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mc:AlternateContent xmlns:mc="http://schemas.openxmlformats.org/markup-compatibility/2006">
    <mc:Choice Requires="x15">
      <x15ac:absPath xmlns:x15ac="http://schemas.microsoft.com/office/spreadsheetml/2010/11/ac" url="C:\Users\chara\Documents\Portfolio Projects\Excel data analysis\"/>
    </mc:Choice>
  </mc:AlternateContent>
  <xr:revisionPtr revIDLastSave="0" documentId="13_ncr:1_{B4377596-89AA-45ED-8906-B6602FDE3F84}" xr6:coauthVersionLast="47" xr6:coauthVersionMax="47" xr10:uidLastSave="{00000000-0000-0000-0000-000000000000}"/>
  <bookViews>
    <workbookView xWindow="-108" yWindow="-108" windowWidth="23256" windowHeight="12456" tabRatio="860" activeTab="4" xr2:uid="{00000000-000D-0000-FFFF-FFFF00000000}"/>
  </bookViews>
  <sheets>
    <sheet name="Data" sheetId="1" r:id="rId1"/>
    <sheet name="Pivot Tables And Charts" sheetId="3" r:id="rId2"/>
    <sheet name="KPI " sheetId="6" r:id="rId3"/>
    <sheet name="KPI YOY" sheetId="7" r:id="rId4"/>
    <sheet name="Dashboard" sheetId="9" r:id="rId5"/>
  </sheets>
  <definedNames>
    <definedName name="_xlchart.v1.4" hidden="1">'Pivot Tables And Charts'!$D$20:$D$23</definedName>
    <definedName name="_xlchart.v1.5" hidden="1">'Pivot Tables And Charts'!$E$19</definedName>
    <definedName name="_xlchart.v1.6" hidden="1">'Pivot Tables And Charts'!$E$20:$E$23</definedName>
    <definedName name="_xlchart.v1.7" hidden="1">'Pivot Tables And Charts'!$D$20:$D$23</definedName>
    <definedName name="_xlchart.v1.8" hidden="1">'Pivot Tables And Charts'!$E$19</definedName>
    <definedName name="_xlchart.v1.9" hidden="1">'Pivot Tables And Charts'!$E$20:$E$23</definedName>
    <definedName name="_xlchart.v5.0" hidden="1">'Pivot Tables And Charts'!$C$37</definedName>
    <definedName name="_xlchart.v5.1" hidden="1">'Pivot Tables And Charts'!$C$38:$C$86</definedName>
    <definedName name="_xlchart.v5.10" hidden="1">'Pivot Tables And Charts'!$C$37</definedName>
    <definedName name="_xlchart.v5.11" hidden="1">'Pivot Tables And Charts'!$C$38:$C$86</definedName>
    <definedName name="_xlchart.v5.12" hidden="1">'Pivot Tables And Charts'!$D$37</definedName>
    <definedName name="_xlchart.v5.13" hidden="1">'Pivot Tables And Charts'!$D$38:$D$86</definedName>
    <definedName name="_xlchart.v5.2" hidden="1">'Pivot Tables And Charts'!$D$37</definedName>
    <definedName name="_xlchart.v5.3" hidden="1">'Pivot Tables And Charts'!$D$38:$D$86</definedName>
    <definedName name="_xlnm.Print_Area" localSheetId="4">Dashboard!$A$1:$T$33</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C39" i="3" l="1"/>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38" i="3"/>
  <c r="D23" i="3"/>
  <c r="D21" i="3"/>
  <c r="D22"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0" i="7"/>
  <c r="D16" i="6"/>
  <c r="E16" i="6"/>
  <c r="D70" i="3"/>
  <c r="D75" i="3"/>
  <c r="D72" i="3"/>
  <c r="D57" i="3"/>
  <c r="D54" i="3"/>
  <c r="D49" i="3"/>
  <c r="D46" i="3"/>
  <c r="D40" i="3"/>
  <c r="D58" i="3"/>
  <c r="D86" i="3"/>
  <c r="D65" i="3"/>
  <c r="D85" i="3"/>
  <c r="E23" i="3"/>
  <c r="F16" i="6"/>
  <c r="D41" i="3"/>
  <c r="D84" i="3"/>
  <c r="D83" i="3"/>
  <c r="D69" i="3"/>
  <c r="D43" i="3"/>
  <c r="D74" i="3"/>
  <c r="D51" i="3"/>
  <c r="E22" i="3"/>
  <c r="J10" i="7"/>
  <c r="B16" i="6"/>
  <c r="D62" i="3"/>
  <c r="D82" i="3"/>
  <c r="D71" i="3"/>
  <c r="D45" i="3"/>
  <c r="D61" i="3"/>
  <c r="K10" i="7"/>
  <c r="C16" i="6"/>
  <c r="D66" i="3"/>
  <c r="D67" i="3"/>
  <c r="D50" i="3"/>
  <c r="D42" i="3"/>
  <c r="D59" i="3"/>
  <c r="D56" i="3"/>
  <c r="D38" i="3"/>
  <c r="D48" i="3"/>
  <c r="D63" i="3"/>
  <c r="D87" i="3"/>
  <c r="D53" i="3"/>
  <c r="D79" i="3"/>
  <c r="D68" i="3"/>
  <c r="E20" i="3"/>
  <c r="I10" i="7"/>
  <c r="D64" i="3"/>
  <c r="D47" i="3"/>
  <c r="D39" i="3"/>
  <c r="D60" i="3"/>
  <c r="D55" i="3"/>
  <c r="D81" i="3"/>
  <c r="H10" i="7"/>
  <c r="D78" i="3"/>
  <c r="D77" i="3"/>
  <c r="D44" i="3"/>
  <c r="D80" i="3"/>
  <c r="D76" i="3"/>
  <c r="D73" i="3"/>
  <c r="D52" i="3"/>
  <c r="E21" i="3"/>
</calcChain>
</file>

<file path=xl/sharedStrings.xml><?xml version="1.0" encoding="utf-8"?>
<sst xmlns="http://schemas.openxmlformats.org/spreadsheetml/2006/main" count="130072" uniqueCount="10952">
  <si>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</si>
  <si>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</si>
  <si>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</si>
  <si>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</si>
  <si>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</si>
  <si>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</si>
  <si>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</si>
  <si>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</si>
  <si>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</si>
  <si>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</si>
  <si>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</si>
  <si>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</si>
  <si>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</si>
  <si>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</si>
  <si>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</si>
  <si>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</si>
  <si>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</si>
  <si>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</si>
  <si>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</si>
  <si>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</si>
  <si>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</si>
  <si>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</si>
  <si>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</si>
  <si>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</si>
  <si>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</si>
  <si>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</si>
  <si>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</si>
  <si>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</si>
  <si>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</si>
  <si>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</si>
  <si>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</si>
  <si>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</si>
  <si>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</si>
  <si>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</si>
  <si>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</si>
  <si>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</si>
  <si>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</si>
  <si>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</si>
  <si>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</si>
  <si>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</si>
  <si>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</si>
  <si>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</si>
  <si>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</si>
  <si>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</si>
  <si>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</si>
  <si>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</si>
  <si>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</si>
  <si>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</si>
  <si>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</si>
  <si>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</si>
  <si>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</si>
  <si>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</si>
  <si>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</si>
  <si>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</si>
  <si>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</si>
  <si>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</si>
  <si>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</si>
  <si>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</si>
  <si>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</si>
  <si>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</si>
  <si>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</si>
  <si>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</si>
  <si>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</si>
  <si>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</si>
  <si>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</si>
  <si>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</si>
  <si>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</si>
  <si>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</si>
  <si>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</si>
  <si>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</si>
  <si>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</si>
  <si>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</si>
  <si>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</si>
  <si>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</si>
  <si>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</si>
  <si>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</si>
  <si>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</si>
  <si>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</si>
  <si>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</si>
  <si>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</si>
  <si>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</si>
  <si>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</si>
  <si>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</si>
  <si>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</si>
  <si>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</si>
  <si>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</si>
  <si>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</si>
  <si>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</si>
  <si>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</si>
  <si>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</si>
  <si>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</si>
  <si>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</si>
  <si>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</si>
  <si>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</si>
  <si>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</si>
  <si>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</si>
  <si>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</si>
  <si>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</si>
  <si>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</si>
  <si>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</si>
  <si>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</si>
  <si>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</si>
  <si>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</si>
  <si>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</si>
  <si>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</si>
  <si>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</si>
  <si>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</si>
  <si>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</si>
  <si>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</si>
  <si>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</si>
  <si>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</si>
  <si>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</si>
  <si>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</si>
  <si>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</si>
  <si>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</si>
  <si>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</si>
  <si>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</si>
  <si>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</si>
  <si>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</si>
  <si>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</si>
  <si>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</si>
  <si>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</si>
  <si>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</si>
  <si>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</si>
  <si>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</si>
  <si>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</si>
  <si>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</si>
  <si>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</si>
  <si>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</si>
  <si>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</si>
  <si>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</si>
  <si>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</si>
  <si>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</si>
  <si>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</si>
  <si>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</si>
  <si>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</si>
  <si>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</si>
  <si>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</si>
  <si>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</si>
  <si>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</si>
  <si>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</si>
  <si>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</si>
  <si>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</si>
  <si>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</si>
  <si>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</si>
  <si>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</si>
  <si>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</si>
  <si>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</si>
  <si>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</si>
  <si>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</si>
  <si>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</si>
  <si>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</si>
  <si>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</si>
  <si>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</si>
  <si>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</si>
  <si>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</si>
  <si>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</si>
  <si>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</si>
  <si>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</si>
  <si>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</si>
  <si>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</si>
  <si>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</si>
  <si>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</si>
  <si>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</si>
  <si>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</si>
  <si>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</si>
  <si>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</si>
  <si>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</si>
  <si>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</si>
  <si>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</si>
  <si>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</si>
  <si>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</si>
  <si>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</si>
  <si>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</si>
  <si>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</si>
  <si>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</si>
  <si>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</si>
  <si>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</si>
  <si>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</si>
  <si>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</si>
  <si>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</si>
  <si>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</si>
  <si>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</si>
  <si>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</si>
  <si>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</si>
  <si>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</si>
  <si>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</si>
  <si>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</si>
  <si>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</si>
  <si>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</si>
  <si>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</si>
  <si>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</si>
  <si>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</si>
  <si>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</si>
  <si>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</si>
  <si>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</si>
  <si>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</si>
  <si>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</si>
  <si>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</si>
  <si>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</si>
  <si>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</si>
  <si>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</si>
  <si>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</si>
  <si>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</si>
  <si>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</si>
  <si>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</si>
  <si>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</si>
  <si>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</si>
  <si>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</si>
  <si>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</si>
  <si>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</si>
  <si>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</si>
  <si>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</si>
  <si>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</si>
  <si>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</si>
  <si>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</si>
  <si>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</si>
  <si>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</si>
  <si>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</si>
  <si>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</si>
  <si>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</si>
  <si>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</si>
  <si>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</si>
  <si>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</si>
  <si>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</si>
  <si>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</si>
  <si>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</si>
  <si>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</si>
  <si>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</si>
  <si>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</si>
  <si>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</si>
  <si>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</si>
  <si>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</si>
  <si>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</si>
  <si>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</si>
  <si>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</si>
  <si>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</si>
  <si>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</si>
  <si>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</si>
  <si>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</si>
  <si>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</si>
  <si>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</si>
  <si>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</si>
  <si>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</si>
  <si>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</si>
  <si>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</si>
  <si>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</si>
  <si>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</si>
  <si>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</si>
  <si>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</si>
  <si>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</si>
  <si>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</si>
  <si>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</si>
  <si>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</si>
  <si>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</si>
  <si>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</si>
  <si>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</si>
  <si>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</si>
  <si>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</si>
  <si>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</si>
  <si>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</si>
  <si>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</si>
  <si>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</si>
  <si>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</si>
  <si>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</si>
  <si>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</si>
  <si>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</si>
  <si>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</si>
  <si>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</si>
  <si>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</si>
  <si>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</si>
  <si>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</si>
  <si>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</si>
  <si>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</si>
  <si>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</si>
  <si>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</si>
  <si>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</si>
  <si>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</si>
  <si>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</si>
  <si>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</si>
  <si>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</si>
  <si>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</si>
  <si>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</si>
  <si>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</si>
  <si>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</si>
  <si>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</si>
  <si>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</si>
  <si>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</si>
  <si>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</si>
  <si>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</si>
  <si>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</si>
  <si>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</si>
  <si>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</si>
  <si>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</si>
  <si>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</si>
  <si>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</si>
  <si>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</si>
  <si>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</si>
  <si>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</si>
  <si>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</si>
  <si>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</si>
  <si>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</si>
  <si>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</si>
  <si>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</si>
  <si>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</si>
  <si>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</si>
  <si>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</si>
  <si>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</si>
  <si>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</si>
  <si>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</si>
  <si>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</si>
  <si>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</si>
  <si>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</si>
  <si>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</si>
  <si>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</si>
  <si>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</si>
  <si>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</si>
  <si>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</si>
  <si>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</si>
  <si>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</si>
  <si>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</si>
  <si>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</si>
  <si>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</si>
  <si>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</si>
  <si>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</si>
  <si>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</si>
  <si>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</si>
  <si>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</si>
  <si>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</si>
  <si>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</si>
  <si>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</si>
  <si>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</si>
  <si>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</si>
  <si>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</si>
  <si>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</si>
  <si>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</si>
  <si>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</si>
  <si>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</si>
  <si>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</si>
  <si>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</si>
  <si>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</si>
  <si>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</si>
  <si>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</si>
  <si>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</si>
  <si>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</si>
  <si>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</si>
  <si>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</si>
  <si>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</si>
  <si>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</si>
  <si>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</si>
  <si>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</si>
  <si>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</si>
  <si>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</si>
  <si>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</si>
  <si>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</si>
  <si>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</si>
  <si>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</si>
  <si>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</si>
  <si>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</si>
  <si>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</si>
  <si>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</si>
  <si>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</si>
  <si>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</si>
  <si>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</si>
  <si>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</si>
  <si>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</si>
  <si>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</si>
  <si>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</si>
  <si>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</si>
  <si>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</si>
  <si>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</si>
  <si>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</si>
  <si>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</si>
  <si>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</si>
  <si>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</si>
  <si>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</si>
  <si>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</si>
  <si>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</si>
  <si>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</si>
  <si>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</si>
  <si>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</si>
  <si>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</si>
  <si>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</si>
  <si>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</si>
  <si>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</si>
  <si>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</si>
  <si>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</si>
  <si>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</si>
  <si>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</si>
  <si>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</si>
  <si>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</si>
  <si>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</si>
  <si>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</si>
  <si>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</si>
  <si>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</si>
  <si>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</si>
  <si>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</si>
  <si>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</si>
  <si>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</si>
  <si>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</si>
  <si>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</si>
  <si>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</si>
  <si>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</si>
  <si>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</si>
  <si>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</si>
  <si>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</si>
  <si>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</si>
  <si>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</si>
  <si>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</si>
  <si>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</si>
  <si>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</si>
  <si>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</si>
  <si>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</si>
  <si>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</si>
  <si>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</si>
  <si>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</si>
  <si>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</si>
  <si>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</si>
  <si>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</si>
  <si>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</si>
  <si>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</si>
  <si>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</si>
  <si>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</si>
  <si>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</si>
  <si>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</si>
  <si>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</si>
  <si>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</si>
  <si>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</si>
  <si>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</si>
  <si>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</si>
  <si>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</si>
  <si>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</si>
  <si>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</si>
  <si>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</si>
  <si>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</si>
  <si>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</si>
  <si>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</si>
  <si>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</si>
  <si>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</si>
  <si>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</si>
  <si>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</si>
  <si>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</si>
  <si>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</si>
  <si>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</si>
  <si>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</si>
  <si>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</si>
  <si>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</si>
  <si>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</si>
  <si>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</si>
  <si>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</si>
  <si>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</si>
  <si>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</si>
  <si>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</si>
  <si>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</si>
  <si>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</si>
  <si>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</si>
  <si>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</si>
  <si>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</si>
  <si>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</si>
  <si>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</si>
  <si>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</si>
  <si>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</si>
  <si>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</si>
  <si>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</si>
  <si>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</si>
  <si>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</si>
  <si>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</si>
  <si>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</si>
  <si>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</si>
  <si>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</si>
  <si>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</si>
  <si>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</si>
  <si>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</si>
  <si>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</si>
  <si>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</si>
  <si>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</si>
  <si>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</si>
  <si>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</si>
  <si>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</si>
  <si>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</si>
  <si>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</si>
  <si>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</si>
  <si>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</si>
  <si>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</si>
  <si>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</si>
  <si>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</si>
  <si>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</si>
  <si>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</si>
  <si>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</si>
  <si>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</si>
  <si>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</si>
  <si>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</si>
  <si>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</si>
  <si>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</si>
  <si>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</si>
  <si>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</si>
  <si>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</si>
  <si>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</si>
  <si>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</si>
  <si>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</si>
  <si>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</si>
  <si>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</si>
  <si>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</si>
  <si>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</si>
  <si>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</si>
  <si>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</si>
  <si>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</si>
  <si>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</si>
  <si>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</si>
  <si>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</si>
  <si>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</si>
  <si>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</si>
  <si>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</si>
  <si>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</si>
  <si>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</si>
  <si>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</si>
  <si>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</si>
  <si>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</si>
  <si>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</si>
  <si>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</si>
  <si>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</si>
  <si>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</si>
  <si>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</si>
  <si>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</si>
  <si>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</si>
  <si>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</si>
  <si>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</si>
  <si>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</si>
  <si>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</si>
  <si>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</si>
  <si>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</si>
  <si>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</si>
  <si>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</si>
  <si>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</si>
  <si>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</si>
  <si>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</si>
  <si>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</si>
  <si>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</si>
  <si>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</si>
  <si>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</si>
  <si>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</si>
  <si>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</si>
  <si>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</si>
  <si>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</si>
  <si>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</si>
  <si>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</si>
  <si>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</si>
  <si>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</si>
  <si>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</si>
  <si>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</si>
  <si>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</si>
  <si>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</si>
  <si>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</si>
  <si>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</si>
  <si>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</si>
  <si>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</si>
  <si>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</si>
  <si>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</si>
  <si>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</si>
  <si>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</si>
  <si>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</si>
  <si>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</si>
  <si>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</si>
  <si>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</si>
  <si>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</si>
  <si>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</si>
  <si>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</si>
  <si>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</si>
  <si>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</si>
  <si>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</si>
  <si>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</si>
  <si>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</si>
  <si>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</si>
  <si>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</si>
  <si>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</si>
  <si>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</si>
  <si>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</si>
  <si>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</si>
  <si>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</si>
  <si>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</si>
  <si>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</si>
  <si>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</si>
  <si>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</si>
  <si>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</si>
  <si>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</si>
  <si>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</si>
  <si>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</si>
  <si>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</si>
  <si>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</si>
  <si>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</si>
  <si>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</si>
  <si>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</si>
  <si>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</si>
  <si>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</si>
  <si>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</si>
  <si>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</si>
  <si>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</si>
  <si>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</si>
  <si>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</si>
  <si>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</si>
  <si>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</si>
  <si>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</si>
  <si>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</si>
  <si>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</si>
  <si>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</si>
  <si>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</si>
  <si>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</si>
  <si>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</si>
  <si>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</si>
  <si>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</si>
  <si>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</si>
  <si>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</si>
  <si>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</si>
  <si>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</si>
  <si>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</si>
  <si>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</si>
  <si>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</si>
  <si>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</si>
  <si>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</si>
  <si>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</si>
  <si>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</si>
  <si>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</si>
  <si>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</si>
  <si>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</si>
  <si>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</si>
  <si>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</si>
  <si>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</si>
  <si>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</si>
  <si>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</si>
  <si>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</si>
  <si>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</si>
  <si>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</si>
  <si>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</si>
  <si>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</si>
  <si>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</si>
  <si>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</si>
  <si>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</si>
  <si>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</si>
  <si>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</si>
  <si>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</si>
  <si>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</si>
  <si>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</si>
  <si>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</si>
  <si>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</si>
  <si>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</si>
  <si>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</si>
  <si>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</si>
  <si>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</si>
  <si>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</si>
  <si>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</si>
  <si>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</si>
  <si>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</si>
  <si>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</si>
  <si>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</si>
  <si>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</si>
  <si>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</si>
  <si>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</si>
  <si>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</si>
  <si>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</si>
  <si>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</si>
  <si>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</si>
  <si>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</si>
  <si>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</si>
  <si>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</si>
  <si>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</si>
  <si>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</si>
  <si>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</si>
  <si>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</si>
  <si>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</si>
  <si>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</si>
  <si>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</si>
  <si>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</si>
  <si>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</si>
  <si>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</si>
  <si>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</si>
  <si>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</si>
  <si>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</si>
  <si>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</si>
  <si>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</si>
  <si>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</si>
  <si>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</si>
  <si>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</si>
  <si>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</si>
  <si>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</si>
  <si>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</si>
  <si>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</si>
  <si>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</si>
  <si>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</si>
  <si>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</si>
  <si>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</si>
  <si>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</si>
  <si>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</si>
  <si>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</si>
  <si>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</si>
  <si>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</si>
  <si>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</si>
  <si>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</si>
  <si>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</si>
  <si>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</si>
  <si>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</si>
  <si>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</si>
  <si>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</si>
  <si>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</si>
  <si>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</si>
  <si>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</si>
  <si>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</si>
  <si>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</si>
  <si>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</si>
  <si>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</si>
  <si>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</si>
  <si>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</si>
  <si>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</si>
  <si>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</si>
  <si>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</si>
  <si>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</si>
  <si>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</si>
  <si>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</si>
  <si>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</si>
  <si>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</si>
  <si>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</si>
  <si>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</si>
  <si>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</si>
  <si>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</si>
  <si>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</si>
  <si>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</si>
  <si>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</si>
  <si>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</si>
  <si>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</si>
  <si>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</si>
  <si>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</si>
  <si>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</si>
  <si>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</si>
  <si>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</si>
  <si>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</si>
  <si>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</si>
  <si>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</si>
  <si>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</si>
  <si>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</si>
  <si>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</si>
  <si>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</si>
  <si>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</si>
  <si>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</si>
  <si>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</si>
  <si>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</si>
  <si>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</si>
  <si>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</si>
  <si>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</si>
  <si>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</si>
  <si>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</si>
  <si>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</si>
  <si>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</si>
  <si>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</si>
  <si>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</si>
  <si>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</si>
  <si>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</si>
  <si>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</si>
  <si>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</si>
  <si>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</si>
  <si>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</si>
  <si>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</si>
  <si>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</si>
  <si>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</si>
  <si>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</si>
  <si>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</si>
  <si>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</si>
  <si>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</si>
  <si>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</si>
  <si>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</si>
  <si>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</si>
  <si>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</si>
  <si>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</si>
  <si>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</si>
  <si>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</si>
  <si>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</si>
  <si>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</si>
  <si>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</si>
  <si>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</si>
  <si>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</si>
  <si>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</si>
  <si>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</si>
  <si>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</si>
  <si>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</si>
  <si>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</si>
  <si>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</si>
  <si>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</si>
  <si>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</si>
  <si>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</si>
  <si>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</si>
  <si>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</si>
  <si>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</si>
  <si>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</si>
  <si>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</si>
  <si>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</si>
  <si>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</si>
  <si>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</si>
  <si>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</si>
  <si>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</si>
  <si>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</si>
  <si>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</si>
  <si>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</si>
  <si>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</si>
  <si>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</si>
  <si>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</si>
  <si>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</si>
  <si>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</si>
  <si>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</si>
  <si>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</si>
  <si>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</si>
  <si>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</si>
  <si>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</si>
  <si>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</si>
  <si>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</si>
  <si>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</si>
  <si>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</si>
  <si>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</si>
  <si>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</si>
  <si>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</si>
  <si>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</si>
  <si>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</si>
  <si>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</si>
  <si>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</si>
  <si>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</si>
  <si>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</si>
  <si>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</si>
  <si>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</si>
  <si>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</si>
  <si>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</si>
  <si>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</si>
  <si>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</si>
  <si>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</si>
  <si>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</si>
  <si>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</si>
  <si>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</si>
  <si>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</si>
  <si>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</si>
  <si>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</si>
  <si>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</si>
  <si>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</si>
  <si>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</si>
  <si>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</si>
  <si>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</si>
  <si>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</si>
  <si>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</si>
  <si>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</si>
  <si>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</si>
  <si>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</si>
  <si>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</si>
  <si>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</si>
  <si>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</si>
  <si>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</si>
  <si>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</si>
  <si>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</si>
  <si>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</si>
  <si>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</si>
  <si>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</si>
  <si>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</si>
  <si>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</si>
  <si>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</si>
  <si>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</si>
  <si>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</si>
  <si>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</si>
  <si>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</si>
  <si>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</si>
  <si>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</si>
  <si>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</si>
  <si>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</si>
  <si>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</si>
  <si>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</si>
  <si>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</si>
  <si>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</si>
  <si>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</si>
  <si>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</si>
  <si>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</si>
  <si>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</si>
  <si>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</si>
  <si>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</si>
  <si>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</si>
  <si>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</si>
  <si>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</si>
  <si>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</si>
  <si>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</si>
  <si>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</si>
  <si>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</si>
  <si>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</si>
  <si>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</si>
  <si>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</si>
  <si>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</si>
  <si>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</si>
  <si>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</si>
  <si>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</si>
  <si>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</si>
  <si>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</si>
  <si>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</si>
  <si>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</si>
  <si>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</si>
  <si>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</si>
  <si>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</si>
  <si>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</si>
  <si>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</si>
  <si>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</si>
  <si>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</si>
  <si>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</si>
  <si>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</si>
  <si>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</si>
  <si>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</si>
  <si>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</si>
  <si>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</si>
  <si>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</si>
  <si>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</si>
  <si>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</si>
  <si>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</si>
  <si>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</si>
  <si>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</si>
  <si>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</si>
  <si>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</si>
  <si>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</si>
  <si>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</si>
  <si>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</si>
  <si>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</si>
  <si>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</si>
  <si>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</si>
  <si>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</si>
  <si>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</si>
  <si>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</si>
  <si>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</si>
  <si>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</si>
  <si>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</si>
  <si>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</si>
  <si>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</si>
  <si>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</si>
  <si>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</si>
  <si>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</si>
  <si>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</si>
  <si>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</si>
  <si>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</si>
  <si>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</si>
  <si>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</si>
  <si>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</si>
  <si>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</si>
  <si>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</si>
  <si>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</si>
  <si>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</si>
  <si>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</si>
  <si>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</si>
  <si>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</si>
  <si>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</si>
  <si>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</si>
  <si>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</si>
  <si>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</si>
  <si>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</si>
  <si>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</si>
  <si>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</si>
  <si>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</si>
  <si>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</si>
  <si>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</si>
  <si>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</si>
  <si>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</si>
  <si>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</si>
  <si>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</si>
  <si>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</si>
  <si>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</si>
  <si>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</si>
  <si>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</si>
  <si>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</si>
  <si>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</si>
  <si>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</si>
  <si>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</si>
  <si>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</si>
  <si>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</si>
  <si>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</si>
  <si>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</si>
  <si>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</si>
  <si>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</si>
  <si>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</si>
  <si>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</si>
  <si>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</si>
  <si>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</si>
  <si>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</si>
  <si>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</si>
  <si>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</si>
  <si>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</si>
  <si>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</si>
  <si>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</si>
  <si>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</si>
  <si>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</si>
  <si>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</si>
  <si>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</si>
  <si>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</si>
  <si>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</si>
  <si>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</si>
  <si>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</si>
  <si>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</si>
  <si>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</si>
  <si>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</si>
  <si>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</si>
  <si>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</si>
  <si>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</si>
  <si>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</si>
  <si>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</si>
  <si>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</si>
  <si>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</si>
  <si>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</si>
  <si>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</si>
  <si>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</si>
  <si>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</si>
  <si>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</si>
  <si>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</si>
  <si>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</si>
  <si>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</si>
  <si>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</si>
  <si>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</si>
  <si>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</si>
  <si>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</si>
  <si>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</si>
  <si>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</si>
  <si>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</si>
  <si>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</si>
  <si>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</si>
  <si>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</si>
  <si>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</si>
  <si>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</si>
  <si>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</si>
  <si>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</si>
  <si>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</si>
  <si>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</si>
  <si>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</si>
  <si>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</si>
  <si>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</si>
  <si>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</si>
  <si>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</si>
  <si>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</si>
  <si>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</si>
  <si>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</si>
  <si>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</si>
  <si>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</si>
  <si>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</si>
  <si>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</si>
  <si>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</si>
  <si>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</si>
  <si>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</si>
  <si>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</si>
  <si>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</si>
  <si>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</si>
  <si>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</si>
  <si>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</si>
  <si>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</si>
  <si>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</si>
  <si>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</si>
  <si>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</si>
  <si>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</si>
  <si>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</si>
  <si>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</si>
  <si>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</si>
  <si>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</si>
  <si>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</si>
  <si>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</si>
  <si>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</si>
  <si>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</si>
  <si>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</si>
  <si>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</si>
  <si>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</si>
  <si>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</si>
  <si>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</si>
  <si>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</si>
  <si>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</si>
  <si>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</si>
  <si>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</si>
  <si>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</si>
  <si>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</si>
  <si>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</si>
  <si>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</si>
  <si>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</si>
  <si>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</si>
  <si>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</si>
  <si>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</si>
  <si>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</si>
  <si>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</si>
  <si>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</si>
  <si>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</si>
  <si>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</si>
  <si>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</si>
  <si>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</si>
  <si>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</si>
  <si>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</si>
  <si>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</si>
  <si>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</si>
  <si>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</si>
  <si>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</si>
  <si>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</si>
  <si>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</si>
  <si>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</si>
  <si>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</si>
  <si>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</si>
  <si>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</si>
  <si>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</si>
  <si>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</si>
  <si>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</si>
  <si>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</si>
  <si>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</si>
  <si>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</si>
  <si>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</si>
  <si>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</si>
  <si>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</si>
  <si>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</si>
  <si>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</si>
  <si>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</si>
  <si>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</si>
  <si>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</si>
  <si>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</si>
  <si>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</si>
  <si>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</si>
  <si>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</si>
  <si>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</si>
  <si>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</si>
  <si>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</si>
  <si>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</si>
  <si>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</si>
  <si>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</si>
  <si>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</si>
  <si>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</si>
  <si>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</si>
  <si>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</si>
  <si>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</si>
  <si>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</si>
  <si>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</si>
  <si>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</si>
  <si>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</si>
  <si>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</si>
  <si>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</si>
  <si>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</si>
  <si>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</si>
  <si>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</si>
  <si>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</si>
  <si>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</si>
  <si>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</si>
  <si>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</si>
  <si>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</si>
  <si>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</si>
  <si>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</si>
  <si>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</si>
  <si>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</si>
  <si>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</si>
  <si>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</si>
  <si>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</si>
  <si>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</si>
  <si>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</si>
  <si>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</si>
  <si>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</si>
  <si>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</si>
  <si>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</si>
  <si>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</si>
  <si>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</si>
  <si>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</si>
  <si>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</si>
  <si>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</si>
  <si>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</si>
  <si>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</si>
  <si>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</si>
  <si>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</si>
  <si>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</si>
  <si>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</si>
  <si>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</si>
  <si>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</si>
  <si>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</si>
  <si>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</si>
  <si>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</si>
  <si>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</si>
  <si>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</si>
  <si>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</si>
  <si>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</si>
  <si>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</si>
  <si>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</si>
  <si>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</si>
  <si>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</si>
  <si>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</si>
  <si>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</si>
  <si>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</si>
  <si>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</si>
  <si>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</si>
  <si>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</si>
  <si>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</si>
  <si>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</si>
  <si>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</si>
  <si>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</si>
  <si>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</si>
  <si>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</si>
  <si>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</si>
  <si>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</si>
  <si>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</si>
  <si>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</si>
  <si>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</si>
  <si>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</si>
  <si>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</si>
  <si>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</si>
  <si>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</si>
  <si>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</si>
  <si>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</si>
  <si>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</si>
  <si>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</si>
  <si>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</si>
  <si>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</si>
  <si>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</si>
  <si>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</si>
  <si>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</si>
  <si>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</si>
  <si>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</si>
  <si>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</si>
  <si>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</si>
  <si>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</si>
  <si>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</si>
  <si>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</si>
  <si>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</si>
  <si>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</si>
  <si>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</si>
  <si>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</si>
  <si>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</si>
  <si>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</si>
  <si>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</si>
  <si>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</si>
  <si>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</si>
  <si>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</si>
  <si>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</si>
  <si>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</si>
  <si>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</si>
  <si>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</si>
  <si>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</si>
  <si>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</si>
  <si>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</si>
  <si>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</si>
  <si>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</si>
  <si>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</si>
  <si>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</si>
  <si>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</si>
  <si>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</si>
  <si>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</si>
  <si>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</si>
  <si>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</si>
  <si>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</si>
  <si>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</si>
  <si>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</si>
  <si>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</si>
  <si>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</si>
  <si>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</si>
  <si>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</si>
  <si>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</si>
  <si>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</si>
  <si>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</si>
  <si>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</si>
  <si>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</si>
  <si>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</si>
  <si>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</si>
  <si>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</si>
  <si>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</si>
  <si>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</si>
  <si>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</si>
  <si>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</si>
  <si>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</si>
  <si>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</si>
  <si>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</si>
  <si>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</si>
  <si>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</si>
  <si>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</si>
  <si>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</si>
  <si>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</si>
  <si>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</si>
  <si>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</si>
  <si>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</si>
  <si>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</si>
  <si>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</si>
  <si>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</si>
  <si>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</si>
  <si>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</si>
  <si>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</si>
  <si>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</si>
  <si>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</si>
  <si>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</si>
  <si>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</si>
  <si>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</si>
  <si>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</si>
  <si>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</si>
  <si>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</si>
  <si>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</si>
  <si>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</si>
  <si>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</si>
  <si>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</si>
  <si>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</si>
  <si>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</si>
  <si>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</si>
  <si>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</si>
  <si>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</si>
  <si>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</si>
  <si>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</si>
  <si>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</si>
  <si>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</si>
  <si>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</si>
  <si>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</si>
  <si>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</si>
  <si>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</si>
  <si>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</si>
  <si>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</si>
  <si>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</si>
  <si>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</si>
  <si>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</si>
  <si>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</si>
  <si>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</si>
  <si>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</si>
  <si>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</si>
  <si>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</si>
  <si>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</si>
  <si>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</si>
  <si>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</si>
  <si>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</si>
  <si>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</si>
  <si>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</si>
  <si>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</si>
  <si>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</si>
  <si>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</si>
  <si>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</si>
  <si>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</si>
  <si>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</si>
  <si>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</si>
  <si>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</si>
  <si>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</si>
  <si>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</si>
  <si>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</si>
  <si>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</si>
  <si>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</si>
  <si>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</si>
  <si>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</si>
  <si>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</si>
  <si>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</si>
  <si>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</si>
  <si>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</si>
  <si>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</si>
  <si>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</si>
  <si>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</si>
  <si>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</si>
  <si>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</si>
  <si>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</si>
  <si>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</si>
  <si>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</si>
  <si>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</si>
  <si>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</si>
  <si>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</si>
  <si>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</si>
  <si>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</si>
  <si>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</si>
  <si>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</si>
  <si>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</si>
  <si>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</si>
  <si>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</si>
  <si>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</si>
  <si>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</si>
  <si>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</si>
  <si>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</si>
  <si>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</si>
  <si>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</si>
  <si>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</si>
  <si>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</si>
  <si>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</si>
  <si>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</si>
  <si>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</si>
  <si>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</si>
  <si>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</si>
  <si>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</si>
  <si>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</si>
  <si>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</si>
  <si>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</si>
  <si>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</si>
  <si>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</si>
  <si>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</si>
  <si>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</si>
  <si>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</si>
  <si>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</si>
  <si>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</si>
  <si>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</si>
  <si>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</si>
  <si>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</si>
  <si>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</si>
  <si>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</si>
  <si>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</si>
  <si>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</si>
  <si>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</si>
  <si>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</si>
  <si>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</si>
  <si>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</si>
  <si>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</si>
  <si>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</si>
  <si>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</si>
  <si>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</si>
  <si>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</si>
  <si>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</si>
  <si>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</si>
  <si>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</si>
  <si>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</si>
  <si>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</si>
  <si>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</si>
  <si>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</si>
  <si>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</si>
  <si>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</si>
  <si>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</si>
  <si>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</si>
  <si>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</si>
  <si>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</si>
  <si>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</si>
  <si>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</si>
  <si>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</si>
  <si>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</si>
  <si>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</si>
  <si>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</si>
  <si>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</si>
  <si>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</si>
  <si>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</si>
  <si>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</si>
  <si>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</si>
  <si>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</si>
  <si>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</si>
  <si>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</si>
  <si>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</si>
  <si>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</si>
  <si>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</si>
  <si>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</si>
  <si>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</si>
  <si>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</si>
  <si>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</si>
  <si>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</si>
  <si>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</si>
  <si>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</si>
  <si>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</si>
  <si>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</si>
  <si>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</si>
  <si>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</si>
  <si>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</si>
  <si>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</si>
  <si>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</si>
  <si>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</si>
  <si>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</si>
  <si>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</si>
  <si>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</si>
  <si>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</si>
  <si>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</si>
  <si>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</si>
  <si>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</si>
  <si>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</si>
  <si>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</si>
  <si>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</si>
  <si>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</si>
  <si>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</si>
  <si>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</si>
  <si>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</si>
  <si>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</si>
  <si>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</si>
  <si>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</si>
  <si>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</si>
  <si>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</si>
  <si>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</si>
  <si>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</si>
  <si>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</si>
  <si>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</si>
  <si>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</si>
  <si>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</si>
  <si>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</si>
  <si>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</si>
  <si>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</si>
  <si>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</si>
  <si>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</si>
  <si>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</si>
  <si>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</si>
  <si>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</si>
  <si>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</si>
  <si>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</si>
  <si>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</si>
  <si>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</si>
  <si>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</si>
  <si>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</si>
  <si>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</si>
  <si>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</si>
  <si>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</si>
  <si>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</si>
  <si>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</si>
  <si>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</si>
  <si>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</si>
  <si>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</si>
  <si>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</si>
  <si>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</si>
  <si>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</si>
  <si>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</si>
  <si>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</si>
  <si>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</si>
  <si>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</si>
  <si>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</si>
  <si>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</si>
  <si>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</si>
  <si>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</si>
  <si>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</si>
  <si>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</si>
  <si>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</si>
  <si>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</si>
  <si>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</si>
  <si>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</si>
  <si>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</si>
  <si>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</si>
  <si>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</si>
  <si>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</si>
  <si>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</si>
  <si>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</si>
  <si>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</si>
  <si>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</si>
  <si>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</si>
  <si>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</si>
  <si>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</si>
  <si>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</si>
  <si>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</si>
  <si>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</si>
  <si>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</si>
  <si>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</si>
  <si>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</si>
  <si>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</si>
  <si>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</si>
  <si>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</si>
  <si>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</si>
  <si>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</si>
  <si>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</si>
  <si>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</si>
  <si>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</si>
  <si>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</si>
  <si>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</si>
  <si>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</si>
  <si>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</si>
  <si>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</si>
  <si>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</si>
  <si>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</si>
  <si>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</si>
  <si>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</si>
  <si>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</si>
  <si>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</si>
  <si>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</si>
  <si>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</si>
  <si>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</si>
  <si>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</si>
  <si>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</si>
  <si>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</si>
  <si>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</si>
  <si>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</si>
  <si>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</si>
  <si>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</si>
  <si>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</si>
  <si>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</si>
  <si>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</si>
  <si>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</si>
  <si>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</si>
  <si>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</si>
  <si>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</si>
  <si>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</si>
  <si>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</si>
  <si>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</si>
  <si>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</si>
  <si>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</si>
  <si>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</si>
  <si>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</si>
  <si>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</si>
  <si>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</si>
  <si>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</si>
  <si>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</si>
  <si>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</si>
  <si>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</si>
  <si>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</si>
  <si>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</si>
  <si>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</si>
  <si>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</si>
  <si>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</si>
  <si>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</si>
  <si>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</si>
  <si>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</si>
  <si>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</si>
  <si>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</si>
  <si>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</si>
  <si>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</si>
  <si>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</si>
  <si>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</si>
  <si>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</si>
  <si>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</si>
  <si>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</si>
  <si>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</si>
  <si>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</si>
  <si>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</si>
  <si>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</si>
  <si>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</si>
  <si>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</si>
  <si>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</si>
  <si>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</si>
  <si>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</si>
  <si>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</si>
  <si>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</si>
  <si>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</si>
  <si>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</si>
  <si>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</si>
  <si>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</si>
  <si>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</si>
  <si>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</si>
  <si>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</si>
  <si>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</si>
  <si>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</si>
  <si>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</si>
  <si>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</si>
  <si>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</si>
  <si>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</si>
  <si>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</si>
  <si>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</si>
  <si>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</si>
  <si>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</si>
  <si>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</si>
  <si>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</si>
  <si>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</si>
  <si>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</si>
  <si>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</si>
  <si>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</si>
  <si>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</si>
  <si>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</si>
  <si>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</si>
  <si>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</si>
  <si>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</si>
  <si>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</si>
  <si>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</si>
  <si>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</si>
  <si>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</si>
  <si>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</si>
  <si>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</si>
  <si>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</si>
  <si>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</si>
  <si>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</si>
  <si>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</si>
  <si>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</si>
  <si>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</si>
  <si>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</si>
  <si>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</si>
  <si>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</si>
  <si>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</si>
  <si>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</si>
  <si>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</si>
  <si>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</si>
  <si>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</si>
  <si>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</si>
  <si>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</si>
  <si>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</si>
  <si>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</si>
  <si>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</si>
  <si>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</si>
  <si>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</si>
  <si>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</si>
  <si>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</si>
  <si>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</si>
  <si>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</si>
  <si>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</si>
  <si>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</si>
  <si>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</si>
  <si>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</si>
  <si>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</si>
  <si>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</si>
  <si>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</si>
  <si>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</si>
  <si>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</si>
  <si>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</si>
  <si>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</si>
  <si>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</si>
  <si>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</si>
  <si>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</si>
  <si>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</si>
  <si>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</si>
  <si>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</si>
  <si>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</si>
  <si>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</si>
  <si>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</si>
  <si>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</si>
  <si>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</si>
  <si>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</si>
  <si>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</si>
  <si>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</si>
  <si>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</si>
  <si>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</si>
  <si>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</si>
  <si>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</si>
  <si>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</si>
  <si>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</si>
  <si>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</si>
  <si>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</si>
  <si>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</si>
  <si>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</si>
  <si>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</si>
  <si>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</si>
  <si>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</si>
  <si>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</si>
  <si>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</si>
  <si>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</si>
  <si>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</si>
  <si>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</si>
  <si>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</si>
  <si>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</si>
  <si>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</si>
  <si>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</si>
  <si>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</si>
  <si>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</si>
  <si>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</si>
  <si>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</si>
  <si>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</si>
  <si>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</si>
  <si>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</si>
  <si>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</si>
  <si>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</si>
  <si>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</si>
  <si>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</si>
  <si>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</si>
  <si>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</si>
  <si>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</si>
  <si>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</si>
  <si>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</si>
  <si>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</si>
  <si>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</si>
  <si>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</si>
  <si>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</si>
  <si>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</si>
  <si>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</si>
  <si>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</si>
  <si>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</si>
  <si>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</si>
  <si>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</si>
  <si>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</si>
  <si>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</si>
  <si>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</si>
  <si>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</si>
  <si>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</si>
  <si>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</si>
  <si>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</si>
  <si>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</si>
  <si>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</si>
  <si>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</si>
  <si>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</si>
  <si>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</si>
  <si>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</si>
  <si>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</si>
  <si>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</si>
  <si>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</si>
  <si>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</si>
  <si>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</si>
  <si>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</si>
  <si>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</si>
  <si>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</si>
  <si>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</si>
  <si>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</si>
  <si>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</si>
  <si>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</si>
  <si>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</si>
  <si>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</si>
  <si>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</si>
  <si>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</si>
  <si>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</si>
  <si>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</si>
  <si>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</si>
  <si>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</si>
  <si>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</si>
  <si>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</si>
  <si>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</si>
  <si>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</si>
  <si>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</si>
  <si>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</si>
  <si>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</si>
  <si>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</si>
  <si>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</si>
  <si>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</si>
  <si>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</si>
  <si>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</si>
  <si>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</si>
  <si>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</si>
  <si>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</si>
  <si>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</si>
  <si>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</si>
  <si>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</si>
  <si>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</si>
  <si>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</si>
  <si>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</si>
  <si>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</si>
  <si>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</si>
  <si>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</si>
  <si>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</si>
  <si>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</si>
  <si>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</si>
  <si>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</si>
  <si>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</si>
  <si>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</si>
  <si>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</si>
  <si>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</si>
  <si>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</si>
  <si>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</si>
  <si>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</si>
  <si>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</si>
  <si>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</si>
  <si>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</si>
  <si>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</si>
  <si>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</si>
  <si>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</si>
  <si>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</si>
  <si>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</si>
  <si>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</si>
  <si>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</si>
  <si>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</si>
  <si>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</si>
  <si>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</si>
  <si>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</si>
  <si>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</si>
  <si>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</si>
  <si>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</si>
  <si>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</si>
  <si>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</si>
  <si>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</si>
  <si>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</si>
  <si>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</si>
  <si>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</si>
  <si>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</si>
  <si>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</si>
  <si>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</si>
  <si>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</si>
  <si>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</si>
  <si>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</si>
  <si>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</si>
  <si>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</si>
  <si>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</si>
  <si>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</si>
  <si>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</si>
  <si>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</si>
  <si>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</si>
  <si>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</si>
  <si>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</si>
  <si>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</si>
  <si>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</si>
  <si>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</si>
  <si>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</si>
  <si>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</si>
  <si>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</si>
  <si>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</si>
  <si>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</si>
  <si>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</si>
  <si>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</si>
  <si>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</si>
  <si>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</si>
  <si>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</si>
  <si>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</si>
  <si>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</si>
  <si>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</si>
  <si>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</si>
  <si>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</si>
  <si>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</si>
  <si>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</si>
  <si>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</si>
  <si>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</si>
  <si>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</si>
  <si>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</si>
  <si>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</si>
  <si>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</si>
  <si>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</si>
  <si>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</si>
  <si>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</si>
  <si>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</si>
  <si>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</si>
  <si>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</si>
  <si>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</si>
  <si>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</si>
  <si>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</si>
  <si>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</si>
  <si>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</si>
  <si>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</si>
  <si>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</si>
  <si>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</si>
  <si>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</si>
  <si>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</si>
  <si>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</si>
  <si>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</si>
  <si>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</si>
  <si>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</si>
  <si>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</si>
  <si>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</si>
  <si>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</si>
  <si>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</si>
  <si>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</si>
  <si>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</si>
  <si>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</si>
  <si>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</si>
  <si>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</si>
  <si>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</si>
  <si>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</si>
  <si>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</si>
  <si>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</si>
  <si>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</si>
  <si>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</si>
  <si>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</si>
  <si>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</si>
  <si>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</si>
  <si>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</si>
  <si>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</si>
  <si>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</si>
  <si>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</si>
  <si>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</si>
  <si>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</si>
  <si>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</si>
  <si>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</si>
  <si>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</si>
  <si>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</si>
  <si>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</si>
  <si>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</si>
  <si>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</si>
  <si>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</si>
  <si>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</si>
  <si>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</si>
  <si>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</si>
  <si>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</si>
  <si>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</si>
  <si>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</si>
  <si>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</si>
  <si>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</si>
  <si>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</si>
  <si>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</si>
  <si>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</si>
  <si>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</si>
  <si>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</si>
  <si>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</si>
  <si>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</si>
  <si>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</si>
  <si>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</si>
  <si>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</si>
  <si>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</si>
  <si>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</si>
  <si>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</si>
  <si>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</si>
  <si>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</si>
  <si>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</si>
  <si>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</si>
  <si>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</si>
  <si>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</si>
  <si>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</si>
  <si>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</si>
  <si>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</si>
  <si>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</si>
  <si>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</si>
  <si>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</si>
  <si>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</si>
  <si>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</si>
  <si>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</si>
  <si>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</si>
  <si>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</si>
  <si>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</si>
  <si>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</si>
  <si>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</si>
  <si>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</si>
  <si>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</si>
  <si>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</si>
  <si>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</si>
  <si>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</si>
  <si>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</si>
  <si>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</si>
  <si>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</si>
  <si>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</si>
  <si>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</si>
  <si>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</si>
  <si>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</si>
  <si>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</si>
  <si>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</si>
  <si>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</si>
  <si>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</si>
  <si>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</si>
  <si>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</si>
  <si>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</si>
  <si>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</si>
  <si>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</si>
  <si>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</si>
  <si>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</si>
  <si>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</si>
  <si>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</si>
  <si>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</si>
  <si>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</si>
  <si>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</si>
  <si>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</si>
  <si>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</si>
  <si>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</si>
  <si>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</si>
  <si>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</si>
  <si>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</si>
  <si>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</si>
  <si>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</si>
  <si>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</si>
  <si>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</si>
  <si>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</si>
  <si>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</si>
  <si>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</si>
  <si>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</si>
  <si>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</si>
  <si>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</si>
  <si>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</si>
  <si>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</si>
  <si>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</si>
  <si>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</si>
  <si>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</si>
  <si>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</si>
  <si>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</si>
  <si>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</si>
  <si>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</si>
  <si>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</si>
  <si>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</si>
  <si>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</si>
  <si>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</si>
  <si>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</si>
  <si>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</si>
  <si>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</si>
  <si>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</si>
  <si>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</si>
  <si>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</si>
  <si>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</si>
  <si>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</si>
  <si>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</si>
  <si>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</si>
  <si>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</si>
  <si>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</si>
  <si>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</si>
  <si>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</si>
  <si>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</si>
  <si>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</si>
  <si>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</si>
  <si>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</si>
  <si>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</si>
  <si>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</si>
  <si>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</si>
  <si>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</si>
  <si>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</si>
  <si>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</si>
  <si>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</si>
  <si>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</si>
  <si>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</si>
  <si>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</si>
  <si>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</si>
  <si>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</si>
  <si>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</si>
  <si>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</si>
  <si>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</si>
  <si>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</si>
  <si>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</si>
  <si>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</si>
  <si>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</si>
  <si>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</si>
  <si>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</si>
  <si>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</si>
  <si>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</si>
  <si>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</si>
  <si>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</si>
  <si>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</si>
  <si>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</si>
  <si>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</si>
  <si>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</si>
  <si>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</si>
  <si>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</si>
  <si>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</si>
  <si>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</si>
  <si>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</si>
  <si>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</si>
  <si>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</si>
  <si>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</si>
  <si>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</si>
  <si>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</si>
  <si>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</si>
  <si>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</si>
  <si>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</si>
  <si>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</si>
  <si>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</si>
  <si>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</si>
  <si>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</si>
  <si>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</si>
  <si>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</si>
  <si>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</si>
  <si>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</si>
  <si>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</si>
  <si>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</si>
  <si>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</si>
  <si>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</si>
  <si>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</si>
  <si>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</si>
  <si>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</si>
  <si>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</si>
  <si>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</si>
  <si>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</si>
  <si>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</si>
  <si>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</si>
  <si>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</si>
  <si>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</si>
  <si>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</si>
  <si>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</si>
  <si>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</si>
  <si>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</si>
  <si>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</si>
  <si>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</si>
  <si>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</si>
  <si>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</si>
  <si>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</si>
  <si>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</si>
  <si>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</si>
  <si>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</si>
  <si>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</si>
  <si>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</si>
  <si>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</si>
  <si>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</si>
  <si>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</si>
  <si>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</si>
  <si>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</si>
  <si>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</si>
  <si>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</si>
  <si>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</si>
  <si>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</si>
  <si>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</si>
  <si>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</si>
  <si>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</si>
  <si>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</si>
  <si>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</si>
  <si>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</si>
  <si>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</si>
  <si>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</si>
  <si>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</si>
  <si>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</si>
  <si>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</si>
  <si>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</si>
  <si>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</si>
  <si>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</si>
  <si>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</si>
  <si>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</si>
  <si>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</si>
  <si>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</si>
  <si>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</si>
  <si>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</si>
  <si>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</si>
  <si>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</si>
  <si>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</si>
  <si>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</si>
  <si>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</si>
  <si>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</si>
  <si>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</si>
  <si>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</si>
  <si>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</si>
  <si>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</si>
  <si>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</si>
  <si>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</si>
  <si>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</si>
  <si>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</si>
  <si>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</si>
  <si>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</si>
  <si>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</si>
  <si>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</si>
  <si>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</si>
  <si>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</si>
  <si>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</si>
  <si>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</si>
  <si>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</si>
  <si>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</si>
  <si>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</si>
  <si>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</si>
  <si>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</si>
  <si>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</si>
  <si>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</si>
  <si>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</si>
  <si>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</si>
  <si>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</si>
  <si>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</si>
  <si>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</si>
  <si>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</si>
  <si>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</si>
  <si>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</si>
  <si>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</si>
  <si>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</si>
  <si>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</si>
  <si>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</si>
  <si>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</si>
  <si>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</si>
  <si>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</si>
  <si>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</si>
  <si>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</si>
  <si>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</si>
  <si>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</si>
  <si>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</si>
  <si>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</si>
  <si>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</si>
  <si>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</si>
  <si>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</si>
  <si>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</si>
  <si>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</si>
  <si>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</si>
  <si>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</si>
  <si>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</si>
  <si>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</si>
  <si>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</si>
  <si>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</si>
  <si>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</si>
  <si>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</si>
  <si>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</si>
  <si>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</si>
  <si>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</si>
  <si>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</si>
  <si>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</si>
  <si>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</si>
  <si>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</si>
  <si>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</si>
  <si>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</si>
  <si>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</si>
  <si>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</si>
  <si>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</si>
  <si>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</si>
  <si>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</si>
  <si>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</si>
  <si>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</si>
  <si>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</si>
  <si>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</si>
  <si>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</si>
  <si>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</si>
  <si>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</si>
  <si>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</si>
  <si>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</si>
  <si>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</si>
  <si>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</si>
  <si>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</si>
  <si>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</si>
  <si>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</si>
  <si>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</si>
  <si>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</si>
  <si>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</si>
  <si>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</si>
  <si>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</si>
  <si>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</si>
  <si>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</si>
  <si>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</si>
  <si>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</si>
  <si>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</si>
  <si>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</si>
  <si>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</si>
  <si>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</si>
  <si>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</si>
  <si>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</si>
  <si>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</si>
  <si>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</si>
  <si>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</si>
  <si>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</si>
  <si>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</si>
  <si>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</si>
  <si>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</si>
  <si>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</si>
  <si>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</si>
  <si>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</si>
  <si>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</si>
  <si>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</si>
  <si>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</si>
  <si>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</si>
  <si>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</si>
  <si>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</si>
  <si>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</si>
  <si>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</si>
  <si>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</si>
  <si>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</si>
  <si>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</si>
  <si>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</si>
  <si>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</si>
  <si>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</si>
  <si>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</si>
  <si>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</si>
  <si>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</si>
  <si>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</si>
  <si>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</si>
  <si>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</si>
  <si>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</si>
  <si>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</si>
  <si>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</si>
  <si>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</si>
  <si>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</si>
  <si>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</si>
  <si>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</si>
  <si>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</si>
  <si>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</si>
  <si>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</si>
  <si>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</si>
  <si>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</si>
  <si>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</si>
  <si>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</si>
  <si>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</si>
  <si>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</si>
  <si>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</si>
  <si>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</si>
  <si>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</si>
  <si>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</si>
  <si>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</si>
  <si>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</si>
  <si>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</si>
  <si>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</si>
  <si>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</si>
  <si>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</si>
  <si>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</si>
  <si>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</si>
  <si>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</si>
  <si>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</si>
  <si>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</si>
  <si>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</si>
  <si>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</si>
  <si>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</si>
  <si>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</si>
  <si>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</si>
  <si>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</si>
  <si>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</si>
  <si>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</si>
  <si>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</si>
  <si>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</si>
  <si>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</si>
  <si>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</si>
  <si>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</si>
  <si>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</si>
  <si>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</si>
  <si>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</si>
  <si>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</si>
  <si>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</si>
  <si>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</si>
  <si>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</si>
  <si>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</si>
  <si>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</si>
  <si>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</si>
  <si>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</si>
  <si>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</si>
  <si>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</si>
  <si>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</si>
  <si>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</si>
  <si>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</si>
  <si>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</si>
  <si>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</si>
  <si>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</si>
  <si>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</si>
  <si>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</si>
  <si>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</si>
  <si>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</si>
  <si>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</si>
  <si>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</si>
  <si>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</si>
  <si>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</si>
  <si>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</si>
  <si>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</si>
  <si>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</si>
  <si>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</si>
  <si>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</si>
  <si>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</si>
  <si>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</si>
  <si>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</si>
  <si>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</si>
  <si>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</si>
  <si>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</si>
  <si>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</si>
  <si>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</si>
  <si>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</si>
  <si>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</si>
  <si>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</si>
  <si>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</si>
  <si>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</si>
  <si>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</si>
  <si>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</si>
  <si>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</si>
  <si>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</si>
  <si>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</si>
  <si>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</si>
  <si>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</si>
  <si>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</si>
  <si>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</si>
  <si>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</si>
  <si>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</si>
  <si>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</si>
  <si>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</si>
  <si>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</si>
  <si>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</si>
  <si>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</si>
  <si>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</si>
  <si>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</si>
  <si>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</si>
  <si>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</si>
  <si>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</si>
  <si>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</si>
  <si>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</si>
  <si>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</si>
  <si>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</si>
  <si>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</si>
  <si>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</si>
  <si>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</si>
  <si>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</si>
  <si>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</si>
  <si>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</si>
  <si>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</si>
  <si>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</si>
  <si>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</si>
  <si>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</si>
  <si>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</si>
  <si>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</si>
  <si>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</si>
  <si>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</si>
  <si>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</si>
  <si>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</si>
  <si>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</si>
  <si>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</si>
  <si>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</si>
  <si>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</si>
  <si>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</si>
  <si>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</si>
  <si>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</si>
  <si>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</si>
  <si>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</si>
  <si>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</si>
  <si>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</si>
  <si>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</si>
  <si>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</si>
  <si>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</si>
  <si>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</si>
  <si>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</si>
  <si>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</si>
  <si>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</si>
  <si>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</si>
  <si>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</si>
  <si>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</si>
  <si>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</si>
  <si>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</si>
  <si>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</si>
  <si>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</si>
  <si>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</si>
  <si>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</si>
  <si>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</si>
  <si>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</si>
  <si>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</si>
  <si>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</si>
  <si>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</si>
  <si>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</si>
  <si>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</si>
  <si>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</si>
  <si>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</si>
  <si>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</si>
  <si>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</si>
  <si>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</si>
  <si>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</si>
  <si>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</si>
  <si>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</si>
  <si>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</si>
  <si>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</si>
  <si>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</si>
  <si>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</si>
  <si>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</si>
  <si>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</si>
  <si>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</si>
  <si>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</si>
  <si>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</si>
  <si>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</si>
  <si>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</si>
  <si>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</si>
  <si>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</si>
  <si>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</si>
  <si>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</si>
  <si>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</si>
  <si>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</si>
  <si>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</si>
  <si>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</si>
  <si>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</si>
  <si>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</si>
  <si>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</si>
  <si>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</si>
  <si>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</si>
  <si>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</si>
  <si>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</si>
  <si>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</si>
  <si>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</si>
  <si>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</si>
  <si>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</si>
  <si>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</si>
  <si>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</si>
  <si>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</si>
  <si>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</si>
  <si>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</si>
  <si>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</si>
  <si>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</si>
  <si>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</si>
  <si>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</si>
  <si>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</si>
  <si>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</si>
  <si>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</si>
  <si>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</si>
  <si>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</si>
  <si>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</si>
  <si>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</si>
  <si>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</si>
  <si>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</si>
  <si>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</si>
  <si>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</si>
  <si>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</si>
  <si>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</si>
  <si>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</si>
  <si>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</si>
  <si>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</si>
  <si>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</si>
  <si>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</si>
  <si>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</si>
  <si>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</si>
  <si>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</si>
  <si>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</si>
  <si>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</si>
  <si>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</si>
  <si>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</si>
  <si>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</si>
  <si>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</si>
  <si>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</si>
  <si>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</si>
  <si>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</si>
  <si>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</si>
  <si>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</si>
  <si>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</si>
  <si>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</si>
  <si>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</si>
  <si>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</si>
  <si>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</si>
  <si>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</si>
  <si>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</si>
  <si>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</si>
  <si>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</si>
  <si>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</si>
  <si>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</si>
  <si>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</si>
  <si>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</si>
  <si>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</si>
  <si>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</si>
  <si>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</si>
  <si>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</si>
  <si>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</si>
  <si>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</si>
  <si>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</si>
  <si>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</si>
  <si>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</si>
  <si>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</si>
  <si>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</si>
  <si>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</si>
  <si>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</si>
  <si>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</si>
  <si>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</si>
  <si>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</si>
  <si>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</si>
  <si>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</si>
  <si>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</si>
  <si>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</si>
  <si>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</si>
  <si>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</si>
  <si>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</si>
  <si>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</si>
  <si>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</si>
  <si>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</si>
  <si>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</si>
  <si>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</si>
  <si>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</si>
  <si>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</si>
  <si>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</si>
  <si>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</si>
  <si>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</si>
  <si>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</si>
  <si>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</si>
  <si>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</si>
  <si>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</si>
  <si>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</si>
  <si>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</si>
  <si>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</si>
  <si>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</si>
  <si>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</si>
  <si>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</si>
  <si>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</si>
  <si>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</si>
  <si>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</si>
  <si>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</si>
  <si>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</si>
  <si>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</si>
  <si>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</si>
  <si>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</si>
  <si>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</si>
  <si>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</si>
  <si>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</si>
  <si>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</si>
  <si>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</si>
  <si>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</si>
  <si>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</si>
  <si>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</si>
  <si>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</si>
  <si>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</si>
  <si>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</si>
  <si>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</si>
  <si>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</si>
  <si>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</si>
  <si>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</si>
  <si>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</si>
  <si>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</si>
  <si>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</si>
  <si>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</si>
  <si>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</si>
  <si>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</si>
  <si>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</si>
  <si>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</si>
  <si>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</si>
  <si>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</si>
  <si>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</si>
  <si>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</si>
  <si>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</si>
  <si>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</si>
  <si>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</si>
  <si>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</si>
  <si>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</si>
  <si>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</si>
  <si>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</si>
  <si>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</si>
  <si>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</si>
  <si>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</si>
  <si>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</si>
  <si>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</si>
  <si>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</si>
  <si>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</si>
  <si>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</si>
  <si>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</si>
  <si>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</si>
  <si>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</si>
  <si>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</si>
  <si>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</si>
  <si>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</si>
  <si>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</si>
  <si>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</si>
  <si>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</si>
  <si>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</si>
  <si>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</si>
  <si>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</si>
  <si>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</si>
  <si>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</si>
  <si>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</si>
  <si>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</si>
  <si>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</si>
  <si>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</si>
  <si>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</si>
  <si>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</si>
  <si>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</si>
  <si>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</si>
  <si>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</si>
  <si>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</si>
  <si>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</si>
  <si>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</si>
  <si>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</si>
  <si>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</si>
  <si>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</si>
  <si>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</si>
  <si>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</si>
  <si>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</si>
  <si>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</si>
  <si>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</si>
  <si>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</si>
  <si>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</si>
  <si>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</si>
  <si>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</si>
  <si>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</si>
  <si>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</si>
  <si>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</si>
  <si>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</si>
  <si>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</si>
  <si>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</si>
  <si>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</si>
  <si>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</si>
  <si>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</si>
  <si>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</si>
  <si>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</si>
  <si>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</si>
  <si>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</si>
  <si>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</si>
  <si>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</si>
  <si>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</si>
  <si>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</si>
  <si>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</si>
  <si>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</si>
  <si>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</si>
  <si>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</si>
  <si>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</si>
  <si>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</si>
  <si>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</si>
  <si>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</si>
  <si>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</si>
  <si>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</si>
  <si>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</si>
  <si>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</si>
  <si>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</si>
  <si>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</si>
  <si>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</si>
  <si>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</si>
  <si>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</si>
  <si>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</si>
  <si>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</si>
  <si>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</si>
  <si>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</si>
  <si>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</si>
  <si>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</si>
  <si>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</si>
  <si>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</si>
  <si>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</si>
  <si>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</si>
  <si>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</si>
  <si>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</si>
  <si>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</si>
  <si>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</si>
  <si>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</si>
  <si>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</si>
  <si>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</si>
  <si>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</si>
  <si>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</si>
  <si>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</si>
  <si>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</si>
  <si>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</si>
  <si>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</si>
  <si>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</si>
  <si>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</si>
  <si>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</si>
  <si>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</si>
  <si>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</si>
  <si>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</si>
  <si>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</si>
  <si>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</si>
  <si>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</si>
  <si>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</si>
  <si>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</si>
  <si>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</si>
  <si>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</si>
  <si>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</si>
  <si>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</si>
  <si>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</si>
  <si>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</si>
  <si>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</si>
  <si>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</si>
  <si>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</si>
  <si>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</si>
  <si>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</si>
  <si>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</si>
  <si>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</si>
  <si>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</si>
  <si>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</si>
  <si>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</si>
  <si>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</si>
  <si>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</si>
  <si>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</si>
  <si>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</si>
  <si>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</si>
  <si>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</si>
  <si>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</si>
  <si>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</si>
  <si>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</si>
  <si>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</si>
  <si>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</si>
  <si>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</si>
  <si>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</si>
  <si>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</si>
  <si>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</si>
  <si>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</si>
  <si>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</si>
  <si>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</si>
  <si>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</si>
  <si>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</si>
  <si>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</si>
  <si>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</si>
  <si>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</si>
  <si>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</si>
  <si>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</si>
  <si>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</si>
  <si>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</si>
  <si>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</si>
  <si>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</si>
  <si>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</si>
  <si>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</si>
  <si>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</si>
  <si>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</si>
  <si>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</si>
  <si>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</si>
  <si>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</si>
  <si>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</si>
  <si>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</si>
  <si>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</si>
  <si>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</si>
  <si>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</si>
  <si>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</si>
  <si>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</si>
  <si>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</si>
  <si>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</si>
  <si>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</si>
  <si>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</si>
  <si>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</si>
  <si>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</si>
  <si>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</si>
  <si>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</si>
  <si>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</si>
  <si>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</si>
  <si>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</si>
  <si>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</si>
  <si>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</si>
  <si>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</si>
  <si>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</si>
  <si>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</si>
  <si>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</si>
  <si>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</si>
  <si>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</si>
  <si>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</si>
  <si>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</si>
  <si>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</si>
  <si>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</si>
  <si>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</si>
  <si>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</si>
  <si>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</si>
  <si>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</si>
  <si>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</si>
  <si>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</si>
  <si>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</si>
  <si>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</si>
  <si>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</si>
  <si>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</si>
  <si>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</si>
  <si>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</si>
  <si>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</si>
  <si>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</si>
  <si>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</si>
  <si>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</si>
  <si>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</si>
  <si>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</si>
  <si>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</si>
  <si>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</si>
  <si>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</si>
  <si>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</si>
  <si>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</si>
  <si>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</si>
  <si>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</si>
  <si>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</si>
  <si>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</si>
  <si>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</si>
  <si>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</si>
  <si>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</si>
  <si>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</si>
  <si>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</si>
  <si>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</si>
  <si>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</si>
  <si>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</si>
  <si>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</si>
  <si>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</si>
  <si>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</si>
  <si>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</si>
  <si>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</si>
  <si>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</si>
  <si>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</si>
  <si>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</si>
  <si>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</si>
  <si>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</si>
  <si>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</si>
  <si>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</si>
  <si>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</si>
  <si>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</si>
  <si>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</si>
  <si>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</si>
  <si>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</si>
  <si>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</si>
  <si>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</si>
  <si>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</si>
  <si>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</si>
  <si>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</si>
  <si>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</si>
  <si>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</si>
  <si>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</si>
  <si>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</si>
  <si>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</si>
  <si>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</si>
  <si>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</si>
  <si>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</si>
  <si>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</si>
  <si>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</si>
  <si>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</si>
  <si>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</si>
  <si>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</si>
  <si>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</si>
  <si>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</si>
  <si>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</si>
  <si>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</si>
  <si>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</si>
  <si>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</si>
  <si>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</si>
  <si>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</si>
  <si>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</si>
  <si>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</si>
  <si>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</si>
  <si>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</si>
  <si>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</si>
  <si>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</si>
  <si>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</si>
  <si>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</si>
  <si>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</si>
  <si>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</si>
  <si>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</si>
  <si>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</si>
  <si>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</si>
  <si>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</si>
  <si>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</si>
  <si>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</si>
  <si>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</si>
  <si>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</si>
  <si>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</si>
  <si>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</si>
  <si>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</si>
  <si>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</si>
  <si>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</si>
  <si>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</si>
  <si>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</si>
  <si>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</si>
  <si>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</si>
  <si>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</si>
  <si>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</si>
  <si>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</si>
  <si>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</si>
  <si>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</si>
  <si>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</si>
  <si>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</si>
  <si>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</si>
  <si>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</si>
  <si>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</si>
  <si>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</si>
  <si>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</si>
  <si>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</si>
  <si>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</si>
  <si>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</si>
  <si>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</si>
  <si>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</si>
  <si>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</si>
  <si>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</si>
  <si>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</si>
  <si>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</si>
  <si>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</si>
  <si>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</si>
  <si>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</si>
  <si>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</si>
  <si>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</si>
  <si>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</si>
  <si>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</si>
  <si>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</si>
  <si>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</si>
  <si>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</si>
  <si>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</si>
  <si>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</si>
  <si>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</si>
  <si>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</si>
  <si>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</si>
  <si>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</si>
  <si>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</si>
  <si>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</si>
  <si>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</si>
  <si>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</si>
  <si>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</si>
  <si>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</si>
  <si>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</si>
  <si>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</si>
  <si>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</si>
  <si>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</si>
  <si>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</si>
  <si>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</si>
  <si>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</si>
  <si>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</si>
  <si>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</si>
  <si>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</si>
  <si>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</si>
  <si>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</si>
  <si>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</si>
  <si>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</si>
  <si>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</si>
  <si>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</si>
  <si>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</si>
  <si>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</si>
  <si>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</si>
  <si>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</si>
  <si>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</si>
  <si>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</si>
  <si>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</si>
  <si>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</si>
  <si>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</si>
  <si>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</si>
  <si>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</si>
  <si>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</si>
  <si>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</si>
  <si>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</si>
  <si>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</si>
  <si>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</si>
  <si>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</si>
  <si>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</si>
  <si>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</si>
  <si>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</si>
  <si>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</si>
  <si>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</si>
  <si>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</si>
  <si>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</si>
  <si>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</si>
  <si>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</si>
  <si>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</si>
  <si>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</si>
  <si>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</si>
  <si>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</si>
  <si>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</si>
  <si>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</si>
  <si>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</si>
  <si>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</si>
  <si>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</si>
  <si>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</si>
  <si>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</si>
  <si>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</si>
  <si>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</si>
  <si>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</si>
  <si>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</si>
  <si>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</si>
  <si>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</si>
  <si>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</si>
  <si>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</si>
  <si>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</si>
  <si>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</si>
  <si>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</si>
  <si>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</si>
  <si>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</si>
  <si>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</si>
  <si>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</si>
  <si>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</si>
  <si>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</si>
  <si>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</si>
  <si>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</si>
  <si>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</si>
  <si>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</si>
  <si>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</si>
  <si>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</si>
  <si>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</si>
  <si>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</si>
  <si>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</si>
  <si>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</si>
  <si>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</si>
  <si>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</si>
  <si>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</si>
  <si>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</si>
  <si>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</si>
  <si>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</si>
  <si>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</si>
  <si>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</si>
  <si>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</si>
  <si>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</si>
  <si>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</si>
  <si>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</si>
  <si>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</si>
  <si>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</si>
  <si>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</si>
  <si>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</si>
  <si>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</si>
  <si>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</si>
  <si>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</si>
  <si>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</si>
  <si>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</si>
  <si>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</si>
  <si>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</si>
  <si>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</si>
  <si>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</si>
  <si>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</si>
  <si>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</si>
  <si>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</si>
  <si>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</si>
  <si>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</si>
  <si>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</si>
  <si>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</si>
  <si>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</si>
  <si>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</si>
  <si>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</si>
  <si>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</si>
  <si>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</si>
  <si>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</si>
  <si>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</si>
  <si>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</si>
  <si>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</si>
  <si>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</si>
  <si>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</si>
  <si>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</si>
  <si>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</si>
  <si>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</si>
  <si>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</si>
  <si>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</si>
  <si>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</si>
  <si>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</si>
  <si>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</si>
  <si>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</si>
  <si>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</si>
  <si>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</si>
  <si>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</si>
  <si>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</si>
  <si>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</si>
  <si>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</si>
  <si>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</si>
  <si>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</si>
  <si>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</si>
  <si>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</si>
  <si>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</si>
  <si>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</si>
  <si>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</si>
  <si>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</si>
  <si>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</si>
  <si>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</si>
  <si>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</si>
  <si>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</si>
  <si>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</si>
  <si>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</si>
  <si>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</si>
  <si>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</si>
  <si>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</si>
  <si>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</si>
  <si>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</si>
  <si>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</si>
  <si>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</si>
  <si>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</si>
  <si>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</si>
  <si>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</si>
  <si>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</si>
  <si>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</si>
  <si>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</si>
  <si>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</si>
  <si>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</si>
  <si>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</si>
  <si>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</si>
  <si>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</si>
  <si>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</si>
  <si>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</si>
  <si>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</si>
  <si>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</si>
  <si>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</si>
  <si>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</si>
  <si>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</si>
  <si>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</si>
  <si>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</si>
  <si>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</si>
  <si>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</si>
  <si>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</si>
  <si>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</si>
  <si>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</si>
  <si>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</si>
  <si>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</si>
  <si>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</si>
  <si>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</si>
  <si>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</si>
  <si>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</si>
  <si>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</si>
  <si>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</si>
  <si>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</si>
  <si>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</si>
  <si>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</si>
  <si>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</si>
  <si>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</si>
  <si>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</si>
  <si>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</si>
  <si>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</si>
  <si>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</si>
  <si>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</si>
  <si>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</si>
  <si>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</si>
  <si>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</si>
  <si>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</si>
  <si>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</si>
  <si>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</si>
  <si>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</si>
  <si>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</si>
  <si>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</si>
  <si>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</si>
  <si>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</si>
  <si>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</si>
  <si>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</si>
  <si>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</si>
  <si>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</si>
  <si>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</si>
  <si>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</si>
  <si>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</si>
  <si>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</si>
  <si>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</si>
  <si>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</si>
  <si>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</si>
  <si>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</si>
  <si>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</si>
  <si>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</si>
  <si>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</si>
  <si>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</si>
  <si>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</si>
  <si>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</si>
  <si>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</si>
  <si>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</si>
  <si>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</si>
  <si>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</si>
  <si>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</si>
  <si>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</si>
  <si>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</si>
  <si>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</si>
  <si>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</si>
  <si>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</si>
  <si>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</si>
  <si>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</si>
  <si>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</si>
  <si>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</si>
  <si>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</si>
  <si>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</si>
  <si>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</si>
  <si>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</si>
  <si>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</si>
  <si>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</si>
  <si>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</si>
  <si>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</si>
  <si>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</si>
  <si>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</si>
  <si>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</si>
  <si>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</si>
  <si>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</si>
  <si>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</si>
  <si>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</si>
  <si>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</si>
  <si>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</si>
  <si>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</si>
  <si>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</si>
  <si>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</si>
  <si>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</si>
  <si>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</si>
  <si>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</si>
  <si>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</si>
  <si>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</si>
  <si>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</si>
  <si>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</si>
  <si>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</si>
  <si>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</si>
  <si>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</si>
  <si>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</si>
  <si>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</si>
  <si>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</si>
  <si>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</si>
  <si>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</si>
  <si>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</si>
  <si>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</si>
  <si>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</si>
  <si>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</si>
  <si>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</si>
  <si>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</si>
  <si>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</si>
  <si>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</si>
  <si>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</si>
  <si>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</si>
  <si>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</si>
  <si>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</si>
  <si>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</si>
  <si>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</si>
  <si>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</si>
  <si>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</si>
  <si>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</si>
  <si>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</si>
  <si>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</si>
  <si>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</si>
  <si>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</si>
  <si>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</si>
  <si>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</si>
  <si>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</si>
  <si>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</si>
  <si>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</si>
  <si>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</si>
  <si>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</si>
  <si>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</si>
  <si>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</si>
  <si>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</si>
  <si>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</si>
  <si>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</si>
  <si>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</si>
  <si>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</si>
  <si>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</si>
  <si>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</si>
  <si>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</si>
  <si>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</si>
  <si>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</si>
  <si>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</si>
  <si>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</si>
  <si>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</si>
  <si>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</si>
  <si>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</si>
  <si>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</si>
  <si>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</si>
  <si>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</si>
  <si>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</si>
  <si>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</si>
  <si>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</si>
  <si>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</si>
  <si>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</si>
  <si>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</si>
  <si>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</si>
  <si>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</si>
  <si>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</si>
  <si>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</si>
  <si>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</si>
  <si>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</si>
  <si>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</si>
  <si>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</si>
  <si>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</si>
  <si>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</si>
  <si>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</si>
  <si>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</si>
  <si>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</si>
  <si>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</si>
  <si>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</si>
  <si>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</si>
  <si>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</si>
  <si>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</si>
  <si>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</si>
  <si>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</si>
  <si>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</si>
  <si>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</si>
  <si>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</si>
  <si>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</si>
  <si>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</si>
  <si>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</si>
  <si>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</si>
  <si>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</si>
  <si>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</si>
  <si>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</si>
  <si>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</si>
  <si>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</si>
  <si>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</si>
  <si>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</si>
  <si>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</si>
  <si>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</si>
  <si>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</si>
  <si>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</si>
  <si>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</si>
  <si>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</si>
  <si>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</si>
  <si>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</si>
  <si>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</si>
  <si>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</si>
  <si>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</si>
  <si>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</si>
  <si>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</si>
  <si>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</si>
  <si>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</si>
  <si>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</si>
  <si>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</si>
  <si>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</si>
  <si>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</si>
  <si>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</si>
  <si>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</si>
  <si>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</si>
  <si>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</si>
  <si>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</si>
  <si>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</si>
  <si>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</si>
  <si>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</si>
  <si>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</si>
  <si>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</si>
  <si>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</si>
  <si>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</si>
  <si>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</si>
  <si>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</si>
  <si>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</si>
  <si>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</si>
  <si>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</si>
  <si>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</si>
  <si>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</si>
  <si>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</si>
  <si>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</si>
  <si>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</si>
  <si>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</si>
  <si>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</si>
  <si>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</si>
  <si>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</si>
  <si>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</si>
  <si>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</si>
  <si>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</si>
  <si>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</si>
  <si>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</si>
  <si>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</si>
  <si>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</si>
  <si>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</si>
  <si>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</si>
  <si>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</si>
  <si>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</si>
  <si>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</si>
  <si>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</si>
  <si>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</si>
  <si>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</si>
  <si>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</si>
  <si>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</si>
  <si>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</si>
  <si>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</si>
  <si>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</si>
  <si>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</si>
  <si>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</si>
  <si>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</si>
  <si>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</si>
  <si>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</si>
  <si>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</si>
  <si>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</si>
  <si>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</si>
  <si>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</si>
  <si>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</si>
  <si>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</si>
  <si>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</si>
  <si>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</si>
  <si>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</si>
  <si>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</si>
  <si>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</si>
  <si>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</si>
  <si>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</si>
  <si>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</si>
  <si>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</si>
  <si>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</si>
  <si>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</si>
  <si>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</si>
  <si>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</si>
  <si>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</si>
  <si>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</si>
  <si>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</si>
  <si>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</si>
  <si>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</si>
  <si>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</si>
  <si>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</si>
  <si>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</si>
  <si>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</si>
  <si>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</si>
  <si>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</si>
  <si>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</si>
  <si>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</si>
  <si>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</si>
  <si>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</si>
  <si>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</si>
  <si>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</si>
  <si>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</si>
  <si>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</si>
  <si>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</si>
  <si>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</si>
  <si>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</si>
  <si>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</si>
  <si>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</si>
  <si>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</si>
  <si>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</si>
  <si>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</si>
  <si>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</si>
  <si>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</si>
  <si>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</si>
  <si>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</si>
  <si>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</si>
  <si>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</si>
  <si>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</si>
  <si>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</si>
  <si>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</si>
  <si>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</si>
  <si>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</si>
  <si>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</si>
  <si>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</si>
  <si>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</si>
  <si>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</si>
  <si>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</si>
  <si>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</si>
  <si>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</si>
  <si>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</si>
  <si>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</si>
  <si>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</si>
  <si>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</si>
  <si>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</si>
  <si>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</si>
  <si>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</si>
  <si>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</si>
  <si>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</si>
  <si>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</si>
  <si>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</si>
  <si>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</si>
  <si>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</si>
  <si>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</si>
  <si>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</si>
  <si>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</si>
  <si>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</si>
  <si>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</si>
  <si>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</si>
  <si>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</si>
  <si>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</si>
  <si>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</si>
  <si>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</si>
  <si>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</si>
  <si>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</si>
  <si>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</si>
  <si>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</si>
  <si>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</si>
  <si>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</si>
  <si>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</si>
  <si>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</si>
  <si>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</si>
  <si>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</si>
  <si>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</si>
  <si>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</si>
  <si>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</si>
  <si>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</si>
  <si>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</si>
  <si>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</si>
  <si>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</si>
  <si>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</si>
  <si>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</si>
  <si>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</si>
  <si>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</si>
  <si>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</si>
  <si>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</si>
  <si>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</si>
  <si>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</si>
  <si>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</si>
  <si>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</si>
  <si>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</si>
  <si>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</si>
  <si>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</si>
  <si>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</si>
  <si>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</si>
  <si>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</si>
  <si>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</si>
  <si>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</si>
  <si>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</si>
  <si>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</si>
  <si>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</si>
  <si>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</si>
  <si>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</si>
  <si>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</si>
  <si>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</si>
  <si>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</si>
  <si>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</si>
  <si>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</si>
  <si>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</si>
  <si>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</si>
  <si>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</si>
  <si>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</si>
  <si>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</si>
  <si>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</si>
  <si>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</si>
  <si>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</si>
  <si>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</si>
  <si>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</si>
  <si>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</si>
  <si>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</si>
  <si>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</si>
  <si>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</si>
  <si>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</si>
  <si>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</si>
  <si>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</si>
  <si>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</si>
  <si>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</si>
  <si>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</si>
  <si>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</si>
  <si>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</si>
  <si>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</si>
  <si>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</si>
  <si>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</si>
  <si>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</si>
  <si>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</si>
  <si>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</si>
  <si>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</si>
  <si>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</si>
  <si>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</si>
  <si>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</si>
  <si>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</si>
  <si>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</si>
  <si>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</si>
  <si>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</si>
  <si>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</si>
  <si>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</si>
  <si>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</si>
  <si>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</si>
  <si>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</si>
  <si>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</si>
  <si>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</si>
  <si>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</si>
  <si>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</si>
  <si>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</si>
  <si>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</si>
  <si>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</si>
  <si>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</si>
  <si>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</si>
  <si>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</si>
  <si>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</si>
  <si>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</si>
  <si>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</si>
  <si>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</si>
  <si>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</si>
  <si>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</si>
  <si>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</si>
  <si>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</si>
  <si>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</si>
  <si>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</si>
  <si>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</si>
  <si>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</si>
  <si>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</si>
  <si>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</si>
  <si>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</si>
  <si>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</si>
  <si>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</si>
  <si>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</si>
  <si>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</si>
  <si>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</si>
  <si>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</si>
  <si>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</si>
  <si>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</si>
  <si>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</si>
  <si>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</si>
  <si>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</si>
  <si>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</si>
  <si>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</si>
  <si>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</si>
  <si>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</si>
  <si>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</si>
  <si>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</si>
  <si>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</si>
  <si>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</si>
  <si>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</si>
  <si>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</si>
  <si>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</si>
  <si>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</si>
  <si>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</si>
  <si>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</si>
  <si>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</si>
  <si>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</si>
  <si>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</si>
  <si>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</si>
  <si>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</si>
  <si>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</si>
  <si>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</si>
  <si>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</si>
  <si>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</si>
  <si>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</si>
  <si>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</si>
  <si>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</si>
  <si>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</si>
  <si>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</si>
  <si>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</si>
  <si>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</si>
  <si>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</si>
  <si>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</si>
  <si>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</si>
  <si>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</si>
  <si>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</si>
  <si>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</si>
  <si>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</si>
  <si>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</si>
  <si>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</si>
  <si>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</si>
  <si>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</si>
  <si>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</si>
  <si>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</si>
  <si>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</si>
  <si>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</si>
  <si>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</si>
  <si>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</si>
  <si>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</si>
  <si>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</si>
  <si>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</si>
  <si>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</si>
  <si>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</si>
  <si>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</si>
  <si>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</si>
  <si>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</si>
  <si>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</si>
  <si>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</si>
  <si>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</si>
  <si>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</si>
  <si>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</si>
  <si>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</si>
  <si>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</si>
  <si>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</si>
  <si>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</si>
  <si>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</si>
  <si>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</si>
  <si>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</si>
  <si>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</si>
  <si>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</si>
  <si>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</si>
  <si>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</si>
  <si>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</si>
  <si>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</si>
  <si>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</si>
  <si>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</si>
  <si>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</si>
  <si>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</si>
  <si>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</si>
  <si>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</si>
  <si>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</si>
  <si>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</si>
  <si>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</si>
  <si>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</si>
  <si>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</si>
  <si>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</si>
  <si>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</si>
  <si>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</si>
  <si>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</si>
  <si>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</si>
  <si>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</si>
  <si>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</si>
  <si>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</si>
  <si>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</si>
  <si>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</si>
  <si>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</si>
  <si>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</si>
  <si>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</si>
  <si>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</si>
  <si>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</si>
  <si>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</si>
  <si>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</si>
  <si>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</si>
  <si>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</si>
  <si>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</si>
  <si>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</si>
  <si>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</si>
  <si>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</si>
  <si>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</si>
  <si>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</si>
  <si>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</si>
  <si>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</si>
  <si>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</si>
  <si>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</si>
  <si>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</si>
  <si>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</si>
  <si>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</si>
  <si>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</si>
  <si>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</si>
  <si>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</si>
  <si>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</si>
  <si>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</si>
  <si>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</si>
  <si>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</si>
  <si>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</si>
  <si>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</si>
  <si>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</si>
  <si>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</si>
  <si>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</si>
  <si>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</si>
  <si>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</si>
  <si>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</si>
  <si>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</si>
  <si>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</si>
  <si>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</si>
  <si>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</si>
  <si>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</si>
  <si>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</si>
  <si>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</si>
  <si>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</si>
  <si>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</si>
  <si>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</si>
  <si>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</si>
  <si>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</si>
  <si>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</si>
  <si>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</si>
  <si>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</si>
  <si>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</si>
  <si>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</si>
  <si>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</si>
  <si>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</si>
  <si>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</si>
  <si>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</si>
  <si>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</si>
  <si>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</si>
  <si>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</si>
  <si>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</si>
  <si>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</si>
  <si>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</si>
  <si>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</si>
  <si>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</si>
  <si>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</si>
  <si>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</si>
  <si>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</si>
  <si>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</si>
  <si>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</si>
  <si>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</si>
  <si>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</si>
  <si>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</si>
  <si>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</si>
  <si>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</si>
  <si>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</si>
  <si>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</si>
  <si>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</si>
  <si>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</si>
  <si>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</si>
  <si>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</si>
  <si>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</si>
  <si>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</si>
  <si>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</si>
  <si>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</si>
  <si>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</si>
  <si>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</si>
  <si>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</si>
  <si>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</si>
  <si>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</si>
  <si>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</si>
  <si>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</si>
  <si>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</si>
  <si>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</si>
  <si>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</si>
  <si>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</si>
  <si>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</si>
  <si>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</si>
  <si>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</si>
  <si>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</si>
  <si>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</si>
  <si>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</si>
  <si>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</si>
  <si>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</si>
  <si>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</si>
  <si>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</si>
  <si>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</si>
  <si>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</si>
  <si>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</si>
  <si>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</si>
  <si>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</si>
  <si>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</si>
  <si>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</si>
  <si>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</si>
  <si>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</si>
  <si>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</si>
  <si>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</si>
  <si>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</si>
  <si>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</si>
  <si>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</si>
  <si>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</si>
  <si>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</si>
  <si>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</si>
  <si>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</si>
  <si>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</si>
  <si>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</si>
  <si>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</si>
  <si>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</si>
  <si>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</si>
  <si>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</si>
  <si>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</si>
  <si>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</si>
  <si>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</si>
  <si>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</si>
  <si>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</si>
  <si>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</si>
  <si>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</si>
  <si>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</si>
  <si>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</si>
  <si>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</si>
  <si>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</si>
  <si>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</si>
  <si>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</si>
  <si>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</si>
  <si>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</si>
  <si>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</si>
  <si>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</si>
  <si>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</si>
  <si>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</si>
  <si>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</si>
  <si>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</si>
  <si>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</si>
  <si>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</si>
  <si>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</si>
  <si>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</si>
  <si>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</si>
  <si>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</si>
  <si>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</si>
  <si>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</si>
  <si>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</si>
  <si>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</si>
  <si>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</si>
  <si>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</si>
  <si>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</si>
  <si>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</si>
  <si>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</si>
  <si>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</si>
  <si>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</si>
  <si>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</si>
  <si>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</si>
  <si>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</si>
  <si>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</si>
  <si>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</si>
  <si>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</si>
  <si>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</si>
  <si>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</si>
  <si>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</si>
  <si>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</si>
  <si>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</si>
  <si>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</si>
  <si>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</si>
  <si>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</si>
  <si>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</si>
  <si>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</si>
  <si>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</si>
  <si>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</si>
  <si>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</si>
  <si>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</si>
  <si>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</si>
  <si>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</si>
  <si>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</si>
  <si>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</si>
  <si>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</si>
  <si>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</si>
  <si>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</si>
  <si>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</si>
  <si>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</si>
  <si>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</si>
  <si>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</si>
  <si>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</si>
  <si>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</si>
  <si>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</si>
  <si>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</si>
  <si>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</si>
  <si>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</si>
  <si>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</si>
  <si>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</si>
  <si>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</si>
  <si>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</si>
  <si>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</si>
  <si>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</si>
  <si>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</si>
  <si>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</si>
  <si>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</si>
  <si>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</si>
  <si>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</si>
  <si>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</si>
  <si>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</si>
  <si>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</si>
  <si>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</si>
  <si>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</si>
  <si>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</si>
  <si>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</si>
  <si>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</si>
  <si>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</si>
  <si>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</si>
  <si>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</si>
  <si>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</si>
  <si>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</si>
  <si>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</si>
  <si>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</si>
  <si>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</si>
  <si>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</si>
  <si>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</si>
  <si>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</si>
  <si>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</si>
  <si>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</si>
  <si>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</si>
  <si>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</si>
  <si>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</si>
  <si>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</si>
  <si>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</si>
  <si>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</si>
  <si>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</si>
  <si>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</si>
  <si>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</si>
  <si>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</si>
  <si>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</si>
  <si>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</si>
  <si>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</si>
  <si>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</si>
  <si>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</si>
  <si>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</si>
  <si>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</si>
  <si>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</si>
  <si>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</si>
  <si>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</si>
  <si>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</si>
  <si>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</si>
  <si>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</si>
  <si>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</si>
  <si>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</si>
  <si>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</si>
  <si>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</si>
  <si>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</si>
  <si>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</si>
  <si>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</si>
  <si>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</si>
  <si>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</si>
  <si>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</si>
  <si>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</si>
  <si>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</si>
  <si>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</si>
  <si>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</si>
  <si>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</si>
  <si>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</si>
  <si>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</si>
  <si>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</si>
  <si>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</si>
  <si>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</si>
  <si>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</si>
  <si>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</si>
  <si>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</si>
  <si>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</si>
  <si>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</si>
  <si>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</si>
  <si>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</si>
  <si>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</si>
  <si>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</si>
  <si>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</si>
  <si>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</si>
  <si>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</si>
  <si>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</si>
  <si>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</si>
  <si>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</si>
  <si>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</si>
  <si>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</si>
  <si>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</si>
  <si>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</si>
  <si>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</si>
  <si>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</si>
  <si>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</si>
  <si>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</si>
  <si>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</si>
  <si>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</si>
  <si>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</si>
  <si>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</si>
  <si>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</si>
  <si>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</si>
  <si>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</si>
  <si>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</si>
  <si>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</si>
  <si>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</si>
  <si>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</si>
  <si>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</si>
  <si>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</si>
  <si>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</si>
  <si>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</si>
  <si>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</si>
  <si>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</si>
  <si>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</si>
  <si>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</si>
  <si>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</si>
  <si>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</si>
  <si>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</si>
  <si>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</si>
  <si>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</si>
  <si>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</si>
  <si>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</si>
  <si>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</si>
  <si>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</si>
  <si>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</si>
  <si>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</si>
  <si>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</si>
  <si>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</si>
  <si>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</si>
  <si>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</si>
  <si>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</si>
  <si>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</si>
  <si>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</si>
  <si>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</si>
  <si>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</si>
  <si>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</si>
  <si>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</si>
  <si>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</si>
  <si>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</si>
  <si>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</si>
  <si>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</si>
  <si>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</si>
  <si>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</si>
  <si>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</si>
  <si>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</si>
  <si>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</si>
  <si>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</si>
  <si>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</si>
  <si>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</si>
  <si>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</si>
  <si>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</si>
  <si>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</si>
  <si>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</si>
  <si>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</si>
  <si>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</si>
  <si>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</si>
  <si>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</si>
  <si>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</si>
  <si>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</si>
  <si>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</si>
  <si>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</si>
  <si>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</si>
  <si>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</si>
  <si>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</si>
  <si>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</si>
  <si>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</si>
  <si>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</si>
  <si>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</si>
  <si>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</si>
  <si>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</si>
  <si>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</si>
  <si>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</si>
  <si>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</si>
  <si>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</si>
  <si>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</si>
  <si>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</si>
  <si>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</si>
  <si>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</si>
  <si>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</si>
  <si>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</si>
  <si>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</si>
  <si>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</si>
  <si>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</si>
  <si>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</si>
  <si>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</si>
  <si>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</si>
  <si>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</si>
  <si>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</si>
  <si>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</si>
  <si>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</si>
  <si>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</si>
  <si>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</si>
  <si>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</si>
  <si>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</si>
  <si>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</si>
  <si>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</si>
  <si>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</si>
  <si>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</si>
  <si>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</si>
  <si>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</si>
  <si>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</si>
  <si>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</si>
  <si>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</si>
  <si>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</si>
  <si>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</si>
  <si>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</si>
  <si>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</si>
  <si>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</si>
  <si>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</si>
  <si>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</si>
  <si>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</si>
  <si>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</si>
  <si>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</si>
  <si>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</si>
  <si>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</si>
  <si>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</si>
  <si>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</si>
  <si>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</si>
  <si>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</si>
  <si>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</si>
  <si>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</si>
  <si>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</si>
  <si>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</si>
  <si>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</si>
  <si>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</si>
  <si>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</si>
  <si>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</si>
  <si>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</si>
  <si>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</si>
  <si>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</si>
  <si>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</si>
  <si>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</si>
  <si>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</si>
  <si>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</si>
  <si>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</si>
  <si>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</si>
  <si>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</si>
  <si>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</si>
  <si>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</si>
  <si>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</si>
  <si>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</si>
  <si>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</si>
  <si>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</si>
  <si>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</si>
  <si>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</si>
  <si>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</si>
  <si>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</si>
  <si>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</si>
  <si>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</si>
  <si>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</si>
  <si>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</si>
  <si>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</si>
  <si>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</si>
  <si>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</si>
  <si>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</si>
  <si>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</si>
  <si>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</si>
  <si>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</si>
  <si>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</si>
  <si>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</si>
  <si>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</si>
  <si>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</si>
  <si>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</si>
  <si>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</si>
  <si>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</si>
  <si>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</si>
  <si>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</si>
  <si>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</si>
  <si>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</si>
  <si>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</si>
  <si>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</si>
  <si>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</si>
  <si>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</si>
  <si>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</si>
  <si>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</si>
  <si>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</si>
  <si>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</si>
  <si>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</si>
  <si>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</si>
  <si>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</si>
  <si>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</si>
  <si>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</si>
  <si>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</si>
  <si>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</si>
  <si>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</si>
  <si>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</si>
  <si>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</si>
  <si>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</si>
  <si>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</si>
  <si>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</si>
  <si>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</si>
  <si>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</si>
  <si>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</si>
  <si>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</si>
  <si>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</si>
  <si>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</si>
  <si>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</si>
  <si>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</si>
  <si>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</si>
  <si>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</si>
  <si>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</si>
  <si>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</si>
  <si>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</si>
  <si>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</si>
  <si>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</si>
  <si>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</si>
  <si>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</si>
  <si>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</si>
  <si>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</si>
  <si>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</si>
  <si>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</si>
  <si>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</si>
  <si>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</si>
  <si>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</si>
  <si>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</si>
  <si>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</si>
  <si>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</si>
  <si>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</si>
  <si>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</si>
  <si>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</si>
  <si>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</si>
  <si>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</si>
  <si>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</si>
  <si>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</si>
  <si>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</si>
  <si>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</si>
  <si>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</si>
  <si>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</si>
  <si>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</si>
  <si>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</si>
  <si>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</si>
  <si>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</si>
  <si>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</si>
  <si>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</si>
  <si>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</si>
  <si>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</si>
  <si>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</si>
  <si>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</si>
  <si>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</si>
  <si>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</si>
  <si>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</si>
  <si>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</si>
  <si>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</si>
  <si>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</si>
  <si>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</si>
  <si>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</si>
  <si>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</si>
  <si>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</si>
  <si>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</si>
  <si>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</si>
  <si>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</si>
  <si>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</si>
  <si>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</si>
  <si>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</si>
  <si>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</si>
  <si>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</si>
  <si>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</si>
  <si>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</si>
  <si>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</si>
  <si>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</si>
  <si>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</si>
  <si>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</si>
  <si>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</si>
  <si>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</si>
  <si>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</si>
  <si>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</si>
  <si>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</si>
  <si>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</si>
  <si>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</si>
  <si>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</si>
  <si>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</si>
  <si>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</si>
  <si>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</si>
  <si>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</si>
  <si>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</si>
  <si>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</si>
  <si>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</si>
  <si>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</si>
  <si>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</si>
  <si>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</si>
  <si>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</si>
  <si>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</si>
  <si>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</si>
  <si>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</si>
  <si>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</si>
  <si>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</si>
  <si>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</si>
  <si>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</si>
  <si>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</si>
  <si>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</si>
  <si>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</si>
  <si>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</si>
  <si>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</si>
  <si>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</si>
  <si>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</si>
  <si>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</si>
  <si>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</si>
  <si>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</si>
  <si>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</si>
  <si>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</si>
  <si>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</si>
  <si>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</si>
  <si>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</si>
  <si>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</si>
  <si>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</si>
  <si>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</si>
  <si>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</si>
  <si>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</si>
  <si>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</si>
  <si>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</si>
  <si>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</si>
  <si>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</si>
  <si>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</si>
  <si>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</si>
  <si>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</si>
  <si>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</si>
  <si>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</si>
  <si>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</si>
  <si>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</si>
  <si>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</si>
  <si>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</si>
  <si>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</si>
  <si>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</si>
  <si>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</si>
  <si>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</si>
  <si>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</si>
  <si>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</si>
  <si>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</si>
  <si>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</si>
  <si>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</si>
  <si>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</si>
  <si>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</si>
  <si>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</si>
  <si>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</si>
  <si>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</si>
  <si>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</si>
  <si>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</si>
  <si>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</si>
  <si>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</si>
  <si>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</si>
  <si>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</si>
  <si>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</si>
  <si>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</si>
  <si>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</si>
  <si>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</si>
  <si>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</si>
  <si>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</si>
  <si>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</si>
  <si>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</si>
  <si>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</si>
  <si>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</si>
  <si>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</si>
  <si>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</si>
  <si>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</si>
  <si>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</si>
  <si>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</si>
  <si>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</si>
  <si>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</si>
  <si>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</si>
  <si>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</si>
  <si>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</si>
  <si>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</si>
  <si>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</si>
  <si>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</si>
  <si>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</si>
  <si>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</si>
  <si>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</si>
  <si>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</si>
  <si>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</si>
  <si>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</si>
  <si>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</si>
  <si>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</si>
  <si>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</si>
  <si>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</si>
  <si>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</si>
  <si>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</si>
  <si>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</si>
  <si>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</si>
  <si>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</si>
  <si>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</si>
  <si>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</si>
  <si>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</si>
  <si>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</si>
  <si>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</si>
  <si>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</si>
  <si>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</si>
  <si>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</si>
  <si>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</si>
  <si>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</si>
  <si>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</si>
  <si>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</si>
  <si>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</si>
  <si>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</si>
  <si>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</si>
  <si>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</si>
  <si>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</si>
  <si>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</si>
  <si>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</si>
  <si>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</si>
  <si>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</si>
  <si>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</si>
  <si>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</si>
  <si>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</si>
  <si>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</si>
  <si>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</si>
  <si>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</si>
  <si>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</si>
  <si>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</si>
  <si>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</si>
  <si>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</si>
  <si>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</si>
  <si>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</si>
  <si>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</si>
  <si>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</si>
  <si>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</si>
  <si>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</si>
  <si>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</si>
  <si>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</si>
  <si>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</si>
  <si>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</si>
  <si>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</si>
  <si>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</si>
  <si>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</si>
  <si>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</si>
  <si>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</si>
  <si>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</si>
  <si>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</si>
  <si>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</si>
  <si>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</si>
  <si>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</si>
  <si>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</si>
  <si>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</si>
  <si>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</si>
  <si>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</si>
  <si>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</si>
  <si>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</si>
  <si>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</si>
  <si>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</si>
  <si>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</si>
  <si>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</si>
  <si>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</si>
  <si>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</si>
  <si>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</si>
  <si>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</si>
  <si>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</si>
  <si>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</si>
  <si>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</si>
  <si>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</si>
  <si>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</si>
  <si>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</si>
  <si>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</si>
  <si>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</si>
  <si>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</si>
  <si>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</si>
  <si>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</si>
  <si>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</si>
  <si>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</si>
  <si>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</si>
  <si>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</si>
  <si>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</si>
  <si>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</si>
  <si>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</si>
  <si>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</si>
  <si>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</si>
  <si>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</si>
  <si>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</si>
  <si>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</si>
  <si>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</si>
  <si>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</si>
  <si>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</si>
  <si>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</si>
  <si>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</si>
  <si>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</si>
  <si>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</si>
  <si>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</si>
  <si>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</si>
  <si>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</si>
  <si>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</si>
  <si>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</si>
  <si>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</si>
  <si>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</si>
  <si>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</si>
  <si>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</si>
  <si>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</si>
  <si>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</si>
  <si>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</si>
  <si>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</si>
  <si>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</si>
  <si>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</si>
  <si>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</si>
  <si>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</si>
  <si>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</si>
  <si>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</si>
  <si>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</si>
  <si>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</si>
  <si>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</si>
  <si>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</si>
  <si>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</si>
  <si>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</si>
  <si>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</si>
  <si>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</si>
  <si>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</si>
  <si>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</si>
  <si>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</si>
  <si>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</si>
  <si>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</si>
  <si>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</si>
  <si>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</si>
  <si>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</si>
  <si>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</si>
  <si>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</si>
  <si>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</si>
  <si>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</si>
  <si>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</si>
  <si>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</si>
  <si>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</si>
  <si>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</si>
  <si>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</si>
  <si>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</si>
  <si>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</si>
  <si>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</si>
  <si>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</si>
  <si>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</si>
  <si>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</si>
  <si>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</si>
  <si>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</si>
  <si>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</si>
  <si>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</si>
  <si>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</si>
  <si>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</si>
  <si>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</si>
  <si>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</si>
  <si>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</si>
  <si>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</si>
  <si>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</si>
  <si>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</si>
  <si>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</si>
  <si>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</si>
  <si>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</si>
  <si>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</si>
  <si>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</si>
  <si>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</si>
  <si>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</si>
  <si>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</si>
  <si>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</si>
  <si>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</si>
  <si>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</si>
  <si>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</si>
  <si>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</si>
  <si>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</si>
  <si>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</si>
  <si>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</si>
  <si>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</si>
  <si>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</si>
  <si>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</si>
  <si>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</si>
  <si>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</si>
  <si>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</si>
  <si>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</si>
  <si>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</si>
  <si>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</si>
  <si>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</si>
  <si>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</si>
  <si>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</si>
  <si>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</si>
  <si>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</si>
  <si>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</si>
  <si>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</si>
  <si>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</si>
  <si>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</si>
  <si>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</si>
  <si>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</si>
  <si>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</si>
  <si>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</si>
  <si>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</si>
  <si>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</si>
  <si>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</si>
  <si>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</si>
  <si>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</si>
  <si>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</si>
  <si>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</si>
  <si>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</si>
  <si>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</si>
  <si>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</si>
  <si>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</si>
  <si>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</si>
  <si>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</si>
  <si>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</si>
  <si>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</si>
  <si>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</si>
  <si>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</si>
  <si>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</si>
  <si>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</si>
  <si>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</si>
  <si>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</si>
  <si>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</si>
  <si>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</si>
  <si>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</si>
  <si>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</si>
  <si>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</si>
  <si>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</si>
  <si>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</si>
  <si>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</si>
  <si>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</si>
  <si>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</si>
  <si>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</si>
  <si>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</si>
  <si>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</si>
  <si>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</si>
  <si>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</si>
  <si>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</si>
  <si>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</si>
  <si>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</si>
  <si>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</si>
  <si>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</si>
  <si>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</si>
  <si>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</si>
  <si>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</si>
  <si>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</si>
  <si>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</si>
  <si>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</si>
  <si>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</si>
  <si>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</si>
  <si>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</si>
  <si>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</si>
  <si>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</si>
  <si>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</si>
  <si>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</si>
  <si>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</si>
  <si>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</si>
  <si>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</si>
  <si>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</si>
  <si>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</si>
  <si>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</si>
  <si>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</si>
  <si>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</si>
  <si>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</si>
  <si>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</si>
  <si>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</si>
  <si>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</si>
  <si>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</si>
  <si>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</si>
  <si>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</si>
  <si>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</si>
  <si>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</si>
  <si>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</si>
  <si>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</si>
  <si>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</si>
  <si>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</si>
  <si>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</si>
  <si>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</si>
  <si>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</si>
  <si>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</si>
  <si>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</si>
  <si>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</si>
  <si>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</si>
  <si>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</si>
  <si>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</si>
  <si>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</si>
  <si>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</si>
  <si>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</si>
  <si>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</si>
  <si>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</si>
  <si>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</si>
  <si>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</si>
  <si>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</si>
  <si>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</si>
  <si>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</si>
  <si>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</si>
  <si>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</si>
  <si>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</si>
  <si>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</si>
  <si>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</si>
  <si>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</si>
  <si>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</si>
  <si>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</si>
  <si>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</si>
  <si>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</si>
  <si>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</si>
  <si>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</si>
  <si>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</si>
  <si>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</si>
  <si>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</si>
  <si>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</si>
  <si>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</si>
  <si>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</si>
  <si>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</si>
  <si>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</si>
  <si>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</si>
  <si>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</si>
  <si>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</si>
  <si>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</si>
  <si>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</si>
  <si>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</si>
  <si>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</si>
  <si>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</si>
  <si>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</si>
  <si>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</si>
  <si>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</si>
  <si>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</si>
  <si>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</si>
  <si>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</si>
  <si>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</si>
  <si>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</si>
  <si>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</si>
  <si>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</si>
  <si>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</si>
  <si>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</si>
  <si>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</si>
  <si>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</si>
  <si>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</si>
  <si>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</si>
  <si>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</si>
  <si>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</si>
  <si>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</si>
  <si>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</si>
  <si>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</si>
  <si>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</si>
  <si>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</si>
  <si>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</si>
  <si>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</si>
  <si>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</si>
  <si>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</si>
  <si>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</si>
  <si>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</si>
  <si>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</si>
  <si>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</si>
  <si>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</si>
  <si>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</si>
  <si>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</si>
  <si>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</si>
  <si>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</si>
  <si>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</si>
  <si>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</si>
  <si>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</si>
  <si>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</si>
  <si>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</si>
  <si>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</si>
  <si>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</si>
  <si>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</si>
  <si>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</si>
  <si>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</si>
  <si>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</si>
  <si>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</si>
  <si>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</si>
  <si>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</si>
  <si>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</si>
  <si>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</si>
  <si>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</si>
  <si>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</si>
  <si>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</si>
  <si>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</si>
  <si>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</si>
  <si>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</si>
  <si>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</si>
  <si>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</si>
  <si>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</si>
  <si>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</si>
  <si>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</si>
  <si>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</si>
  <si>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</si>
  <si>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</si>
  <si>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</si>
  <si>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</si>
  <si>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</si>
  <si>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</si>
  <si>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</si>
  <si>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</si>
  <si>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</si>
  <si>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</si>
  <si>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</si>
  <si>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</si>
  <si>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</si>
  <si>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</si>
  <si>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</si>
  <si>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</si>
  <si>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</si>
  <si>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</si>
  <si>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</si>
  <si>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</si>
  <si>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</si>
  <si>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</si>
  <si>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</si>
  <si>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</si>
  <si>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</si>
  <si>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</si>
  <si>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</si>
  <si>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</si>
  <si>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</si>
  <si>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</si>
  <si>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</si>
  <si>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</si>
  <si>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</si>
  <si>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</si>
  <si>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</si>
  <si>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</si>
  <si>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</si>
  <si>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</si>
  <si>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</si>
  <si>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</si>
  <si>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</si>
  <si>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</si>
  <si>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</si>
  <si>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</si>
  <si>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</si>
  <si>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</si>
  <si>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</si>
  <si>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</si>
  <si>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</si>
  <si>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</si>
  <si>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</si>
  <si>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</si>
  <si>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</si>
  <si>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</si>
  <si>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</si>
  <si>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</si>
  <si>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</si>
  <si>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</si>
  <si>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</si>
  <si>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</si>
  <si>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</si>
  <si>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</si>
  <si>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</si>
  <si>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</si>
  <si>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</si>
  <si>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</si>
  <si>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</si>
  <si>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</si>
  <si>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</si>
  <si>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</si>
  <si>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</si>
  <si>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</si>
  <si>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</si>
  <si>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</si>
  <si>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</si>
  <si>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</si>
  <si>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</si>
  <si>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</si>
  <si>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</si>
  <si>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</si>
  <si>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</si>
  <si>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</si>
  <si>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</si>
  <si>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</si>
  <si>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</si>
  <si>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</si>
  <si>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</si>
  <si>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</si>
  <si>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</si>
  <si>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</si>
  <si>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</si>
  <si>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</si>
  <si>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</si>
  <si>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</si>
  <si>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</si>
  <si>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</si>
  <si>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</si>
  <si>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</si>
  <si>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</si>
  <si>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</si>
  <si>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</si>
  <si>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</si>
  <si>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</si>
  <si>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</si>
  <si>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</si>
  <si>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</si>
  <si>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</si>
  <si>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</si>
  <si>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</si>
  <si>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</si>
  <si>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</si>
  <si>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</si>
  <si>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</si>
  <si>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</si>
  <si>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</si>
  <si>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</si>
  <si>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</si>
  <si>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</si>
  <si>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</si>
  <si>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</si>
  <si>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</si>
  <si>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</si>
  <si>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</si>
  <si>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</si>
  <si>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</si>
  <si>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</si>
  <si>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</si>
  <si>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</si>
  <si>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</si>
  <si>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</si>
  <si>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</si>
  <si>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</si>
  <si>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</si>
  <si>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</si>
  <si>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</si>
  <si>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</si>
  <si>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</si>
  <si>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</si>
  <si>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</si>
  <si>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</si>
  <si>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</si>
  <si>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</si>
  <si>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</si>
  <si>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</si>
  <si>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</si>
  <si>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</si>
  <si>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</si>
  <si>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</si>
  <si>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</si>
  <si>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</si>
  <si>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</si>
  <si>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</si>
  <si>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</si>
  <si>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</si>
  <si>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</si>
  <si>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</si>
  <si>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</si>
  <si>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</si>
  <si>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</si>
  <si>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</si>
  <si>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</si>
  <si>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</si>
  <si>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</si>
  <si>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</si>
  <si>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</si>
  <si>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</si>
  <si>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</si>
  <si>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</si>
  <si>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</si>
  <si>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</si>
  <si>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</si>
  <si>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</si>
  <si>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</si>
  <si>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</si>
  <si>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</si>
  <si>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</si>
  <si>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</si>
  <si>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</si>
  <si>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</si>
  <si>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</si>
  <si>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</si>
  <si>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</si>
  <si>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</si>
  <si>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</si>
  <si>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</si>
  <si>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</si>
  <si>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</si>
  <si>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</si>
  <si>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</si>
  <si>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</si>
  <si>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</si>
  <si>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</si>
  <si>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</si>
  <si>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</si>
  <si>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</si>
  <si>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</si>
  <si>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</si>
  <si>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</si>
  <si>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</si>
  <si>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</si>
  <si>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</si>
  <si>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</si>
  <si>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</si>
  <si>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</si>
  <si>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</si>
  <si>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</si>
  <si>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</si>
  <si>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</si>
  <si>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</si>
  <si>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</si>
  <si>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</si>
  <si>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</si>
  <si>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</si>
  <si>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</si>
  <si>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</si>
  <si>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</si>
  <si>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</si>
  <si>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</si>
  <si>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</si>
  <si>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</si>
  <si>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</si>
  <si>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</si>
  <si>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</si>
  <si>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</si>
  <si>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</si>
  <si>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</si>
  <si>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</si>
  <si>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</si>
  <si>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</si>
  <si>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</si>
  <si>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</si>
  <si>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</si>
  <si>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</si>
  <si>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</si>
  <si>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</si>
  <si>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</si>
  <si>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</si>
  <si>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</si>
  <si>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</si>
  <si>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</si>
  <si>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</si>
  <si>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</si>
  <si>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</si>
  <si>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</si>
  <si>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</si>
  <si>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</si>
  <si>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</si>
  <si>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</si>
  <si>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</si>
  <si>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</si>
  <si>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</si>
  <si>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</si>
  <si>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</si>
  <si>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</si>
  <si>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</si>
  <si>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</si>
  <si>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</si>
  <si>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</si>
  <si>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</si>
  <si>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</si>
  <si>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</si>
  <si>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</si>
  <si>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</si>
  <si>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</si>
  <si>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</si>
  <si>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</si>
  <si>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</si>
  <si>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</si>
  <si>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</si>
  <si>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</si>
  <si>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</si>
  <si>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</si>
  <si>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</si>
  <si>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</si>
  <si>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</si>
  <si>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</si>
  <si>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</si>
  <si>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</si>
  <si>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</si>
  <si>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</si>
  <si>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</si>
  <si>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</si>
  <si>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</si>
  <si>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</si>
  <si>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</si>
  <si>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</si>
  <si>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</si>
  <si>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</si>
  <si>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</si>
  <si>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</si>
  <si>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</si>
  <si>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</si>
  <si>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</si>
  <si>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</si>
  <si>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</si>
  <si>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</si>
  <si>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</si>
  <si>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</si>
  <si>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</si>
  <si>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</si>
  <si>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</si>
  <si>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</si>
  <si>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</si>
  <si>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</si>
  <si>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</si>
  <si>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</si>
  <si>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</si>
  <si>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</si>
  <si>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</si>
  <si>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</si>
  <si>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</si>
  <si>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</si>
  <si>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</si>
  <si>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</si>
  <si>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</si>
  <si>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</si>
  <si>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</si>
  <si>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</si>
  <si>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</si>
  <si>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</si>
  <si>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</si>
  <si>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</si>
  <si>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</si>
  <si>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</si>
  <si>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</si>
  <si>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</si>
  <si>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</si>
  <si>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</si>
  <si>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</si>
  <si>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</si>
  <si>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</si>
  <si>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</si>
  <si>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</si>
  <si>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</si>
  <si>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</si>
  <si>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</si>
  <si>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</si>
  <si>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</si>
  <si>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</si>
  <si>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</si>
  <si>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</si>
  <si>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</si>
  <si>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</si>
  <si>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</si>
  <si>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</si>
  <si>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</si>
  <si>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</si>
  <si>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</si>
  <si>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</si>
  <si>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</si>
  <si>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</si>
  <si>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</si>
  <si>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</si>
  <si>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</si>
  <si>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</si>
  <si>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</si>
  <si>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</si>
  <si>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</si>
  <si>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</si>
  <si>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</si>
  <si>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</si>
  <si>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</si>
  <si>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</si>
  <si>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</si>
  <si>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</si>
  <si>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</si>
  <si>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</si>
  <si>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</si>
  <si>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</si>
  <si>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</si>
  <si>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</si>
  <si>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</si>
  <si>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</si>
  <si>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</si>
  <si>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</si>
  <si>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</si>
  <si>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</si>
  <si>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</si>
  <si>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</si>
  <si>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</si>
  <si>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</si>
  <si>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</si>
  <si>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</si>
  <si>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</si>
  <si>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</si>
  <si>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</si>
  <si>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</si>
  <si>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</si>
  <si>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</si>
  <si>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</si>
  <si>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</si>
  <si>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</si>
  <si>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</si>
  <si>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</si>
  <si>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</si>
  <si>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</si>
  <si>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</si>
  <si>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</si>
  <si>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</si>
  <si>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</si>
  <si>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</si>
  <si>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</si>
  <si>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</si>
  <si>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</si>
  <si>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</si>
  <si>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</si>
  <si>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</si>
  <si>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</si>
  <si>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</si>
  <si>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</si>
  <si>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</si>
  <si>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</si>
  <si>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</si>
  <si>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</si>
  <si>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</si>
  <si>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</si>
  <si>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</si>
  <si>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</si>
  <si>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</si>
  <si>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</si>
  <si>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</si>
  <si>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</si>
  <si>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</si>
  <si>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</si>
  <si>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</si>
  <si>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</si>
  <si>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</si>
  <si>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</si>
  <si>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</si>
  <si>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</si>
  <si>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</si>
  <si>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</si>
  <si>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</si>
  <si>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</si>
  <si>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</si>
  <si>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</si>
  <si>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</si>
  <si>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</si>
  <si>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</si>
  <si>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</si>
  <si>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</si>
  <si>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</si>
  <si>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</si>
  <si>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</si>
  <si>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</si>
  <si>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</si>
  <si>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</si>
  <si>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</si>
  <si>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</si>
  <si>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</si>
  <si>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</si>
  <si>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</si>
  <si>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</si>
  <si>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</si>
  <si>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</si>
  <si>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</si>
  <si>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</si>
  <si>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</si>
  <si>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</si>
  <si>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</si>
  <si>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</si>
  <si>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</si>
  <si>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</si>
  <si>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</si>
  <si>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</si>
  <si>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</si>
  <si>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</si>
  <si>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</si>
  <si>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</si>
  <si>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</si>
  <si>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</si>
  <si>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</si>
  <si>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</si>
  <si>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</si>
  <si>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</si>
  <si>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</si>
  <si>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</si>
  <si>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</si>
  <si>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</si>
  <si>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</si>
  <si>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</si>
  <si>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</si>
  <si>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</si>
  <si>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</si>
  <si>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</si>
  <si>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</si>
  <si>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</si>
  <si>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</si>
  <si>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</si>
  <si>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</si>
  <si>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</si>
  <si>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</si>
  <si>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</si>
  <si>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</si>
  <si>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</si>
  <si>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</si>
  <si>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</si>
  <si>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</si>
  <si>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</si>
  <si>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</si>
  <si>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</si>
  <si>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</si>
  <si>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</si>
  <si>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</si>
  <si>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</si>
  <si>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</si>
  <si>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</si>
  <si>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</si>
  <si>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</si>
  <si>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</si>
  <si>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</si>
  <si>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</si>
  <si>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</si>
  <si>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</si>
  <si>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</si>
  <si>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</si>
  <si>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</si>
  <si>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</si>
  <si>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</si>
  <si>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</si>
  <si>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</si>
  <si>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</si>
  <si>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</si>
  <si>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</si>
  <si>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</si>
  <si>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</si>
  <si>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</si>
  <si>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</si>
  <si>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</si>
  <si>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</si>
  <si>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</si>
  <si>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</si>
  <si>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</si>
  <si>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</si>
  <si>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</si>
  <si>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</si>
  <si>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</si>
  <si>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</si>
  <si>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</si>
  <si>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</si>
  <si>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</si>
  <si>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</si>
  <si>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</si>
  <si>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</si>
  <si>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</si>
  <si>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</si>
  <si>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</si>
  <si>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</si>
  <si>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</si>
  <si>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</si>
  <si>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</si>
  <si>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</si>
  <si>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</si>
  <si>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</si>
  <si>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</si>
  <si>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</si>
  <si>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</si>
  <si>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</si>
  <si>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</si>
  <si>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</si>
  <si>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</si>
  <si>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</si>
  <si>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</si>
  <si>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</si>
  <si>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</si>
  <si>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</si>
  <si>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</si>
  <si>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</si>
  <si>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</si>
  <si>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</si>
  <si>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</si>
  <si>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</si>
  <si>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</si>
  <si>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</si>
  <si>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</si>
  <si>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</si>
  <si>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</si>
  <si>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</si>
  <si>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</si>
  <si>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</si>
  <si>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</si>
  <si>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</si>
  <si>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</si>
  <si>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</si>
  <si>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</si>
  <si>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</si>
  <si>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</si>
  <si>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</si>
  <si>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</si>
  <si>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</si>
  <si>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</si>
  <si>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</si>
  <si>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</si>
  <si>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</si>
  <si>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</si>
  <si>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</si>
  <si>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</si>
  <si>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</si>
  <si>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</si>
  <si>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</si>
  <si>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</si>
  <si>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</si>
  <si>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</si>
  <si>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</si>
  <si>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</si>
  <si>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</si>
  <si>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</si>
  <si>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</si>
  <si>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</si>
  <si>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</si>
  <si>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</si>
  <si>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</si>
  <si>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</si>
  <si>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</si>
  <si>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</si>
  <si>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</si>
  <si>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</si>
  <si>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</si>
  <si>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</si>
  <si>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</si>
  <si>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</si>
  <si>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</si>
  <si>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</si>
  <si>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</si>
  <si>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</si>
  <si>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</si>
  <si>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</si>
  <si>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</si>
  <si>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</si>
  <si>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</si>
  <si>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</si>
  <si>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</si>
  <si>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</si>
  <si>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</si>
  <si>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</si>
  <si>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</si>
  <si>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</si>
  <si>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</si>
  <si>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</si>
  <si>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</si>
  <si>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</si>
  <si>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</si>
  <si>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</si>
  <si>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</si>
  <si>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</si>
  <si>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</si>
  <si>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</si>
  <si>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</si>
  <si>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</si>
  <si>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</si>
  <si>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</si>
  <si>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</si>
  <si>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</si>
  <si>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</si>
  <si>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</si>
  <si>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</si>
  <si>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</si>
  <si>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</si>
  <si>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</si>
  <si>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</si>
  <si>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</si>
  <si>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</si>
  <si>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</si>
  <si>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</si>
  <si>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</si>
  <si>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</si>
  <si>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</si>
  <si>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</si>
  <si>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</si>
  <si>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</si>
  <si>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</si>
  <si>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</si>
  <si>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</si>
  <si>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</si>
  <si>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</si>
  <si>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</si>
  <si>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</si>
  <si>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</si>
  <si>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</si>
  <si>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</si>
  <si>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</si>
  <si>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</si>
  <si>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</si>
  <si>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</si>
  <si>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</si>
  <si>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</si>
  <si>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</si>
  <si>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</si>
  <si>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</si>
  <si>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</si>
  <si>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</si>
  <si>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</si>
  <si>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</si>
  <si>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</si>
  <si>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</si>
  <si>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</si>
  <si>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</si>
  <si>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</si>
  <si>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</si>
  <si>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</si>
  <si>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</si>
  <si>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</si>
  <si>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</si>
  <si>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</si>
  <si>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</si>
  <si>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</si>
  <si>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</si>
  <si>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</si>
  <si>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</si>
  <si>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</si>
  <si>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</si>
  <si>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</si>
  <si>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</si>
  <si>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</si>
  <si>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</si>
  <si>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</si>
  <si>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</si>
  <si>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</si>
  <si>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</si>
  <si>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</si>
  <si>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</si>
  <si>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</si>
  <si>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</si>
  <si>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</si>
  <si>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</si>
  <si>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</si>
  <si>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</si>
  <si>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</si>
  <si>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</si>
  <si>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</si>
  <si>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</si>
  <si>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</si>
  <si>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</si>
  <si>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</si>
  <si>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</si>
  <si>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</si>
  <si>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</si>
  <si>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</si>
  <si>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</si>
  <si>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</si>
  <si>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</si>
  <si>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</si>
  <si>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</si>
  <si>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</si>
  <si>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</si>
  <si>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</si>
  <si>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</si>
  <si>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</si>
  <si>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</si>
  <si>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</si>
  <si>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</si>
  <si>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</si>
  <si>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</si>
  <si>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</si>
  <si>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</si>
  <si>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</si>
  <si>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</si>
  <si>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</si>
  <si>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</si>
  <si>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</si>
  <si>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</si>
  <si>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</si>
  <si>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</si>
  <si>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</si>
  <si>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</si>
  <si>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</si>
  <si>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</si>
  <si>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</si>
  <si>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</si>
  <si>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</si>
  <si>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</si>
  <si>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</si>
  <si>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</si>
  <si>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</si>
  <si>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</si>
  <si>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</si>
  <si>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</si>
  <si>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</si>
  <si>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</si>
  <si>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</si>
  <si>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</si>
  <si>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</si>
  <si>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</si>
  <si>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</si>
  <si>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</si>
  <si>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</si>
  <si>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</si>
  <si>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</si>
  <si>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</si>
  <si>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</si>
  <si>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</si>
  <si>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</si>
  <si>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</si>
  <si>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</si>
  <si>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</si>
  <si>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</si>
  <si>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</si>
  <si>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</si>
  <si>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</si>
  <si>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</si>
  <si>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</si>
  <si>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</si>
  <si>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</si>
  <si>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</si>
  <si>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</si>
  <si>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</si>
  <si>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</si>
  <si>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</si>
  <si>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</si>
  <si>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</si>
  <si>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</si>
  <si>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</si>
  <si>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</si>
  <si>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</si>
  <si>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</si>
  <si>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</si>
  <si>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</si>
  <si>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</si>
  <si>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</si>
  <si>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</si>
  <si>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</si>
  <si>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</si>
  <si>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</si>
  <si>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</si>
  <si>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</si>
  <si>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</si>
  <si>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</si>
  <si>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</si>
  <si>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</si>
  <si>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</si>
  <si>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</si>
  <si>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</si>
  <si>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</si>
  <si>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</si>
  <si>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</si>
  <si>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</si>
  <si>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</si>
  <si>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</si>
  <si>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</si>
  <si>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</si>
  <si>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</si>
  <si>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</si>
  <si>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</si>
  <si>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</si>
  <si>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</si>
  <si>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</si>
  <si>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</si>
  <si>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</si>
  <si>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</si>
  <si>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</si>
  <si>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</si>
  <si>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</si>
  <si>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</si>
  <si>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</si>
  <si>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</si>
  <si>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</si>
  <si>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</si>
  <si>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</si>
  <si>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</si>
  <si>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</si>
  <si>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</si>
  <si>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</si>
  <si>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</si>
  <si>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</si>
  <si>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</si>
  <si>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</si>
  <si>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</si>
  <si>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</si>
  <si>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</si>
  <si>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</si>
  <si>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</si>
  <si>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</si>
  <si>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</si>
  <si>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</si>
  <si>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</si>
  <si>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</si>
  <si>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</si>
  <si>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</si>
  <si>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</si>
  <si>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</si>
  <si>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</si>
  <si>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</si>
  <si>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</si>
  <si>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</si>
  <si>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</si>
  <si>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</si>
  <si>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</si>
  <si>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</si>
  <si>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</si>
  <si>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</si>
  <si>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</si>
  <si>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</si>
  <si>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</si>
  <si>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</si>
  <si>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</si>
  <si>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</si>
  <si>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</si>
  <si>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</si>
  <si>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</si>
  <si>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</si>
  <si>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</si>
  <si>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</si>
  <si>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</si>
  <si>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</si>
  <si>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</si>
  <si>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</si>
  <si>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</si>
  <si>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</si>
  <si>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</si>
  <si>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</si>
  <si>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</si>
  <si>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</si>
  <si>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</si>
  <si>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</si>
  <si>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</si>
  <si>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</si>
  <si>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</si>
  <si>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</si>
  <si>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</si>
  <si>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</si>
  <si>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</si>
  <si>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</si>
  <si>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</si>
  <si>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</si>
  <si>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</si>
  <si>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</si>
  <si>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</si>
  <si>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</si>
  <si>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</si>
  <si>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</si>
  <si>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</si>
  <si>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</si>
  <si>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</si>
  <si>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</si>
  <si>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</si>
  <si>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</si>
  <si>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</si>
  <si>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</si>
  <si>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</si>
  <si>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</si>
  <si>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</si>
  <si>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</si>
  <si>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</si>
  <si>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</si>
  <si>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</si>
  <si>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</si>
  <si>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</si>
  <si>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</si>
  <si>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</si>
  <si>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</si>
  <si>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</si>
  <si>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</si>
  <si>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</si>
  <si>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</si>
  <si>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</si>
  <si>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</si>
  <si>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</si>
  <si>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</si>
  <si>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</si>
  <si>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</si>
  <si>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</si>
  <si>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</si>
  <si>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</si>
  <si>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</si>
  <si>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</si>
  <si>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</si>
  <si>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</si>
  <si>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</si>
  <si>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</si>
  <si>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</si>
  <si>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</si>
  <si>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</si>
  <si>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</si>
  <si>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</si>
  <si>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</si>
  <si>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</si>
  <si>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</si>
  <si>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</si>
  <si>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</si>
  <si>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</si>
  <si>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</si>
  <si>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</si>
  <si>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</si>
  <si>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</si>
  <si>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</si>
  <si>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</si>
  <si>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</si>
  <si>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</si>
  <si>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</si>
  <si>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</si>
  <si>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</si>
  <si>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</si>
  <si>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</si>
  <si>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</si>
  <si>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</si>
  <si>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</si>
  <si>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</si>
  <si>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</si>
  <si>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</si>
  <si>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</si>
  <si>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</si>
  <si>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</si>
  <si>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</si>
  <si>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</si>
  <si>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</si>
  <si>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</si>
  <si>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</si>
  <si>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</si>
  <si>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</si>
  <si>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</si>
  <si>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</si>
  <si>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</si>
  <si>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</si>
  <si>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</si>
  <si>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</si>
  <si>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</si>
  <si>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</si>
  <si>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</si>
  <si>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</si>
  <si>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</si>
  <si>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</si>
  <si>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</si>
  <si>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</si>
  <si>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</si>
  <si>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</si>
  <si>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</si>
  <si>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</si>
  <si>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</si>
  <si>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</si>
  <si>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</si>
  <si>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</si>
  <si>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</si>
  <si>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</si>
  <si>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</si>
  <si>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</si>
  <si>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</si>
  <si>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</si>
  <si>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</si>
  <si>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</si>
  <si>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</si>
  <si>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</si>
  <si>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</si>
  <si>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</si>
  <si>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</si>
  <si>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</si>
  <si>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</si>
  <si>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</si>
  <si>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</si>
  <si>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</si>
  <si>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</si>
  <si>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</si>
  <si>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</si>
  <si>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</si>
  <si>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</si>
  <si>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</si>
  <si>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</si>
  <si>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</si>
  <si>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</si>
  <si>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</si>
  <si>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</si>
  <si>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</si>
  <si>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</si>
  <si>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</si>
  <si>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</si>
  <si>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</si>
  <si>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</si>
  <si>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</si>
  <si>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</si>
  <si>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</si>
  <si>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</si>
  <si>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</si>
  <si>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</si>
  <si>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</si>
  <si>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</si>
  <si>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</si>
  <si>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</si>
  <si>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</si>
  <si>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</si>
  <si>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</si>
  <si>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</si>
  <si>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</si>
  <si>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</si>
  <si>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</si>
  <si>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</si>
  <si>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</si>
  <si>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</si>
  <si>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</si>
  <si>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</si>
  <si>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</si>
  <si>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</si>
  <si>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</si>
  <si>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</si>
  <si>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</si>
  <si>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</si>
  <si>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</si>
  <si>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</si>
  <si>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</si>
  <si>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</si>
  <si>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</si>
  <si>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</si>
  <si>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</si>
  <si>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</si>
  <si>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</si>
  <si>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</si>
  <si>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</si>
  <si>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</si>
  <si>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</si>
  <si>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</si>
  <si>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</si>
  <si>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</si>
  <si>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</si>
  <si>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</si>
  <si>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</si>
  <si>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</si>
  <si>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</si>
  <si>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</si>
  <si>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</si>
  <si>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</si>
  <si>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</si>
  <si>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</si>
  <si>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</si>
  <si>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</si>
  <si>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</si>
  <si>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</si>
  <si>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</si>
  <si>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</si>
  <si>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</si>
  <si>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</si>
  <si>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</si>
  <si>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</si>
  <si>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</si>
  <si>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</si>
  <si>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</si>
  <si>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</si>
  <si>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</si>
  <si>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</si>
  <si>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</si>
  <si>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</si>
  <si>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</si>
  <si>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</si>
  <si>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</si>
  <si>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</si>
  <si>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</si>
  <si>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</si>
  <si>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</si>
  <si>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</si>
  <si>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</si>
  <si>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</si>
  <si>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</si>
  <si>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</si>
  <si>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</si>
  <si>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</si>
  <si>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</si>
  <si>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</si>
  <si>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</si>
  <si>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</si>
  <si>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</si>
  <si>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</si>
  <si>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</si>
  <si>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</si>
  <si>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</si>
  <si>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</si>
  <si>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</si>
  <si>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</si>
  <si>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</si>
  <si>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</si>
  <si>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</si>
  <si>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</si>
  <si>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</si>
  <si>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</si>
  <si>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</si>
  <si>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</si>
  <si>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</si>
  <si>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</si>
  <si>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</si>
  <si>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</si>
  <si>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</si>
  <si>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</si>
  <si>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</si>
  <si>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</si>
  <si>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</si>
  <si>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</si>
  <si>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</si>
  <si>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</si>
  <si>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</si>
  <si>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</si>
  <si>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</si>
  <si>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</si>
  <si>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</si>
  <si>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</si>
  <si>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</si>
  <si>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</si>
  <si>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</si>
  <si>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</si>
  <si>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</si>
  <si>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</si>
  <si>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</si>
  <si>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</si>
  <si>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</si>
  <si>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</si>
  <si>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</si>
  <si>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</si>
  <si>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</si>
  <si>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</si>
  <si>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</si>
  <si>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</si>
  <si>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</si>
  <si>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</si>
  <si>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</si>
  <si>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</si>
  <si>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</si>
  <si>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</si>
  <si>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</si>
  <si>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</si>
  <si>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</si>
  <si>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</si>
  <si>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</si>
  <si>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</si>
  <si>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</si>
  <si>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</si>
  <si>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</si>
  <si>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</si>
  <si>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</si>
  <si>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</si>
  <si>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</si>
  <si>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</si>
  <si>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</si>
  <si>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</si>
  <si>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</si>
  <si>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</si>
  <si>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</si>
  <si>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</si>
  <si>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</si>
  <si>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</si>
  <si>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</si>
  <si>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</si>
  <si>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</si>
  <si>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</si>
  <si>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</si>
  <si>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</si>
  <si>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</si>
  <si>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</si>
  <si>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</si>
  <si>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</si>
  <si>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</si>
  <si>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</si>
  <si>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</si>
  <si>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</si>
  <si>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</si>
  <si>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</si>
  <si>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</si>
  <si>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</si>
  <si>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</si>
  <si>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</si>
  <si>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</si>
  <si>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</si>
  <si>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</si>
  <si>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</si>
  <si>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</si>
  <si>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</si>
  <si>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</si>
  <si>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</si>
  <si>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</si>
  <si>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</si>
  <si>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</si>
  <si>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</si>
  <si>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</si>
  <si>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</si>
  <si>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</si>
  <si>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</si>
  <si>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</si>
  <si>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</si>
  <si>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</si>
  <si>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</si>
  <si>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</si>
  <si>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</si>
  <si>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</si>
  <si>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</si>
  <si>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</si>
  <si>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</si>
  <si>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</si>
  <si>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</si>
  <si>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</si>
  <si>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</si>
  <si>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</si>
  <si>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</si>
  <si>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</si>
  <si>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</si>
  <si>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</si>
  <si>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</si>
  <si>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</si>
  <si>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</si>
  <si>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</si>
  <si>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</si>
  <si>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</si>
  <si>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</si>
  <si>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</si>
  <si>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</si>
  <si>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</si>
  <si>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</si>
  <si>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</si>
  <si>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</si>
  <si>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</si>
  <si>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</si>
  <si>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</si>
  <si>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</si>
  <si>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</si>
  <si>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</si>
  <si>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</si>
  <si>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</si>
  <si>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</si>
  <si>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</si>
  <si>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</si>
  <si>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</si>
  <si>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</si>
  <si>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</si>
  <si>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</si>
  <si>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</si>
  <si>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</si>
  <si>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</si>
  <si>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</si>
  <si>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</si>
  <si>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</si>
  <si>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</si>
  <si>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</si>
  <si>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</si>
  <si>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</si>
  <si>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</si>
  <si>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</si>
  <si>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</si>
  <si>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</si>
  <si>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</si>
  <si>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</si>
  <si>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</si>
  <si>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</si>
  <si>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</si>
  <si>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</si>
  <si>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</si>
  <si>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</si>
  <si>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</si>
  <si>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</si>
  <si>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</si>
  <si>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</si>
  <si>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</si>
  <si>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</si>
  <si>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</si>
  <si>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</si>
  <si>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</si>
  <si>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</si>
  <si>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</si>
  <si>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</si>
  <si>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</si>
  <si>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</si>
  <si>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</si>
  <si>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</si>
  <si>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</si>
  <si>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</si>
  <si>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</si>
  <si>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</si>
  <si>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</si>
  <si>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</si>
  <si>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</si>
  <si>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</si>
  <si>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</si>
  <si>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</si>
  <si>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</si>
  <si>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</si>
  <si>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</si>
  <si>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</si>
  <si>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</si>
  <si>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</si>
  <si>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</si>
  <si>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</si>
  <si>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</si>
  <si>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</si>
  <si>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</si>
  <si>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</si>
  <si>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</si>
  <si>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</si>
  <si>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</si>
  <si>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</si>
  <si>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</si>
  <si>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</si>
  <si>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</si>
  <si>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</si>
  <si>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</si>
  <si>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</si>
  <si>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</si>
  <si>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</si>
  <si>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</si>
  <si>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</si>
  <si>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</si>
  <si>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</si>
  <si>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</si>
  <si>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</si>
  <si>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</si>
  <si>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</si>
  <si>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</si>
  <si>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</si>
  <si>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</si>
  <si>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</si>
  <si>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</si>
  <si>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</si>
  <si>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</si>
  <si>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</si>
  <si>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</si>
  <si>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</si>
  <si>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</si>
  <si>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</si>
  <si>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</si>
  <si>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</si>
  <si>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</si>
  <si>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</si>
  <si>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</si>
  <si>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</si>
  <si>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</si>
  <si>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</si>
  <si>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</si>
  <si>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</si>
  <si>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</si>
  <si>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</si>
  <si>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</si>
  <si>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</si>
  <si>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</si>
  <si>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</si>
  <si>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</si>
  <si>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</si>
  <si>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</si>
  <si>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</si>
  <si>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</si>
  <si>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</si>
  <si>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</si>
  <si>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</si>
  <si>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</si>
  <si>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</si>
  <si>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</si>
  <si>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</si>
  <si>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</si>
  <si>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</si>
  <si>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</si>
  <si>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</si>
  <si>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</si>
  <si>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</si>
  <si>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</si>
  <si>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</si>
  <si>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</si>
  <si>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</si>
  <si>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</si>
  <si>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</si>
  <si>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</si>
  <si>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</si>
  <si>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</si>
  <si>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</si>
  <si>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</si>
  <si>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</si>
  <si>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</si>
  <si>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</si>
  <si>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</si>
  <si>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</si>
  <si>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</si>
  <si>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</si>
  <si>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</si>
  <si>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</si>
  <si>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</si>
  <si>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</si>
  <si>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</si>
  <si>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</si>
  <si>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</si>
  <si>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</si>
  <si>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</si>
  <si>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</si>
  <si>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</si>
  <si>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</si>
  <si>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</si>
  <si>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</si>
  <si>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</si>
  <si>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</si>
  <si>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</si>
  <si>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</si>
  <si>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</si>
  <si>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</si>
  <si>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</si>
  <si>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</si>
  <si>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</si>
  <si>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</si>
  <si>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</si>
  <si>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</si>
  <si>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</si>
  <si>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</si>
  <si>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</si>
  <si>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</si>
  <si>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</si>
  <si>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</si>
  <si>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</si>
  <si>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</si>
  <si>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</si>
  <si>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</si>
  <si>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</si>
  <si>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</si>
  <si>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</si>
  <si>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</si>
  <si>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</si>
  <si>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</si>
  <si>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</si>
  <si>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</si>
  <si>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</si>
  <si>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</si>
  <si>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</si>
  <si>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</si>
  <si>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</si>
  <si>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</si>
  <si>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</si>
  <si>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</si>
  <si>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</si>
  <si>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</si>
  <si>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</si>
  <si>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</si>
  <si>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</si>
  <si>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</si>
  <si>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</si>
  <si>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</si>
  <si>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</si>
  <si>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</si>
  <si>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</si>
  <si>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</si>
  <si>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</si>
  <si>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</si>
  <si>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</si>
  <si>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</si>
  <si>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</si>
  <si>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</si>
  <si>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</si>
  <si>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</si>
  <si>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</si>
  <si>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</si>
  <si>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</si>
  <si>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</si>
  <si>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</si>
  <si>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</si>
  <si>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</si>
  <si>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</si>
  <si>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</si>
  <si>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</si>
  <si>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</si>
  <si>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</si>
  <si>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</si>
  <si>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</si>
  <si>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</si>
  <si>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</si>
  <si>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</si>
  <si>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</si>
  <si>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</si>
  <si>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</si>
  <si>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</si>
  <si>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</si>
  <si>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</si>
  <si>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</si>
  <si>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</si>
  <si>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</si>
  <si>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</si>
  <si>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</si>
  <si>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</si>
  <si>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</si>
  <si>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</si>
  <si>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</si>
  <si>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</si>
  <si>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</si>
  <si>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</si>
  <si>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</si>
  <si>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</si>
  <si>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</si>
  <si>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</si>
  <si>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</si>
  <si>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</si>
  <si>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</si>
  <si>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</si>
  <si>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</si>
  <si>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</si>
  <si>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</si>
  <si>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</si>
  <si>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</si>
  <si>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</si>
  <si>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</si>
  <si>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</si>
  <si>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</si>
  <si>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</si>
  <si>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</si>
  <si>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</si>
  <si>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</si>
  <si>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</si>
  <si>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</si>
  <si>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</si>
  <si>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</si>
  <si>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</si>
  <si>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</si>
  <si>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</si>
  <si>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</si>
  <si>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</si>
  <si>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</si>
  <si>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</si>
  <si>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</si>
  <si>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</si>
  <si>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</si>
  <si>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</si>
  <si>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</si>
  <si>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</si>
  <si>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</si>
  <si>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</si>
  <si>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</si>
  <si>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</si>
  <si>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</si>
  <si>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</si>
  <si>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</si>
  <si>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</si>
  <si>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</si>
  <si>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</si>
  <si>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</si>
  <si>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</si>
  <si>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</si>
  <si>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</si>
  <si>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</si>
  <si>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</si>
  <si>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</si>
  <si>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</si>
  <si>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</si>
  <si>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</si>
  <si>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</si>
  <si>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</si>
  <si>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</si>
  <si>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</si>
  <si>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</si>
  <si>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</si>
  <si>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</si>
  <si>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</si>
  <si>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</si>
  <si>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</si>
  <si>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</si>
  <si>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</si>
  <si>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</si>
  <si>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</si>
  <si>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</si>
  <si>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</si>
  <si>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</si>
  <si>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</si>
  <si>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</si>
  <si>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</si>
  <si>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</si>
  <si>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</si>
  <si>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</si>
  <si>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</si>
  <si>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</si>
  <si>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</si>
  <si>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</si>
  <si>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</si>
  <si>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</si>
  <si>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</si>
  <si>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</si>
  <si>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</si>
  <si>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</si>
  <si>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</si>
  <si>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</si>
  <si>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</si>
  <si>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</si>
  <si>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</si>
  <si>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</si>
  <si>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</si>
  <si>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</si>
  <si>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</si>
  <si>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</si>
  <si>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</si>
  <si>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</si>
  <si>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</si>
  <si>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</si>
  <si>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</si>
  <si>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</si>
  <si>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</si>
  <si>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</si>
  <si>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</si>
  <si>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</si>
  <si>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</si>
  <si>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</si>
  <si>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</si>
  <si>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</si>
  <si>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</si>
  <si>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</si>
  <si>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</si>
  <si>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</si>
  <si>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</si>
  <si>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</si>
  <si>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</si>
  <si>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</si>
  <si>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</si>
  <si>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</si>
  <si>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</si>
  <si>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</si>
  <si>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</si>
  <si>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</si>
  <si>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</si>
  <si>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</si>
  <si>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</si>
  <si>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</si>
  <si>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</si>
  <si>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</si>
  <si>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</si>
  <si>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</si>
  <si>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</si>
  <si>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</si>
  <si>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</si>
  <si>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</si>
  <si>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</si>
  <si>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</si>
  <si>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</si>
  <si>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</si>
  <si>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</si>
  <si>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</si>
  <si>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</si>
  <si>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</si>
  <si>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</si>
  <si>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</si>
  <si>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</si>
  <si>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</si>
  <si>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</si>
  <si>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</si>
  <si>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</si>
  <si>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</si>
  <si>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</si>
  <si>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</si>
  <si>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</si>
  <si>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</si>
  <si>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</si>
  <si>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</si>
  <si>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</si>
  <si>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</si>
  <si>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</si>
  <si>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</si>
  <si>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</si>
  <si>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</si>
  <si>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</si>
  <si>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</si>
  <si>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</si>
  <si>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</si>
  <si>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</si>
  <si>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</si>
  <si>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</si>
  <si>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</si>
  <si>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</si>
  <si>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</si>
  <si>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</si>
  <si>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</si>
  <si>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</si>
  <si>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</si>
  <si>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</si>
  <si>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</si>
  <si>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</si>
  <si>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</si>
  <si>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</si>
  <si>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</si>
  <si>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</si>
  <si>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</si>
  <si>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</si>
  <si>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</si>
  <si>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</si>
  <si>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</si>
  <si>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</si>
  <si>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</si>
  <si>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</si>
  <si>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</si>
  <si>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</si>
  <si>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</si>
  <si>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</si>
  <si>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</si>
  <si>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</si>
  <si>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</si>
  <si>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</si>
  <si>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</si>
  <si>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</si>
  <si>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</si>
  <si>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</si>
  <si>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</si>
  <si>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</si>
  <si>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</si>
  <si>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</si>
  <si>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</si>
  <si>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</si>
  <si>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</si>
  <si>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</si>
  <si>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</si>
  <si>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</si>
  <si>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</si>
  <si>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</si>
  <si>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</si>
  <si>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</si>
  <si>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</si>
  <si>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</si>
  <si>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</si>
  <si>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</si>
  <si>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</si>
  <si>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</si>
  <si>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</si>
  <si>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</si>
  <si>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</si>
  <si>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</si>
  <si>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</si>
  <si>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</si>
  <si>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</si>
  <si>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</si>
  <si>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</si>
  <si>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</si>
  <si>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</si>
  <si>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</si>
  <si>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</si>
  <si>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</si>
  <si>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</si>
  <si>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</si>
  <si>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</si>
  <si>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</si>
  <si>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</si>
  <si>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</si>
  <si>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</si>
  <si>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</si>
  <si>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</si>
  <si>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</si>
  <si>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</si>
  <si>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</si>
  <si>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</si>
  <si>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</si>
  <si>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</si>
  <si>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</si>
  <si>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</si>
  <si>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</si>
  <si>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</si>
  <si>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</si>
  <si>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</si>
  <si>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</si>
  <si>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</si>
  <si>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</si>
  <si>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</si>
  <si>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</si>
  <si>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</si>
  <si>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</si>
  <si>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</si>
  <si>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</si>
  <si>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</si>
  <si>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</si>
  <si>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</si>
  <si>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</si>
  <si>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</si>
  <si>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</si>
  <si>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</si>
  <si>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</si>
  <si>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</si>
  <si>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</si>
  <si>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</si>
  <si>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</si>
  <si>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</si>
  <si>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</si>
  <si>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</si>
  <si>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</si>
  <si>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</si>
  <si>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</si>
  <si>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</si>
  <si>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</si>
  <si>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</si>
  <si>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</si>
  <si>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</si>
  <si>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</si>
  <si>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</si>
  <si>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</si>
  <si>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</si>
  <si>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</si>
  <si>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</si>
  <si>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</si>
  <si>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</si>
  <si>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</si>
  <si>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</si>
  <si>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</si>
  <si>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</si>
  <si>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</si>
  <si>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</si>
  <si>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</si>
  <si>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</si>
  <si>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</si>
  <si>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</si>
  <si>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</si>
  <si>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</si>
  <si>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</si>
  <si>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</si>
  <si>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</si>
  <si>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</si>
  <si>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</si>
  <si>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</si>
  <si>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</si>
  <si>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</si>
  <si>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</si>
  <si>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</si>
  <si>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</si>
  <si>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</si>
  <si>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</si>
  <si>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</si>
  <si>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</si>
  <si>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</si>
  <si>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</si>
  <si>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</si>
  <si>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</si>
  <si>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</si>
  <si>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</si>
  <si>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</si>
  <si>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</si>
  <si>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</si>
  <si>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</si>
  <si>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</si>
  <si>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</si>
  <si>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</si>
  <si>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</si>
  <si>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</si>
  <si>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</si>
  <si>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</si>
  <si>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</si>
  <si>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</si>
  <si>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</si>
  <si>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</si>
  <si>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</si>
  <si>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</si>
  <si>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</si>
  <si>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</si>
  <si>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</si>
  <si>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</si>
  <si>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</si>
  <si>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</si>
  <si>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</si>
  <si>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</si>
  <si>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</si>
  <si>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</si>
  <si>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</si>
  <si>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</si>
  <si>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</si>
  <si>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</si>
  <si>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</si>
  <si>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</si>
  <si>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</si>
  <si>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</si>
  <si>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</si>
  <si>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</si>
  <si>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</si>
  <si>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</si>
  <si>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</si>
  <si>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</si>
  <si>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</si>
  <si>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</si>
  <si>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</si>
  <si>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</si>
  <si>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</si>
  <si>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</si>
  <si>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</si>
  <si>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</si>
  <si>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</si>
  <si>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</si>
  <si>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</si>
  <si>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</si>
  <si>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</si>
  <si>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</si>
  <si>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</si>
  <si>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</si>
  <si>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</si>
  <si>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</si>
  <si>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</si>
  <si>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</si>
  <si>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</si>
  <si>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</si>
  <si>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</si>
  <si>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</si>
  <si>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</si>
  <si>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</si>
  <si>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</si>
  <si>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</si>
  <si>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</si>
  <si>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</si>
  <si>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</si>
  <si>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</si>
  <si>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</si>
  <si>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</si>
  <si>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</si>
  <si>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</si>
  <si>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</si>
  <si>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</si>
  <si>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</si>
  <si>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</si>
  <si>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</si>
  <si>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</si>
  <si>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</si>
  <si>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</si>
  <si>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</si>
  <si>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</si>
  <si>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</si>
  <si>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</si>
  <si>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</si>
  <si>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</si>
  <si>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</si>
  <si>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</si>
  <si>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</si>
  <si>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</si>
  <si>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</si>
  <si>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</si>
  <si>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</si>
  <si>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</si>
  <si>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</si>
  <si>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</si>
  <si>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</si>
  <si>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</si>
  <si>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</si>
  <si>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</si>
  <si>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</si>
  <si>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</si>
  <si>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</si>
  <si>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</si>
  <si>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</si>
  <si>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</si>
  <si>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</si>
  <si>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</si>
  <si>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</si>
  <si>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</si>
  <si>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</si>
  <si>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</si>
  <si>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</si>
  <si>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</si>
  <si>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</si>
  <si>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</si>
  <si>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</si>
  <si>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</si>
  <si>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</si>
  <si>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</si>
  <si>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</si>
  <si>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</si>
  <si>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</si>
  <si>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</si>
  <si>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</si>
  <si>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</si>
  <si>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</si>
  <si>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</si>
  <si>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</si>
  <si>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</si>
  <si>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</si>
  <si>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</si>
  <si>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</si>
  <si>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</si>
  <si>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</si>
  <si>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</si>
  <si>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</si>
  <si>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</si>
  <si>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</si>
  <si>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</si>
  <si>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</si>
  <si>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</si>
  <si>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</si>
  <si>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</si>
  <si>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</si>
  <si>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</si>
  <si>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</si>
  <si>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</si>
  <si>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</si>
  <si>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</si>
  <si>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</si>
  <si>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</si>
  <si>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</si>
  <si>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</si>
  <si>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</si>
  <si>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</si>
  <si>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</si>
  <si>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</si>
  <si>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</si>
  <si>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</si>
  <si>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</si>
  <si>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</si>
  <si>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</si>
  <si>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</si>
  <si>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</si>
  <si>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</si>
  <si>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</si>
  <si>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</si>
  <si>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</si>
  <si>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</si>
  <si>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</si>
  <si>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</si>
  <si>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</si>
  <si>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</si>
  <si>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</si>
  <si>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</si>
  <si>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</si>
  <si>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</si>
  <si>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</si>
  <si>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</si>
  <si>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</si>
  <si>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</si>
  <si>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</si>
  <si>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</si>
  <si>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</si>
  <si>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</si>
  <si>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</si>
  <si>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</si>
  <si>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</si>
  <si>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</si>
  <si>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</si>
  <si>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</si>
  <si>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</si>
  <si>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</si>
  <si>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</si>
  <si>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</si>
  <si>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</si>
  <si>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</si>
  <si>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</si>
  <si>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</si>
  <si>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</si>
  <si>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</si>
  <si>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</si>
  <si>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</si>
  <si>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</si>
  <si>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</si>
  <si>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</si>
  <si>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</si>
  <si>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</si>
  <si>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</si>
  <si>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</si>
  <si>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</si>
  <si>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</si>
  <si>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</si>
  <si>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</si>
  <si>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</si>
  <si>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</si>
  <si>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</si>
  <si>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</si>
  <si>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</si>
  <si>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</si>
  <si>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</si>
  <si>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</si>
  <si>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</si>
  <si>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</si>
  <si>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</si>
  <si>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</si>
  <si>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</si>
  <si>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</si>
  <si>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</si>
  <si>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</si>
  <si>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</si>
  <si>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</si>
  <si>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</si>
  <si>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</si>
  <si>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</si>
  <si>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</si>
  <si>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</si>
  <si>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</si>
  <si>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</si>
  <si>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</si>
  <si>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</si>
  <si>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</si>
  <si>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</si>
  <si>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</si>
  <si>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</si>
  <si>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</si>
  <si>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</si>
  <si>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</si>
  <si>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</si>
  <si>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</si>
  <si>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</si>
  <si>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</si>
  <si>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</si>
  <si>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</si>
  <si>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</si>
  <si>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</si>
  <si>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</si>
  <si>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</si>
  <si>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</si>
  <si>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</si>
  <si>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</si>
  <si>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</si>
  <si>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</si>
  <si>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</si>
  <si>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</si>
  <si>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</si>
  <si>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</si>
  <si>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</si>
  <si>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</si>
  <si>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</si>
  <si>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</si>
  <si>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</si>
  <si>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</si>
  <si>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</si>
  <si>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</si>
  <si>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</si>
  <si>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</si>
  <si>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</si>
  <si>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</si>
  <si>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</si>
  <si>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</si>
  <si>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</si>
  <si>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</si>
  <si>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</si>
  <si>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</si>
  <si>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</si>
  <si>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</si>
  <si>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</si>
  <si>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</si>
  <si>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</si>
  <si>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</si>
  <si>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</si>
  <si>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</si>
  <si>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</si>
  <si>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</si>
  <si>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</si>
  <si>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</si>
  <si>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</si>
  <si>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</si>
  <si>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</si>
  <si>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</si>
  <si>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</si>
  <si>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</si>
  <si>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</si>
  <si>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</si>
  <si>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</si>
  <si>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</si>
  <si>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</si>
  <si>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</si>
  <si>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</si>
  <si>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</si>
  <si>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</si>
  <si>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</si>
  <si>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</si>
  <si>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</si>
  <si>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</si>
  <si>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</si>
  <si>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</si>
  <si>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</si>
  <si>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</si>
  <si>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</si>
  <si>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</si>
  <si>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</si>
  <si>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</si>
  <si>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</si>
  <si>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</si>
  <si>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</si>
  <si>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</si>
  <si>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</si>
  <si>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</si>
  <si>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</si>
  <si>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</si>
  <si>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</si>
  <si>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</si>
  <si>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</si>
  <si>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</si>
  <si>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</si>
  <si>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</si>
  <si>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</si>
  <si>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</si>
  <si>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</si>
  <si>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</si>
  <si>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</si>
  <si>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</si>
  <si>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</si>
  <si>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</si>
  <si>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</si>
  <si>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</si>
  <si>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</si>
  <si>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</si>
  <si>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</si>
  <si>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</si>
  <si>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</si>
  <si>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</si>
  <si>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</si>
  <si>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</si>
  <si>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</si>
  <si>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</si>
  <si>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</si>
  <si>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</si>
  <si>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</si>
  <si>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</si>
  <si>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</si>
  <si>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</si>
  <si>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</si>
  <si>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</si>
  <si>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</si>
  <si>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</si>
  <si>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</si>
  <si>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</si>
  <si>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</si>
  <si>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</si>
  <si>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</si>
  <si>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</si>
  <si>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</si>
  <si>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</si>
  <si>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</si>
  <si>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</si>
  <si>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</si>
  <si>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</si>
  <si>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</si>
  <si>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</si>
  <si>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</si>
  <si>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</si>
  <si>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</si>
  <si>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</si>
  <si>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</si>
  <si>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</si>
  <si>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</si>
  <si>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</si>
  <si>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</si>
  <si>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</si>
  <si>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</si>
  <si>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</si>
  <si>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</si>
  <si>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</si>
  <si>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</si>
  <si>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</si>
  <si>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</si>
  <si>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</si>
  <si>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</si>
  <si>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</si>
  <si>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</si>
  <si>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</si>
  <si>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</si>
  <si>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</si>
  <si>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</si>
  <si>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</si>
  <si>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</si>
  <si>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</si>
  <si>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</si>
  <si>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</si>
  <si>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</si>
  <si>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</si>
  <si>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</si>
  <si>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</si>
  <si>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</si>
  <si>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</si>
  <si>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</si>
  <si>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</si>
  <si>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</si>
  <si>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</si>
  <si>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</si>
  <si>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</si>
  <si>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</si>
  <si>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</si>
  <si>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</si>
  <si>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</si>
  <si>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</si>
  <si>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</si>
  <si>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</si>
  <si>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</si>
  <si>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</si>
  <si>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</si>
  <si>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</si>
  <si>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</si>
  <si>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</si>
  <si>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</si>
  <si>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</si>
  <si>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</si>
  <si>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</si>
  <si>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</si>
  <si>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</si>
  <si>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</si>
  <si>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</si>
  <si>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</si>
  <si>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</si>
  <si>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</si>
  <si>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</si>
  <si>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</si>
  <si>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</si>
  <si>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</si>
  <si>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</si>
  <si>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</si>
  <si>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</si>
  <si>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</si>
  <si>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</si>
  <si>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</si>
  <si>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</si>
  <si>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</si>
  <si>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</si>
  <si>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</si>
  <si>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</si>
  <si>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</si>
  <si>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</si>
  <si>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</si>
  <si>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</si>
  <si>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</si>
  <si>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</si>
  <si>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</si>
  <si>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</si>
  <si>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</si>
  <si>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</si>
  <si>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</si>
  <si>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</si>
  <si>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</si>
  <si>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</si>
  <si>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</si>
  <si>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</si>
  <si>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</si>
  <si>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</si>
  <si>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</si>
  <si>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</si>
  <si>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</si>
  <si>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</si>
  <si>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</si>
  <si>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</si>
  <si>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</si>
  <si>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</si>
  <si>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</si>
  <si>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</si>
  <si>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</si>
  <si>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</si>
  <si>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</si>
  <si>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</si>
  <si>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</si>
  <si>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</si>
  <si>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</si>
  <si>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</si>
  <si>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</si>
  <si>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</si>
  <si>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</si>
  <si>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</si>
  <si>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</si>
  <si>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</si>
  <si>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</si>
  <si>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</si>
  <si>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</si>
  <si>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</si>
  <si>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</si>
  <si>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</si>
  <si>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</si>
  <si>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</si>
  <si>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</si>
  <si>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</si>
  <si>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</si>
  <si>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</si>
  <si>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</si>
  <si>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</si>
  <si>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</si>
  <si>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</si>
  <si>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</si>
  <si>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</si>
  <si>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</si>
  <si>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</si>
  <si>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</si>
  <si>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</si>
  <si>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</si>
  <si>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</si>
  <si>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</si>
  <si>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</si>
  <si>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</si>
  <si>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</si>
  <si>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</si>
  <si>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</si>
  <si>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</si>
  <si>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</si>
  <si>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</si>
  <si>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</si>
  <si>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</si>
  <si>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</si>
  <si>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</si>
  <si>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</si>
  <si>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</si>
  <si>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</si>
  <si>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</si>
  <si>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</si>
  <si>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</si>
  <si>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</si>
  <si>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</si>
  <si>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</si>
  <si>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</si>
  <si>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</si>
  <si>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</si>
  <si>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</si>
  <si>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</si>
  <si>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</si>
  <si>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</si>
  <si>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</si>
  <si>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</si>
  <si>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</si>
  <si>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</si>
  <si>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</si>
  <si>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</si>
  <si>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</si>
  <si>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</si>
  <si>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</si>
  <si>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</si>
  <si>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</si>
  <si>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</si>
  <si>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</si>
  <si>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</si>
  <si>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</si>
  <si>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</si>
  <si>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</si>
  <si>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</si>
  <si>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</si>
  <si>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</si>
  <si>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</si>
  <si>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</si>
  <si>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</si>
  <si>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</si>
  <si>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</si>
  <si>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</si>
  <si>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</si>
  <si>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</si>
  <si>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</si>
  <si>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</si>
  <si>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</si>
  <si>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</si>
  <si>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</si>
  <si>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</si>
  <si>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</si>
  <si>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</si>
  <si>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</si>
  <si>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</si>
  <si>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</si>
  <si>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</si>
  <si>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</si>
  <si>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</si>
  <si>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</si>
  <si>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</si>
  <si>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</si>
  <si>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</si>
  <si>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</si>
  <si>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</si>
  <si>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</si>
  <si>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</si>
  <si>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</si>
  <si>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</si>
  <si>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</si>
  <si>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</si>
  <si>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</si>
  <si>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</si>
  <si>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</si>
  <si>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</si>
  <si>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</si>
  <si>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</si>
  <si>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</si>
  <si>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</si>
  <si>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</si>
  <si>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</si>
  <si>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</si>
  <si>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</si>
  <si>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</si>
  <si>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</si>
  <si>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</si>
  <si>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</si>
  <si>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</si>
  <si>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</si>
  <si>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</si>
  <si>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</si>
  <si>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</si>
  <si>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</si>
  <si>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</si>
  <si>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</si>
  <si>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</si>
  <si>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</si>
  <si>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</si>
  <si>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</si>
  <si>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</si>
  <si>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</si>
  <si>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</si>
  <si>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</si>
  <si>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</si>
  <si>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</si>
  <si>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</si>
  <si>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</si>
  <si>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</si>
  <si>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</si>
  <si>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</si>
  <si>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</si>
  <si>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</si>
  <si>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</si>
  <si>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</si>
  <si>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</si>
  <si>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</si>
  <si>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</si>
  <si>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</si>
  <si>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</si>
  <si>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</si>
  <si>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</si>
  <si>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</si>
  <si>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</si>
  <si>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</si>
  <si>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</si>
  <si>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</si>
  <si>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</si>
  <si>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</si>
  <si>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</si>
  <si>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</si>
  <si>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</si>
  <si>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</si>
  <si>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</si>
  <si>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</si>
  <si>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</si>
  <si>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</si>
  <si>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</si>
  <si>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</si>
  <si>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</si>
  <si>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</si>
  <si>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</si>
  <si>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</si>
  <si>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</si>
  <si>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</si>
  <si>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</si>
  <si>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</si>
  <si>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</si>
  <si>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</si>
  <si>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</si>
  <si>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</si>
  <si>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</si>
  <si>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</si>
  <si>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</si>
  <si>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</si>
  <si>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</si>
  <si>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</si>
  <si>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</si>
  <si>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</si>
  <si>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</si>
  <si>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</si>
  <si>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</si>
  <si>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</si>
  <si>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</si>
  <si>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</si>
  <si>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</si>
  <si>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</si>
  <si>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</si>
  <si>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</si>
  <si>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</si>
  <si>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</si>
  <si>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</si>
  <si>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</si>
  <si>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</si>
  <si>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</si>
  <si>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</si>
  <si>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</si>
  <si>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</si>
  <si>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</si>
  <si>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</si>
  <si>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</si>
  <si>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</si>
  <si>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</si>
  <si>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</si>
  <si>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</si>
  <si>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</si>
  <si>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</si>
  <si>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</si>
  <si>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</si>
  <si>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</si>
  <si>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</si>
  <si>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</si>
  <si>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</si>
  <si>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</si>
  <si>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</si>
  <si>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</si>
  <si>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</si>
  <si>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</si>
  <si>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</si>
  <si>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</si>
  <si>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</si>
  <si>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</si>
  <si>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</si>
  <si>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</si>
  <si>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</si>
  <si>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</si>
  <si>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</si>
  <si>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</si>
  <si>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</si>
  <si>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</si>
  <si>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</si>
  <si>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</si>
  <si>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</si>
  <si>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</si>
  <si>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</si>
  <si>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</si>
  <si>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</si>
  <si>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</si>
  <si>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</si>
  <si>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</si>
  <si>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</si>
  <si>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</si>
  <si>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</si>
  <si>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</si>
  <si>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</si>
  <si>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</si>
  <si>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</si>
  <si>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</si>
  <si>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</si>
  <si>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</si>
  <si>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</si>
  <si>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</si>
  <si>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</si>
  <si>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</si>
  <si>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</si>
  <si>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</si>
  <si>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</si>
  <si>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</si>
  <si>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</si>
  <si>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</si>
  <si>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</si>
  <si>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</si>
  <si>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</si>
  <si>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</si>
  <si>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</si>
  <si>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</si>
  <si>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</si>
  <si>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</si>
  <si>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</si>
  <si>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</si>
  <si>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</si>
  <si>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</si>
  <si>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</si>
  <si>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</si>
  <si>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</si>
  <si>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</si>
  <si>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</si>
  <si>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</si>
  <si>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</si>
  <si>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</si>
  <si>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</si>
  <si>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</si>
  <si>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</si>
  <si>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</si>
  <si>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</si>
  <si>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</si>
  <si>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</si>
  <si>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</si>
  <si>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</si>
  <si>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</si>
  <si>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</si>
  <si>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</si>
  <si>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</si>
  <si>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</si>
  <si>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</si>
  <si>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</si>
  <si>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</si>
  <si>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</si>
  <si>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</si>
  <si>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</si>
  <si>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</si>
  <si>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</si>
  <si>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</si>
  <si>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</si>
  <si>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</si>
  <si>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</si>
  <si>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</si>
  <si>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</si>
  <si>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</si>
  <si>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</si>
  <si>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</si>
  <si>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</si>
  <si>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</si>
  <si>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</si>
  <si>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</si>
  <si>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</si>
  <si>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</si>
  <si>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</si>
  <si>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</si>
  <si>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</si>
  <si>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</si>
  <si>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</si>
  <si>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</si>
  <si>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</si>
  <si>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</si>
  <si>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</si>
  <si>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</si>
  <si>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</si>
  <si>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</si>
  <si>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</si>
  <si>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</si>
  <si>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</si>
  <si>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</si>
  <si>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</si>
  <si>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</si>
  <si>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</si>
  <si>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</si>
  <si>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</si>
  <si>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</si>
  <si>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</si>
  <si>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</si>
  <si>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</si>
  <si>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</si>
  <si>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</si>
  <si>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</si>
  <si>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</si>
  <si>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</si>
  <si>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</si>
  <si>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</si>
  <si>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</si>
  <si>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</si>
  <si>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</si>
  <si>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</si>
  <si>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</si>
  <si>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</si>
  <si>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</si>
  <si>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</si>
  <si>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</si>
  <si>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</si>
  <si>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</si>
  <si>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</si>
  <si>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</si>
  <si>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</si>
  <si>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</si>
  <si>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</si>
  <si>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</si>
  <si>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</si>
  <si>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</si>
  <si>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</si>
  <si>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</si>
  <si>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</si>
  <si>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</si>
  <si>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</si>
  <si>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</si>
  <si>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</si>
  <si>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</si>
  <si>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</si>
  <si>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</si>
  <si>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</si>
  <si>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</si>
  <si>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</si>
  <si>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</si>
  <si>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</si>
  <si>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</si>
  <si>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</si>
  <si>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</si>
  <si>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</si>
  <si>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</si>
  <si>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</si>
  <si>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</si>
  <si>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</si>
  <si>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</si>
  <si>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</si>
  <si>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</si>
  <si>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</si>
  <si>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</si>
  <si>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</si>
  <si>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</si>
  <si>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</si>
  <si>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</si>
  <si>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</si>
  <si>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</si>
  <si>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</si>
  <si>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</si>
  <si>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</si>
  <si>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</si>
  <si>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</si>
  <si>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</si>
  <si>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</si>
  <si>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</si>
  <si>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</si>
  <si>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</si>
  <si>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</si>
  <si>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</si>
  <si>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</si>
  <si>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</si>
  <si>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</si>
  <si>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</si>
  <si>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</si>
  <si>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</si>
  <si>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</si>
  <si>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</si>
  <si>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</si>
  <si>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</si>
  <si>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</si>
  <si>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</si>
  <si>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</si>
  <si>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</si>
  <si>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</si>
  <si>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</si>
  <si>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</si>
  <si>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</si>
  <si>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</si>
  <si>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</si>
  <si>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</si>
  <si>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</si>
  <si>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</si>
  <si>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</si>
  <si>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</si>
  <si>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</si>
  <si>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</si>
  <si>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</si>
  <si>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</si>
  <si>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</si>
  <si>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</si>
  <si>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</si>
  <si>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</si>
  <si>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</si>
  <si>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</si>
  <si>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</si>
  <si>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</si>
  <si>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</si>
  <si>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</si>
  <si>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</si>
  <si>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</si>
  <si>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</si>
  <si>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</si>
  <si>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</si>
  <si>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</si>
  <si>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</si>
  <si>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</si>
  <si>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</si>
  <si>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</si>
  <si>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</si>
  <si>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</si>
  <si>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</si>
  <si>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</si>
  <si>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</si>
  <si>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</si>
  <si>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</si>
  <si>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</si>
  <si>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</si>
  <si>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</si>
  <si>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</si>
  <si>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</si>
  <si>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</si>
  <si>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</si>
  <si>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</si>
  <si>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</si>
  <si>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</si>
  <si>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</si>
  <si>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</si>
  <si>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</si>
  <si>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</si>
  <si>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</si>
  <si>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</si>
  <si>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</si>
  <si>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</si>
  <si>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</si>
  <si>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</si>
  <si>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</si>
  <si>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</si>
  <si>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</si>
  <si>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</si>
  <si>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</si>
  <si>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</si>
  <si>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</si>
  <si>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</si>
  <si>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</si>
  <si>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</si>
  <si>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</si>
  <si>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</si>
  <si>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</si>
  <si>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</si>
  <si>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</si>
  <si>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</si>
  <si>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</si>
  <si>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</si>
  <si>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</si>
  <si>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</si>
  <si>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</si>
  <si>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</si>
  <si>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</si>
  <si>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</si>
  <si>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</si>
  <si>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</si>
  <si>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</si>
  <si>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</si>
  <si>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</si>
  <si>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</si>
  <si>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</si>
  <si>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</si>
  <si>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</si>
  <si>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</si>
  <si>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</si>
  <si>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</si>
  <si>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</si>
  <si>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</si>
  <si>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</si>
  <si>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</si>
  <si>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</si>
  <si>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</si>
  <si>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</si>
  <si>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</si>
  <si>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</si>
  <si>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</si>
  <si>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</si>
  <si>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</si>
  <si>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</si>
  <si>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</si>
  <si>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</si>
  <si>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</si>
  <si>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</si>
  <si>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</si>
  <si>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</si>
  <si>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</si>
  <si>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</si>
  <si>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</si>
  <si>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</si>
  <si>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</si>
  <si>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</si>
  <si>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</si>
  <si>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</si>
  <si>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</si>
  <si>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</si>
  <si>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</si>
  <si>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</si>
  <si>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</si>
  <si>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</si>
  <si>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</si>
  <si>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</si>
  <si>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</si>
  <si>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</si>
  <si>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</si>
  <si>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</si>
  <si>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</si>
  <si>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</si>
  <si>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</si>
  <si>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</si>
  <si>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</si>
  <si>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</si>
  <si>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</si>
  <si>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</si>
  <si>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</si>
  <si>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</si>
  <si>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</si>
  <si>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</si>
  <si>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</si>
  <si>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</si>
  <si>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</si>
  <si>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</si>
  <si>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</si>
  <si>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</si>
  <si>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</si>
  <si>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</si>
  <si>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</si>
  <si>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</si>
  <si>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</si>
  <si>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</si>
  <si>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</si>
  <si>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</si>
  <si>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</si>
  <si>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</si>
  <si>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</si>
  <si>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</si>
  <si>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</si>
  <si>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</si>
  <si>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</si>
  <si>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</si>
  <si>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</si>
  <si>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</si>
  <si>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</si>
  <si>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</si>
  <si>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</si>
  <si>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</si>
  <si>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</si>
  <si>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</si>
  <si>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</si>
  <si>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</si>
  <si>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</si>
  <si>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</si>
  <si>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</si>
  <si>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</si>
  <si>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</si>
  <si>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</si>
  <si>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</si>
  <si>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</si>
  <si>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</si>
  <si>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</si>
  <si>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</si>
  <si>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</si>
  <si>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</si>
  <si>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</si>
  <si>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</si>
  <si>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</si>
  <si>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</si>
  <si>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</si>
  <si>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</si>
  <si>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</si>
  <si>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</si>
  <si>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</si>
  <si>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</si>
  <si>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</si>
  <si>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</si>
  <si>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</si>
  <si>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</si>
  <si>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</si>
  <si>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</si>
  <si>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</si>
  <si>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</si>
  <si>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</si>
  <si>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</si>
  <si>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</si>
  <si>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</si>
  <si>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</si>
  <si>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</si>
  <si>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</si>
  <si>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</si>
  <si>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</si>
  <si>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</si>
  <si>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</si>
  <si>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</si>
  <si>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</si>
  <si>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</si>
  <si>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</si>
  <si>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</si>
  <si>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</si>
  <si>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</si>
  <si>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</si>
  <si>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</si>
  <si>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</si>
  <si>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</si>
  <si>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</si>
  <si>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</si>
  <si>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</si>
  <si>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</si>
  <si>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</si>
  <si>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</si>
  <si>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</si>
  <si>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</si>
  <si>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</si>
  <si>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</si>
  <si>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</si>
  <si>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</si>
  <si>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</si>
  <si>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</si>
  <si>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</si>
  <si>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</si>
  <si>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</si>
  <si>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</si>
  <si>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</si>
  <si>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</si>
  <si>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</si>
  <si>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</si>
  <si>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</si>
  <si>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</si>
  <si>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</si>
  <si>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</si>
  <si>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</si>
  <si>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</si>
  <si>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</si>
  <si>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</si>
  <si>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</si>
  <si>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</si>
  <si>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</si>
  <si>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</si>
  <si>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</si>
  <si>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</si>
  <si>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</si>
  <si>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</si>
  <si>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</si>
  <si>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</si>
  <si>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</si>
  <si>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</si>
  <si>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</si>
  <si>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</si>
  <si>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</si>
  <si>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</si>
  <si>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</si>
  <si>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</si>
  <si>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</si>
  <si>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</si>
  <si>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</si>
  <si>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</si>
  <si>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</si>
  <si>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</si>
  <si>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</si>
  <si>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</si>
  <si>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</si>
  <si>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</si>
  <si>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</si>
  <si>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</si>
  <si>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</si>
  <si>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</si>
  <si>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</si>
  <si>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</si>
  <si>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</si>
  <si>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</si>
  <si>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</si>
  <si>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</si>
  <si>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</si>
  <si>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</si>
  <si>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</si>
  <si>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</si>
  <si>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</si>
  <si>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</si>
  <si>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</si>
  <si>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</si>
  <si>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</si>
  <si>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</si>
  <si>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</si>
  <si>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</si>
  <si>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</si>
  <si>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</si>
  <si>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</si>
  <si>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</si>
  <si>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</si>
  <si>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</si>
  <si>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</si>
  <si>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</si>
  <si>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</si>
  <si>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</si>
  <si>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</si>
  <si>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</si>
  <si>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</si>
  <si>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</si>
  <si>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</si>
  <si>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</si>
  <si>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</si>
  <si>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</si>
  <si>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</si>
  <si>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</si>
  <si>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</si>
  <si>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</si>
  <si>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</si>
  <si>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</si>
  <si>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</si>
  <si>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</si>
  <si>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</si>
  <si>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</si>
  <si>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</si>
  <si>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</si>
  <si>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</si>
  <si>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</si>
  <si>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</si>
  <si>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</si>
  <si>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</si>
  <si>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</si>
  <si>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</si>
  <si>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</si>
  <si>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</si>
  <si>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</si>
  <si>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</si>
  <si>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</si>
  <si>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</si>
  <si>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</si>
  <si>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</si>
  <si>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</si>
  <si>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</si>
  <si>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</si>
  <si>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</si>
  <si>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</si>
  <si>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</si>
  <si>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</si>
  <si>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</si>
  <si>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</si>
  <si>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</si>
  <si>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</si>
  <si>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</si>
  <si>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</si>
  <si>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</si>
  <si>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</si>
  <si>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</si>
  <si>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</si>
  <si>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</si>
  <si>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</si>
  <si>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</si>
  <si>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</si>
  <si>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</si>
  <si>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</si>
  <si>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</si>
  <si>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</si>
  <si>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</si>
  <si>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</si>
  <si>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</si>
  <si>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</si>
  <si>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</si>
  <si>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</si>
  <si>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</si>
  <si>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</si>
  <si>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</si>
  <si>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</si>
  <si>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</si>
  <si>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</si>
  <si>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</si>
  <si>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</si>
  <si>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</si>
  <si>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</si>
  <si>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</si>
  <si>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</si>
  <si>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</si>
  <si>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</si>
  <si>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</si>
  <si>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</si>
  <si>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</si>
  <si>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</si>
  <si>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</si>
  <si>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</si>
  <si>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</si>
  <si>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</si>
  <si>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</si>
  <si>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</si>
  <si>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</si>
  <si>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</si>
  <si>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</si>
  <si>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</si>
  <si>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</si>
  <si>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</si>
  <si>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</si>
  <si>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</si>
  <si>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</si>
  <si>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</si>
  <si>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</si>
  <si>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</si>
  <si>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</si>
  <si>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</si>
  <si>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</si>
  <si>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</si>
  <si>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</si>
  <si>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</si>
  <si>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</si>
  <si>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</si>
  <si>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</si>
  <si>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</si>
  <si>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</si>
  <si>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</si>
  <si>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</si>
  <si>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</si>
  <si>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</si>
  <si>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</si>
  <si>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</si>
  <si>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</si>
  <si>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</si>
  <si>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</si>
  <si>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</si>
  <si>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</si>
  <si>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</si>
  <si>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</si>
  <si>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</si>
  <si>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</si>
  <si>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</si>
  <si>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</si>
  <si>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</si>
  <si>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</si>
  <si>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</si>
  <si>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</si>
  <si>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</si>
  <si>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</si>
  <si>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</si>
  <si>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</si>
  <si>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</si>
  <si>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</si>
  <si>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</si>
  <si>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</si>
  <si>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</si>
  <si>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</si>
  <si>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</si>
  <si>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</si>
  <si>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</si>
  <si>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</si>
  <si>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</si>
  <si>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</si>
  <si>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</si>
  <si>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</si>
  <si>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</si>
  <si>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</si>
  <si>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</si>
  <si>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</si>
  <si>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</si>
  <si>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</si>
  <si>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</si>
  <si>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</si>
  <si>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</si>
  <si>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</si>
  <si>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</si>
  <si>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</si>
  <si>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</si>
  <si>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</si>
  <si>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</si>
  <si>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</si>
  <si>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</si>
  <si>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</si>
  <si>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</si>
  <si>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</si>
  <si>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</si>
  <si>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</si>
  <si>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</si>
  <si>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</si>
  <si>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</si>
  <si>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</si>
  <si>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</si>
  <si>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</si>
  <si>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</si>
  <si>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</si>
  <si>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</si>
  <si>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</si>
  <si>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</si>
  <si>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</si>
  <si>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</si>
  <si>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</si>
  <si>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</si>
  <si>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</si>
  <si>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</si>
  <si>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</si>
  <si>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</si>
  <si>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</si>
  <si>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</si>
  <si>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</si>
  <si>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</si>
  <si>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</si>
  <si>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</si>
  <si>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</si>
  <si>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</si>
  <si>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</si>
  <si>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</si>
  <si>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</si>
  <si>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</si>
  <si>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</si>
  <si>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</si>
  <si>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</si>
  <si>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</si>
  <si>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</si>
  <si>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</si>
  <si>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</si>
  <si>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</si>
  <si>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</si>
  <si>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</si>
  <si>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</si>
  <si>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</si>
  <si>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</si>
  <si>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</si>
  <si>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</si>
  <si>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</si>
  <si>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</si>
  <si>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</si>
  <si>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</si>
  <si>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</si>
  <si>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</si>
  <si>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</si>
  <si>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</si>
  <si>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</si>
  <si>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</si>
  <si>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</si>
  <si>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</si>
  <si>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</si>
  <si>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</si>
  <si>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</si>
  <si>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</si>
  <si>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</si>
  <si>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</si>
  <si>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</si>
  <si>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</si>
  <si>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</si>
  <si>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</si>
  <si>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</si>
  <si>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</si>
  <si>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</si>
  <si>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</si>
  <si>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</si>
  <si>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</si>
  <si>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</si>
  <si>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</si>
  <si>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</si>
  <si>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</si>
  <si>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</si>
  <si>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</si>
  <si>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</si>
  <si>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</si>
  <si>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</si>
  <si>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</si>
  <si>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</si>
  <si>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</si>
  <si>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</si>
  <si>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</si>
  <si>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</si>
  <si>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</si>
  <si>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</si>
  <si>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</si>
  <si>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</si>
  <si>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</si>
  <si>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</si>
  <si>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</si>
  <si>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</si>
  <si>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</si>
  <si>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</si>
  <si>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</si>
  <si>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</si>
  <si>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</si>
  <si>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</si>
  <si>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</si>
  <si>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</si>
  <si>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</si>
  <si>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</si>
  <si>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</si>
  <si>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</si>
  <si>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</si>
  <si>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</si>
  <si>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</si>
  <si>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</si>
  <si>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</si>
  <si>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</si>
  <si>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</si>
  <si>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</si>
  <si>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</si>
  <si>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</si>
  <si>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</si>
  <si>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</si>
  <si>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</si>
  <si>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</si>
  <si>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</si>
  <si>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</si>
  <si>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</si>
  <si>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</si>
  <si>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</si>
  <si>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</si>
  <si>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</si>
  <si>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</si>
  <si>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</si>
  <si>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</si>
  <si>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</si>
  <si>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</si>
  <si>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</si>
  <si>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</si>
  <si>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</si>
  <si>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</si>
  <si>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</si>
  <si>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</si>
  <si>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</si>
  <si>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</si>
  <si>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</si>
  <si>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</si>
  <si>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</si>
  <si>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</si>
  <si>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</si>
  <si>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</si>
  <si>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</si>
  <si>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</si>
  <si>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</si>
  <si>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</si>
  <si>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</si>
  <si>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</si>
  <si>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</si>
  <si>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</si>
  <si>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</si>
  <si>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</si>
  <si>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</si>
  <si>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</si>
  <si>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</si>
  <si>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</si>
  <si>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</si>
  <si>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</si>
  <si>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</si>
  <si>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</si>
  <si>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</si>
  <si>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</si>
  <si>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</si>
  <si>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</si>
  <si>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</si>
  <si>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</si>
  <si>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</si>
  <si>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</si>
  <si>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</si>
  <si>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</si>
  <si>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</si>
  <si>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</si>
  <si>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</si>
  <si>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</si>
  <si>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</si>
  <si>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</si>
  <si>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</si>
  <si>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</si>
  <si>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</si>
  <si>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</si>
  <si>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</si>
  <si>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</si>
  <si>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</si>
  <si>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</si>
  <si>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</si>
  <si>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</si>
  <si>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</si>
  <si>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</si>
  <si>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</si>
  <si>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</si>
  <si>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</si>
  <si>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</si>
  <si>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</si>
  <si>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</si>
  <si>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</si>
  <si>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</si>
  <si>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</si>
  <si>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</si>
  <si>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</si>
  <si>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</si>
  <si>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</si>
  <si>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</si>
  <si>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</si>
  <si>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</si>
  <si>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</si>
  <si>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</si>
  <si>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</si>
  <si>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</si>
  <si>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</si>
  <si>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</si>
  <si>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</si>
  <si>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</si>
  <si>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</si>
  <si>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</si>
  <si>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</si>
  <si>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</si>
  <si>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</si>
  <si>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</si>
  <si>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</si>
  <si>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</si>
  <si>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</si>
  <si>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</si>
  <si>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</si>
  <si>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</si>
  <si>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</si>
  <si>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</si>
  <si>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</si>
  <si>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</si>
  <si>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</si>
  <si>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</si>
  <si>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</si>
  <si>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</si>
  <si>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</si>
  <si>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</si>
  <si>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</si>
  <si>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</si>
  <si>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</si>
  <si>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</si>
  <si>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</si>
  <si>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</si>
  <si>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</si>
  <si>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</si>
  <si>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</si>
  <si>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</si>
  <si>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</si>
  <si>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</si>
  <si>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</si>
  <si>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</si>
  <si>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</si>
  <si>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</si>
  <si>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</si>
  <si>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</si>
  <si>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</si>
  <si>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</si>
  <si>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</si>
  <si>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</si>
  <si>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</si>
  <si>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</si>
  <si>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</si>
  <si>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</si>
  <si>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</si>
  <si>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</si>
  <si>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</si>
  <si>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</si>
  <si>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</si>
  <si>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</si>
  <si>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</si>
  <si>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</si>
  <si>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</si>
  <si>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</si>
  <si>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</si>
  <si>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</si>
  <si>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</si>
  <si>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</si>
  <si>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</si>
  <si>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</si>
  <si>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</si>
  <si>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</si>
  <si>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</si>
  <si>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</si>
  <si>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</si>
  <si>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</si>
  <si>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</si>
  <si>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</si>
  <si>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</si>
  <si>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</si>
  <si>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</si>
  <si>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</si>
  <si>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</si>
  <si>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</si>
  <si>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</si>
  <si>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</si>
  <si>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</si>
  <si>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</si>
  <si>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</si>
  <si>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</si>
  <si>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</si>
  <si>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</si>
  <si>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</si>
  <si>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</si>
  <si>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</si>
  <si>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</si>
  <si>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</si>
  <si>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</si>
  <si>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</si>
  <si>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</si>
  <si>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</si>
  <si>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</si>
  <si>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</si>
  <si>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</si>
  <si>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</si>
  <si>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</si>
  <si>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</si>
  <si>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</si>
  <si>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</si>
  <si>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</si>
  <si>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</si>
  <si>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</si>
  <si>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</si>
  <si>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</si>
  <si>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</si>
  <si>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</si>
  <si>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</si>
  <si>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</si>
  <si>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</si>
  <si>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</si>
  <si>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</si>
  <si>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</si>
  <si>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</si>
  <si>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</si>
  <si>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</si>
  <si>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</si>
  <si>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</si>
  <si>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</si>
  <si>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</si>
  <si>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</si>
  <si>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</si>
  <si>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</si>
  <si>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</si>
  <si>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</si>
  <si>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</si>
  <si>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</si>
  <si>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</si>
  <si>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</si>
  <si>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</si>
  <si>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</si>
  <si>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</si>
  <si>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</si>
  <si>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</si>
  <si>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</si>
  <si>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</si>
  <si>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</si>
  <si>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</si>
  <si>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</si>
  <si>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</si>
  <si>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</si>
  <si>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</si>
  <si>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</si>
  <si>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</si>
  <si>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</si>
  <si>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</si>
  <si>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</si>
  <si>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</si>
  <si>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</si>
  <si>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</si>
  <si>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</si>
  <si>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</si>
  <si>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</si>
  <si>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</si>
  <si>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</si>
  <si>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</si>
  <si>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</si>
  <si>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</si>
  <si>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</si>
  <si>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</si>
  <si>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</si>
  <si>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</si>
  <si>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</si>
  <si>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</si>
  <si>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</si>
  <si>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</si>
  <si>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</si>
  <si>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</si>
  <si>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</si>
  <si>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</si>
  <si>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</si>
  <si>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</si>
  <si>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</si>
  <si>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</si>
  <si>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</si>
  <si>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</si>
  <si>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</si>
  <si>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</si>
  <si>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</si>
  <si>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</si>
  <si>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</si>
  <si>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</si>
  <si>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</si>
  <si>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</si>
  <si>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</si>
  <si>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</si>
  <si>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</si>
  <si>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</si>
  <si>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</si>
  <si>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</si>
  <si>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</si>
  <si>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</si>
  <si>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</si>
  <si>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</si>
  <si>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</si>
  <si>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</si>
  <si>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</si>
  <si>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</si>
  <si>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</si>
  <si>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</si>
  <si>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</si>
  <si>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</si>
  <si>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</si>
  <si>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</si>
  <si>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</si>
  <si>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</si>
  <si>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</si>
  <si>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</si>
  <si>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</si>
  <si>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</si>
  <si>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</si>
  <si>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</si>
  <si>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</si>
  <si>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</si>
  <si>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</si>
  <si>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</si>
  <si>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</si>
  <si>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</si>
  <si>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</si>
  <si>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</si>
  <si>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</si>
  <si>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</si>
  <si>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</si>
  <si>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</si>
  <si>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</si>
  <si>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</si>
  <si>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</si>
  <si>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</si>
  <si>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</si>
  <si>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</si>
  <si>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</si>
  <si>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</si>
  <si>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</si>
  <si>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</si>
  <si>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</si>
  <si>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</si>
  <si>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</si>
  <si>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</si>
  <si>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</si>
  <si>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</si>
  <si>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</si>
  <si>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</si>
  <si>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</si>
  <si>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</si>
  <si>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</si>
  <si>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</si>
  <si>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</si>
  <si>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</si>
  <si>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</si>
  <si>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</si>
  <si>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</si>
  <si>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</si>
  <si>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</si>
  <si>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</si>
  <si>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</si>
  <si>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</si>
  <si>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</si>
  <si>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</si>
  <si>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</si>
  <si>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</si>
  <si>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</si>
  <si>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</si>
  <si>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</si>
  <si>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</si>
  <si>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</si>
  <si>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</si>
  <si>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</si>
  <si>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</si>
  <si>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</si>
  <si>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</si>
  <si>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</si>
  <si>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</si>
  <si>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</si>
  <si>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</si>
  <si>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</si>
  <si>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</si>
  <si>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</si>
  <si>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</si>
  <si>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</si>
  <si>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</si>
  <si>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</si>
  <si>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</si>
  <si>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</si>
  <si>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</si>
  <si>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</si>
  <si>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</si>
  <si>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</si>
  <si>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</si>
  <si>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</si>
  <si>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</si>
  <si>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</si>
  <si>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</si>
  <si>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</si>
  <si>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</si>
  <si>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</si>
  <si>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</si>
  <si>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</si>
  <si>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</si>
  <si>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</si>
  <si>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</si>
  <si>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</si>
  <si>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</si>
  <si>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</si>
  <si>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</si>
  <si>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</si>
  <si>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</si>
  <si>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</si>
  <si>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</si>
  <si>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</si>
  <si>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</si>
  <si>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</si>
  <si>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</si>
  <si>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</si>
  <si>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</si>
  <si>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</si>
  <si>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</si>
  <si>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</si>
  <si>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</si>
  <si>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</si>
  <si>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</si>
  <si>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</si>
  <si>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</si>
  <si>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</si>
  <si>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</si>
  <si>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</si>
  <si>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</si>
  <si>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</si>
  <si>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</si>
  <si>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</si>
  <si>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</si>
  <si>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</si>
  <si>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</si>
  <si>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</si>
  <si>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</si>
  <si>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</si>
  <si>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</si>
  <si>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</si>
  <si>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</si>
  <si>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</si>
  <si>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</si>
  <si>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</si>
  <si>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</si>
  <si>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</si>
  <si>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</si>
  <si>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</si>
  <si>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</si>
  <si>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</si>
  <si>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</si>
  <si>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</si>
  <si>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</si>
  <si>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</si>
  <si>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</si>
  <si>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</si>
  <si>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</si>
  <si>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</si>
  <si>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</si>
  <si>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</si>
  <si>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</si>
  <si>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</si>
  <si>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</si>
  <si>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</si>
  <si>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</si>
  <si>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</si>
  <si>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</si>
  <si>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</si>
  <si>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</si>
  <si>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</si>
  <si>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</si>
  <si>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</si>
  <si>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</si>
  <si>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</si>
  <si>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</si>
  <si>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</si>
  <si>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</si>
  <si>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</si>
  <si>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</si>
  <si>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</si>
  <si>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</si>
  <si>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</si>
  <si>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</si>
  <si>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</si>
  <si>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</si>
  <si>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</si>
  <si>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</si>
  <si>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</si>
  <si>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</si>
  <si>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</si>
  <si>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</si>
  <si>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</si>
  <si>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</si>
  <si>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</si>
  <si>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</si>
  <si>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</si>
  <si>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</si>
  <si>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</si>
  <si>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</si>
  <si>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</si>
  <si>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</si>
  <si>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</si>
  <si>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</si>
  <si>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</si>
  <si>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</si>
  <si>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</si>
  <si>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</si>
  <si>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</si>
  <si>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</si>
  <si>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</si>
  <si>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</si>
  <si>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</si>
  <si>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</si>
  <si>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</si>
  <si>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</si>
  <si>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</si>
  <si>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</si>
  <si>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</si>
  <si>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</si>
  <si>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</si>
  <si>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</si>
  <si>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</si>
  <si>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</si>
  <si>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</si>
  <si>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</si>
  <si>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</si>
  <si>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</si>
  <si>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</si>
  <si>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</si>
  <si>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</si>
  <si>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</si>
  <si>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</si>
  <si>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</si>
  <si>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</si>
  <si>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</si>
  <si>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</si>
  <si>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</si>
  <si>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</si>
  <si>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</si>
  <si>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</si>
  <si>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</si>
  <si>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</si>
  <si>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</si>
  <si>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</si>
  <si>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</si>
  <si>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</si>
  <si>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</si>
  <si>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</si>
  <si>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</si>
  <si>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</si>
  <si>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</si>
  <si>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</si>
  <si>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</si>
  <si>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</si>
  <si>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</si>
  <si>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</si>
  <si>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</si>
  <si>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</si>
  <si>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</si>
  <si>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</si>
  <si>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</si>
  <si>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</si>
  <si>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</si>
  <si>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</si>
  <si>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</si>
  <si>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</si>
  <si>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</si>
  <si>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</si>
  <si>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</si>
  <si>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</si>
  <si>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</si>
  <si>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</si>
  <si>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</si>
  <si>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</si>
  <si>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</si>
  <si>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</si>
  <si>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</si>
  <si>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</si>
  <si>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</si>
  <si>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</si>
  <si>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</si>
  <si>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</si>
  <si>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</si>
  <si>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</si>
  <si>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</si>
  <si>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</si>
  <si>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</si>
  <si>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</si>
  <si>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</si>
  <si>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</si>
  <si>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</si>
  <si>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</si>
  <si>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</si>
  <si>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</si>
  <si>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</si>
  <si>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</si>
  <si>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</si>
  <si>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</si>
  <si>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</si>
  <si>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</si>
  <si>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</si>
  <si>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</si>
  <si>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</si>
  <si>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</si>
  <si>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</si>
  <si>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</si>
  <si>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</si>
  <si>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</si>
  <si>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</si>
  <si>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</si>
  <si>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</si>
  <si>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</si>
  <si>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</si>
  <si>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</si>
  <si>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</si>
  <si>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</si>
  <si>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</si>
  <si>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</si>
  <si>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</si>
  <si>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</si>
  <si>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</si>
  <si>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</si>
  <si>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</si>
  <si>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</si>
  <si>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</si>
  <si>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</si>
  <si>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</si>
  <si>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</si>
  <si>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</si>
  <si>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</si>
  <si>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</si>
  <si>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</si>
  <si>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</si>
  <si>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</si>
  <si>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</si>
  <si>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</si>
  <si>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</si>
  <si>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</si>
  <si>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</si>
  <si>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</si>
  <si>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</si>
  <si>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</si>
  <si>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</si>
  <si>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</si>
  <si>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</si>
  <si>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</si>
  <si>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</si>
  <si>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</si>
  <si>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</si>
  <si>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</si>
  <si>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</si>
  <si>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</si>
  <si>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</si>
  <si>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</si>
  <si>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</si>
  <si>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</si>
  <si>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</si>
  <si>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</si>
  <si>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</si>
  <si>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</si>
  <si>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</si>
  <si>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</si>
  <si>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</si>
  <si>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</si>
  <si>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</si>
  <si>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</si>
  <si>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</si>
  <si>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</si>
  <si>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</si>
  <si>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</si>
  <si>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</si>
  <si>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</si>
  <si>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</si>
  <si>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</si>
  <si>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</si>
  <si>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</si>
  <si>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</si>
  <si>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</si>
  <si>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</si>
  <si>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</si>
  <si>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</si>
  <si>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</si>
  <si>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</si>
  <si>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</si>
  <si>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</si>
  <si>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</si>
  <si>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</si>
  <si>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</si>
  <si>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</si>
  <si>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</si>
  <si>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</si>
  <si>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</si>
  <si>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</si>
  <si>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</si>
  <si>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</si>
  <si>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</si>
  <si>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</si>
  <si>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</si>
  <si>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</si>
  <si>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</si>
  <si>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</si>
  <si>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</si>
  <si>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</si>
  <si>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</si>
  <si>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</si>
  <si>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</si>
  <si>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</si>
  <si>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</si>
  <si>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</si>
  <si>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</si>
  <si>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</si>
  <si>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</si>
  <si>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</si>
  <si>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</si>
  <si>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</si>
  <si>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</si>
  <si>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</si>
  <si>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</si>
  <si>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</si>
  <si>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</si>
  <si>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</si>
  <si>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</si>
  <si>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</si>
  <si>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</si>
  <si>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</si>
  <si>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</si>
  <si>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</si>
  <si>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</si>
  <si>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</si>
  <si>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</si>
  <si>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</si>
  <si>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</si>
  <si>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</si>
  <si>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</si>
  <si>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</si>
  <si>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</si>
  <si>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</si>
  <si>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</si>
  <si>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</si>
  <si>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</si>
  <si>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</si>
  <si>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</si>
  <si>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</si>
  <si>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</si>
  <si>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</si>
  <si>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</si>
  <si>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</si>
  <si>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</si>
  <si>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</si>
  <si>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</si>
  <si>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</si>
  <si>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</si>
  <si>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</si>
  <si>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</si>
  <si>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</si>
  <si>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</si>
  <si>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</si>
  <si>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</si>
  <si>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</si>
  <si>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</si>
  <si>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</si>
  <si>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</si>
  <si>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</si>
  <si>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</si>
  <si>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</si>
  <si>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</si>
  <si>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</si>
  <si>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</si>
  <si>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</si>
  <si>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</si>
  <si>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</si>
  <si>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</si>
  <si>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</si>
  <si>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</si>
  <si>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</si>
  <si>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</si>
  <si>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</si>
  <si>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</si>
  <si>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</si>
  <si>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</si>
  <si>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</si>
  <si>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</si>
  <si>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</si>
  <si>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</si>
  <si>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</si>
  <si>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</si>
  <si>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</si>
  <si>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</si>
  <si>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</si>
  <si>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</si>
  <si>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</si>
  <si>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</si>
  <si>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</si>
  <si>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</si>
  <si>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</si>
  <si>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</si>
  <si>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</si>
  <si>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</si>
  <si>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</si>
  <si>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</si>
  <si>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</si>
  <si>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</si>
  <si>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</si>
  <si>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</si>
  <si>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</si>
  <si>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</si>
  <si>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</si>
  <si>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</si>
  <si>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</si>
  <si>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</si>
  <si>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</si>
  <si>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</si>
  <si>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</si>
  <si>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</si>
  <si>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</si>
  <si>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</si>
  <si>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</si>
  <si>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</si>
  <si>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</si>
  <si>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</si>
  <si>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</si>
  <si>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</si>
  <si>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</si>
  <si>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</si>
  <si>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</si>
  <si>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</si>
  <si>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</si>
  <si>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</si>
  <si>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</si>
  <si>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</si>
  <si>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</si>
  <si>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</si>
  <si>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</si>
  <si>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</si>
  <si>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</si>
  <si>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</si>
  <si>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</si>
  <si>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</si>
  <si>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</si>
  <si>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</si>
  <si>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</si>
  <si>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</si>
  <si>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</si>
  <si>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</si>
  <si>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</si>
  <si>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</si>
  <si>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</si>
  <si>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</si>
  <si>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</si>
  <si>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</si>
  <si>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</si>
  <si>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</si>
  <si>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</si>
  <si>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</si>
  <si>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</si>
  <si>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</si>
  <si>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</si>
  <si>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</si>
  <si>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</si>
  <si>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</si>
  <si>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</si>
  <si>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</si>
  <si>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</si>
  <si>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</si>
  <si>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</si>
  <si>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</si>
  <si>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</si>
  <si>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</si>
  <si>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</si>
  <si>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</si>
  <si>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</si>
  <si>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</si>
  <si>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</si>
  <si>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</si>
  <si>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</si>
  <si>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</si>
  <si>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</si>
  <si>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</si>
  <si>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</si>
  <si>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</si>
  <si>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</si>
  <si>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</si>
  <si>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</si>
  <si>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</si>
  <si>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</si>
  <si>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</si>
  <si>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</si>
  <si>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</si>
  <si>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</si>
  <si>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</si>
  <si>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</si>
  <si>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</si>
  <si>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</si>
  <si>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</si>
  <si>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</si>
  <si>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</si>
  <si>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</si>
  <si>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</si>
  <si>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</si>
  <si>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</si>
  <si>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</si>
  <si>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</si>
  <si>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</si>
  <si>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</si>
  <si>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</si>
  <si>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</si>
  <si>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</si>
  <si>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</si>
  <si>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</si>
  <si>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</si>
  <si>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</si>
  <si>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</si>
  <si>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</si>
  <si>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</si>
  <si>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</si>
  <si>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</si>
  <si>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</si>
  <si>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</si>
  <si>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</si>
  <si>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</si>
  <si>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</si>
  <si>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</si>
  <si>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</si>
  <si>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</si>
  <si>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</si>
  <si>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</si>
  <si>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</si>
  <si>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</si>
  <si>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</si>
  <si>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</si>
  <si>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</si>
  <si>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</si>
  <si>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</si>
  <si>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</si>
  <si>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</si>
  <si>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</si>
  <si>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</si>
  <si>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</si>
  <si>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</si>
  <si>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</si>
  <si>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</si>
  <si>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</si>
  <si>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</si>
  <si>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</si>
  <si>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</si>
  <si>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</si>
  <si>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</si>
  <si>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</si>
  <si>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</si>
  <si>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</si>
  <si>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</si>
  <si>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</si>
  <si>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</si>
  <si>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</si>
  <si>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</si>
  <si>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</si>
  <si>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</si>
  <si>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</si>
  <si>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</si>
  <si>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</si>
  <si>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</si>
  <si>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</si>
  <si>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</si>
  <si>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</si>
  <si>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</si>
  <si>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</si>
  <si>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</si>
  <si>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</si>
  <si>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</si>
  <si>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</si>
  <si>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</si>
  <si>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</si>
  <si>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</si>
  <si>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</si>
  <si>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</si>
  <si>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</si>
  <si>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</si>
  <si>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</si>
  <si>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</si>
  <si>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</si>
  <si>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</si>
  <si>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</si>
  <si>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</si>
  <si>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</si>
  <si>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</si>
  <si>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</si>
  <si>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</si>
  <si>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</si>
  <si>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</si>
  <si>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</si>
  <si>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</si>
  <si>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</si>
  <si>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</si>
  <si>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</si>
  <si>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</si>
  <si>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</si>
  <si>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</si>
  <si>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</si>
  <si>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</si>
  <si>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</si>
  <si>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</si>
  <si>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</si>
  <si>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</si>
  <si>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</si>
  <si>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</si>
  <si>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</si>
  <si>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</si>
  <si>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</si>
  <si>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</si>
  <si>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</si>
  <si>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</si>
  <si>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</si>
  <si>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</si>
  <si>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</si>
  <si>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</si>
  <si>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</si>
  <si>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</si>
  <si>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</si>
  <si>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</si>
  <si>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</si>
  <si>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</si>
  <si>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</si>
  <si>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</si>
  <si>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</si>
  <si>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</si>
  <si>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</si>
  <si>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</si>
  <si>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</si>
  <si>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</si>
  <si>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</si>
  <si>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</si>
  <si>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</si>
  <si>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</si>
  <si>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</si>
  <si>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</si>
  <si>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</si>
  <si>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</si>
  <si>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</si>
  <si>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</si>
  <si>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</si>
  <si>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</si>
  <si>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</si>
  <si>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</si>
  <si>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</si>
  <si>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</si>
  <si>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</si>
  <si>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</si>
  <si>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</si>
  <si>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</si>
  <si>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</si>
  <si>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</si>
  <si>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</si>
  <si>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</si>
  <si>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</si>
  <si>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</si>
  <si>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</si>
  <si>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</si>
  <si>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</si>
  <si>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</si>
  <si>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</si>
  <si>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</si>
  <si>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</si>
  <si>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</si>
  <si>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</si>
  <si>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</si>
  <si>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</si>
  <si>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</si>
  <si>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</si>
  <si>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</si>
  <si>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</si>
  <si>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</si>
  <si>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</si>
  <si>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</si>
  <si>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</si>
  <si>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</si>
  <si>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</si>
  <si>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</si>
  <si>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</si>
  <si>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</si>
  <si>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</si>
  <si>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</si>
  <si>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</si>
  <si>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</si>
  <si>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</si>
  <si>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</si>
  <si>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</si>
  <si>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</si>
  <si>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</si>
  <si>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</si>
  <si>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</si>
  <si>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</si>
  <si>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</si>
  <si>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</si>
  <si>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</si>
  <si>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</si>
  <si>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</si>
  <si>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</si>
  <si>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</si>
  <si>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</si>
  <si>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</si>
  <si>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</si>
  <si>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</si>
  <si>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</si>
  <si>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</si>
  <si>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</si>
  <si>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</si>
  <si>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</si>
  <si>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</si>
  <si>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</si>
  <si>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</si>
  <si>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</si>
  <si>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</si>
  <si>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</si>
  <si>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</si>
  <si>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</si>
  <si>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</si>
  <si>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</si>
  <si>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</si>
  <si>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</si>
  <si>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</si>
  <si>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</si>
  <si>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</si>
  <si>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</si>
  <si>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</si>
  <si>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</si>
  <si>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</si>
  <si>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</si>
  <si>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</si>
  <si>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</si>
  <si>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</si>
  <si>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</si>
  <si>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</si>
  <si>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</si>
  <si>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</si>
  <si>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</si>
  <si>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</si>
  <si>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</si>
  <si>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</si>
  <si>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</si>
  <si>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</si>
  <si>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</si>
  <si>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</si>
  <si>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</si>
  <si>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</si>
  <si>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</si>
  <si>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</si>
  <si>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</si>
  <si>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</si>
  <si>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</si>
  <si>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</si>
  <si>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</si>
  <si>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</si>
  <si>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</si>
  <si>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</si>
  <si>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</si>
  <si>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</si>
  <si>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</si>
  <si>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</si>
  <si>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</si>
  <si>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</si>
  <si>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</si>
  <si>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</si>
  <si>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</si>
  <si>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</si>
  <si>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</si>
  <si>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</si>
  <si>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</si>
  <si>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</si>
  <si>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</si>
  <si>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</si>
  <si>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</si>
  <si>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</si>
  <si>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</si>
  <si>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</si>
  <si>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</si>
  <si>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</si>
  <si>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</si>
  <si>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</si>
  <si>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</si>
  <si>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</si>
  <si>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</si>
  <si>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</si>
  <si>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</si>
  <si>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</si>
  <si>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</si>
  <si>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</si>
  <si>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</si>
  <si>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</si>
  <si>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</si>
  <si>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</si>
  <si>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</si>
  <si>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</si>
  <si>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</si>
  <si>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</si>
  <si>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</si>
  <si>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</si>
  <si>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</si>
  <si>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</si>
  <si>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</si>
  <si>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</si>
  <si>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</si>
  <si>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</si>
  <si>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</si>
  <si>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</si>
  <si>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</si>
  <si>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</si>
  <si>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</si>
  <si>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</si>
  <si>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</si>
  <si>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</si>
  <si>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</si>
  <si>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</si>
  <si>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</si>
  <si>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</si>
  <si>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</si>
  <si>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</si>
  <si>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</si>
  <si>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</si>
  <si>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</si>
  <si>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</si>
  <si>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</si>
  <si>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</si>
  <si>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</si>
  <si>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</si>
  <si>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</si>
  <si>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</si>
  <si>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</si>
  <si>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</si>
  <si>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</si>
  <si>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</si>
  <si>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</si>
  <si>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</si>
  <si>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</si>
  <si>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</si>
  <si>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</si>
  <si>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</si>
  <si>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</si>
  <si>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</si>
  <si>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</si>
  <si>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</si>
  <si>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</si>
  <si>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</si>
  <si>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</si>
  <si>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</si>
  <si>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</si>
  <si>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</si>
  <si>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</si>
  <si>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</si>
  <si>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</si>
  <si>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</si>
  <si>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</si>
  <si>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</si>
  <si>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</si>
  <si>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</si>
  <si>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</si>
  <si>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</si>
  <si>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</si>
  <si>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</si>
  <si>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</si>
  <si>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</si>
  <si>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</si>
  <si>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</si>
  <si>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</si>
  <si>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</si>
  <si>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</si>
  <si>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</si>
  <si>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</si>
  <si>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</si>
  <si>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</si>
  <si>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</si>
  <si>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</si>
  <si>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</si>
  <si>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</si>
  <si>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</si>
  <si>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</si>
  <si>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</si>
  <si>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</si>
  <si>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</si>
  <si>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</si>
  <si>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</si>
  <si>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</si>
  <si>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</si>
  <si>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</si>
  <si>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</si>
  <si>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</si>
  <si>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</si>
  <si>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</si>
  <si>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</si>
  <si>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</si>
  <si>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</si>
  <si>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</si>
  <si>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</si>
  <si>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</si>
  <si>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</si>
  <si>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</si>
  <si>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</si>
  <si>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</si>
  <si>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</si>
  <si>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</si>
  <si>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</si>
  <si>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</si>
  <si>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</si>
  <si>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</si>
  <si>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</si>
  <si>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</si>
  <si>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</si>
  <si>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</si>
  <si>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</si>
  <si>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</si>
  <si>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</si>
  <si>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</si>
  <si>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</si>
  <si>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</si>
  <si>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</si>
  <si>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</si>
  <si>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</si>
  <si>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</si>
  <si>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</si>
  <si>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</si>
  <si>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</si>
  <si>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</si>
  <si>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</si>
  <si>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</si>
  <si>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</si>
  <si>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</si>
  <si>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</si>
  <si>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</si>
  <si>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</si>
  <si>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</si>
  <si>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</si>
  <si>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</si>
  <si>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</si>
  <si>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</si>
  <si>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</si>
  <si>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</si>
  <si>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</si>
  <si>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</si>
  <si>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</si>
  <si>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</si>
  <si>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</si>
  <si>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</si>
  <si>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</si>
  <si>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</si>
  <si>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</si>
  <si>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</si>
  <si>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</si>
  <si>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</si>
  <si>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</si>
  <si>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</si>
  <si>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</si>
  <si>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</si>
  <si>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</si>
  <si>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</si>
  <si>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</si>
  <si>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</si>
  <si>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</si>
  <si>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</si>
  <si>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</si>
  <si>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</si>
  <si>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</si>
  <si>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</si>
  <si>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</si>
  <si>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</si>
  <si>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</si>
  <si>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</si>
  <si>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</si>
  <si>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</si>
  <si>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</si>
  <si>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</si>
  <si>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</si>
  <si>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</si>
  <si>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</si>
  <si>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</si>
  <si>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</si>
  <si>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</si>
  <si>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</si>
  <si>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</si>
  <si>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</si>
  <si>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</si>
  <si>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</si>
  <si>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</si>
  <si>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</si>
  <si>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</si>
  <si>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</si>
  <si>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</si>
  <si>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</si>
  <si>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</si>
  <si>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</si>
  <si>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</si>
  <si>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</si>
  <si>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</si>
  <si>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</si>
  <si>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</si>
  <si>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</si>
  <si>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</si>
  <si>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</si>
  <si>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</si>
  <si>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</si>
  <si>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</si>
  <si>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</si>
  <si>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</si>
  <si>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</si>
  <si>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</si>
  <si>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</si>
  <si>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</si>
  <si>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</si>
  <si>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</si>
  <si>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</si>
  <si>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</si>
  <si>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</si>
  <si>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</si>
  <si>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</si>
  <si>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</si>
  <si>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</si>
  <si>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</si>
  <si>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</si>
  <si>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</si>
  <si>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</si>
  <si>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</si>
  <si>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</si>
  <si>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</si>
  <si>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</si>
  <si>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</si>
  <si>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</si>
  <si>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</si>
  <si>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</si>
  <si>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</si>
  <si>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</si>
  <si>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</si>
  <si>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</si>
  <si>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</si>
  <si>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</si>
  <si>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</si>
  <si>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</si>
  <si>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</si>
  <si>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</si>
  <si>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</si>
  <si>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</si>
  <si>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</si>
  <si>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</si>
  <si>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</si>
  <si>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</si>
  <si>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</si>
  <si>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</si>
  <si>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</si>
  <si>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</si>
  <si>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</si>
  <si>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</si>
  <si>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</si>
  <si>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</si>
  <si>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</si>
  <si>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</si>
  <si>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</si>
  <si>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</si>
  <si>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</si>
  <si>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</si>
  <si>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</si>
  <si>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</si>
  <si>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</si>
  <si>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</si>
  <si>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</si>
  <si>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</si>
  <si>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</si>
  <si>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</si>
  <si>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</si>
  <si>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</si>
  <si>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</si>
  <si>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</si>
  <si>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</si>
  <si>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</si>
  <si>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</si>
  <si>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</si>
  <si>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</si>
  <si>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</si>
  <si>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</si>
  <si>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</si>
  <si>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</si>
  <si>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</si>
  <si>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</si>
  <si>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</si>
  <si>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</si>
  <si>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</si>
  <si>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</si>
  <si>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</si>
  <si>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</si>
  <si>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</si>
  <si>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</si>
  <si>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</si>
  <si>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</si>
  <si>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</si>
  <si>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</si>
  <si>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</si>
  <si>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</si>
  <si>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</si>
  <si>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</si>
  <si>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</si>
  <si>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</si>
  <si>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</si>
  <si>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</si>
  <si>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</si>
  <si>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</si>
  <si>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</si>
  <si>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</si>
  <si>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</si>
  <si>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</si>
  <si>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</si>
  <si>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</si>
  <si>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</si>
  <si>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</si>
  <si>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</si>
  <si>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</si>
  <si>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</si>
  <si>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</si>
  <si>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</si>
  <si>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</si>
  <si>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</si>
  <si>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</si>
  <si>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</si>
  <si>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</si>
  <si>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</si>
  <si>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</si>
  <si>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</si>
  <si>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</si>
  <si>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</si>
  <si>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</si>
  <si>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</si>
  <si>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</si>
  <si>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</si>
  <si>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</si>
  <si>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</si>
  <si>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</si>
  <si>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</si>
  <si>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</si>
  <si>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</si>
  <si>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</si>
  <si>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</si>
  <si>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</si>
  <si>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</si>
  <si>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</si>
  <si>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</si>
  <si>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</si>
  <si>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</si>
  <si>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</si>
  <si>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</si>
  <si>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</si>
  <si>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</si>
  <si>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</si>
  <si>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</si>
  <si>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</si>
  <si>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</si>
  <si>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</si>
  <si>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</si>
  <si>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</si>
  <si>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</si>
  <si>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</si>
  <si>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</si>
  <si>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</si>
  <si>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</si>
  <si>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</si>
  <si>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</si>
  <si>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</si>
  <si>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</si>
  <si>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</si>
  <si>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</si>
  <si>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</si>
  <si>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</si>
  <si>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</si>
  <si>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</si>
  <si>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</si>
  <si>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</si>
  <si>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</si>
  <si>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</si>
  <si>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</si>
  <si>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</si>
  <si>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</si>
  <si>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</si>
  <si>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</si>
  <si>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</si>
  <si>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</si>
  <si>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</si>
  <si>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</si>
  <si>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</si>
  <si>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</si>
  <si>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</si>
  <si>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</si>
  <si>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</si>
  <si>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</si>
  <si>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</si>
  <si>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</si>
  <si>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</si>
  <si>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</si>
  <si>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</si>
  <si>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</si>
  <si>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</si>
  <si>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</si>
  <si>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</si>
  <si>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</si>
  <si>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</si>
  <si>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</si>
  <si>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</si>
  <si>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</si>
  <si>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</si>
  <si>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</si>
  <si>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</si>
  <si>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</si>
  <si>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</si>
  <si>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</si>
  <si>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</si>
  <si>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</si>
  <si>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</si>
  <si>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</si>
  <si>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</si>
  <si>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</si>
  <si>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</si>
  <si>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</si>
  <si>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</si>
  <si>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</si>
  <si>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</si>
  <si>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</si>
  <si>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</si>
  <si>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</si>
  <si>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</si>
  <si>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</si>
  <si>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</si>
  <si>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</si>
  <si>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</si>
  <si>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</si>
  <si>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</si>
  <si>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</si>
  <si>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</si>
  <si>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</si>
  <si>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</si>
  <si>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</si>
  <si>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</si>
  <si>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</si>
  <si>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</si>
  <si>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</si>
  <si>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</si>
  <si>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</si>
  <si>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</si>
  <si>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</si>
  <si>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</si>
  <si>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</si>
  <si>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</si>
  <si>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</si>
  <si>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</si>
  <si>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</si>
  <si>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</si>
  <si>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</si>
  <si>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</si>
  <si>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</si>
  <si>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</si>
  <si>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</si>
  <si>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</si>
  <si>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</si>
  <si>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</si>
  <si>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</si>
  <si>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</si>
  <si>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</si>
  <si>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</si>
  <si>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</si>
  <si>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</si>
  <si>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</si>
  <si>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</si>
  <si>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</si>
  <si>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</si>
  <si>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</si>
  <si>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</si>
  <si>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</si>
  <si>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</si>
  <si>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</si>
  <si>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</si>
  <si>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</si>
  <si>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</si>
  <si>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</si>
  <si>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</si>
  <si>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</si>
  <si>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</si>
  <si>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</si>
  <si>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</si>
  <si>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</si>
  <si>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</si>
  <si>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</si>
  <si>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</si>
  <si>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</si>
  <si>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</si>
  <si>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</si>
  <si>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</si>
  <si>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</si>
  <si>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</si>
  <si>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</si>
  <si>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</si>
  <si>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</si>
  <si>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</si>
  <si>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</si>
  <si>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</si>
  <si>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</si>
  <si>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</si>
  <si>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</si>
  <si>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</si>
  <si>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</si>
  <si>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</si>
  <si>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</si>
  <si>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</si>
  <si>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</si>
  <si>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</si>
  <si>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</si>
  <si>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</si>
  <si>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</si>
  <si>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</si>
  <si>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</si>
  <si>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</si>
  <si>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</si>
  <si>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</si>
  <si>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</si>
  <si>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</si>
  <si>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</si>
  <si>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</si>
  <si>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</si>
  <si>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</si>
  <si>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</si>
  <si>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</si>
  <si>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</si>
  <si>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</si>
  <si>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</si>
  <si>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</si>
  <si>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</si>
  <si>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</si>
  <si>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</si>
  <si>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</si>
  <si>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</si>
  <si>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</si>
  <si>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</si>
  <si>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</si>
  <si>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</si>
  <si>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</si>
  <si>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</si>
  <si>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</si>
  <si>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</si>
  <si>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</si>
  <si>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</si>
  <si>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</si>
  <si>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</si>
  <si>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</si>
  <si>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</si>
  <si>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</si>
  <si>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</si>
  <si>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</si>
  <si>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</si>
  <si>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</si>
  <si>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</si>
  <si>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</si>
  <si>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</si>
  <si>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</si>
  <si>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</si>
  <si>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</si>
  <si>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</si>
  <si>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</si>
  <si>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</si>
  <si>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</si>
  <si>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</si>
  <si>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</si>
  <si>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</si>
  <si>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</si>
  <si>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</si>
  <si>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</si>
  <si>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</si>
  <si>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</si>
  <si>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</si>
  <si>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</si>
  <si>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</si>
  <si>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</si>
  <si>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</si>
  <si>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</si>
  <si>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</si>
  <si>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</si>
  <si>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</si>
  <si>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</si>
  <si>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</si>
  <si>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</si>
  <si>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</si>
  <si>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</si>
  <si>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</si>
  <si>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</si>
  <si>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</si>
  <si>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</si>
  <si>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</si>
  <si>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</si>
  <si>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</si>
  <si>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</si>
  <si>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</si>
  <si>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</si>
  <si>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</si>
  <si>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</si>
  <si>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</si>
  <si>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</si>
  <si>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</si>
  <si>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</si>
  <si>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</si>
  <si>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</si>
  <si>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</si>
  <si>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</si>
  <si>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</si>
  <si>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</si>
  <si>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</si>
  <si>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</si>
  <si>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</si>
  <si>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</si>
  <si>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</si>
  <si>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</si>
  <si>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</si>
  <si>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</si>
  <si>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</si>
  <si>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</si>
  <si>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</si>
  <si>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</si>
  <si>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</si>
  <si>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</si>
  <si>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</si>
  <si>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</si>
  <si>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</si>
  <si>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</si>
  <si>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</si>
  <si>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</si>
  <si>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</si>
  <si>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</si>
  <si>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</si>
  <si>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</si>
  <si>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</si>
  <si>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</si>
  <si>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</si>
  <si>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</si>
  <si>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</si>
  <si>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</si>
  <si>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</si>
  <si>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</si>
  <si>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</si>
  <si>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</si>
  <si>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</si>
  <si>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</si>
  <si>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</si>
  <si>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</si>
  <si>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</si>
  <si>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</si>
  <si>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</si>
  <si>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</si>
  <si>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</si>
  <si>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</si>
  <si>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</si>
  <si>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</si>
  <si>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</si>
  <si>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</si>
  <si>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</si>
  <si>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</si>
  <si>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</si>
  <si>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</si>
  <si>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</si>
  <si>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</si>
  <si>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</si>
  <si>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</si>
  <si>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</si>
  <si>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</si>
  <si>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</si>
  <si>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</si>
  <si>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</si>
  <si>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</si>
  <si>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</si>
  <si>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</si>
  <si>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</si>
  <si>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</si>
  <si>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</si>
  <si>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</si>
  <si>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</si>
  <si>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</si>
  <si>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</si>
  <si>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</si>
  <si>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</si>
  <si>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</si>
  <si>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</si>
  <si>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</si>
  <si>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</si>
  <si>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</si>
  <si>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</si>
  <si>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</si>
  <si>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</si>
  <si>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</si>
  <si>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</si>
  <si>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</si>
  <si>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</si>
  <si>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</si>
  <si>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</si>
  <si>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</si>
  <si>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</si>
  <si>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</si>
  <si>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</si>
  <si>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</si>
  <si>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</si>
  <si>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</si>
  <si>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</si>
  <si>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</si>
  <si>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</si>
  <si>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</si>
  <si>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</si>
  <si>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</si>
  <si>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</si>
  <si>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</si>
  <si>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</si>
  <si>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</si>
  <si>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</si>
  <si>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</si>
  <si>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</si>
  <si>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</si>
  <si>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</si>
  <si>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</si>
  <si>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</si>
  <si>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</si>
  <si>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</si>
  <si>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</si>
  <si>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</si>
  <si>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</si>
  <si>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</si>
  <si>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</si>
  <si>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</si>
  <si>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</si>
  <si>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</si>
  <si>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</si>
  <si>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</si>
  <si>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</si>
  <si>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</si>
  <si>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</si>
  <si>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</si>
  <si>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</si>
  <si>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</si>
  <si>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</si>
  <si>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</si>
  <si>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</si>
  <si>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</si>
  <si>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</si>
  <si>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</si>
  <si>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</si>
  <si>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</si>
  <si>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</si>
  <si>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</si>
  <si>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</si>
  <si>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</si>
  <si>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</si>
  <si>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</si>
  <si>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</si>
  <si>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</si>
  <si>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</si>
  <si>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</si>
  <si>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</si>
  <si>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</si>
  <si>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</si>
  <si>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</si>
  <si>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</si>
  <si>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</si>
  <si>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</si>
  <si>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</si>
  <si>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</si>
  <si>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</si>
  <si>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</si>
  <si>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</si>
  <si>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</si>
  <si>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</si>
  <si>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</si>
  <si>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</si>
  <si>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</si>
  <si>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</si>
  <si>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</si>
  <si>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</si>
  <si>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</si>
  <si>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</si>
  <si>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</si>
  <si>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</si>
  <si>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</si>
  <si>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</si>
  <si>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</si>
  <si>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</si>
  <si>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</si>
  <si>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</si>
  <si>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</si>
  <si>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</si>
  <si>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</si>
  <si>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</si>
  <si>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</si>
  <si>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</si>
  <si>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</si>
  <si>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</si>
  <si>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</si>
  <si>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</si>
  <si>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</si>
  <si>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</si>
  <si>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</si>
  <si>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</si>
  <si>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</si>
  <si>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</si>
  <si>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</si>
  <si>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</si>
  <si>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</si>
  <si>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</si>
  <si>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</si>
  <si>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</si>
  <si>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</si>
  <si>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</si>
  <si>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</si>
  <si>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</si>
  <si>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</si>
  <si>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</si>
  <si>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</si>
  <si>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</si>
  <si>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</si>
  <si>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</si>
  <si>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</si>
  <si>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</si>
  <si>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</si>
  <si>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</si>
  <si>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</si>
  <si>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</si>
  <si>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</si>
  <si>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</si>
  <si>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</si>
  <si>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</si>
  <si>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</si>
  <si>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</si>
  <si>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</si>
  <si>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</si>
  <si>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</si>
  <si>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</si>
  <si>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</si>
  <si>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</si>
  <si>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</si>
  <si>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</si>
  <si>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</si>
  <si>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</si>
  <si>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</si>
  <si>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</si>
  <si>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</si>
  <si>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</si>
  <si>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</si>
  <si>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</si>
  <si>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</si>
  <si>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</si>
  <si>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</si>
  <si>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</si>
  <si>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</si>
  <si>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</si>
  <si>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</si>
  <si>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</si>
  <si>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</si>
  <si>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</si>
  <si>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</si>
  <si>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</si>
  <si>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</si>
  <si>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</si>
  <si>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</si>
  <si>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</si>
  <si>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</si>
  <si>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</si>
  <si>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</si>
  <si>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</si>
  <si>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</si>
  <si>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</si>
  <si>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</si>
  <si>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</si>
  <si>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</si>
  <si>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</si>
  <si>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</si>
  <si>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</si>
  <si>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</si>
  <si>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</si>
  <si>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</si>
  <si>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</si>
  <si>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</si>
  <si>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</si>
  <si>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</si>
  <si>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</si>
  <si>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</si>
  <si>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</si>
  <si>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</si>
  <si>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</si>
  <si>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</si>
  <si>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</si>
  <si>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</si>
  <si>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</si>
  <si>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</si>
  <si>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</si>
  <si>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</si>
  <si>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</si>
  <si>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</si>
  <si>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</si>
  <si>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</si>
  <si>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</si>
  <si>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</si>
  <si>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</si>
  <si>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</si>
  <si>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</si>
  <si>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</si>
  <si>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</si>
  <si>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</si>
  <si>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</si>
  <si>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</si>
  <si>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</si>
  <si>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</si>
  <si>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</si>
  <si>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</si>
  <si>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</si>
  <si>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</si>
  <si>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</si>
  <si>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</si>
  <si>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</si>
  <si>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</si>
  <si>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</si>
  <si>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</si>
  <si>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</si>
  <si>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</si>
  <si>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</si>
  <si>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</si>
  <si>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</si>
  <si>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</si>
  <si>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</si>
  <si>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</si>
  <si>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</si>
  <si>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</si>
  <si>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</si>
  <si>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</si>
  <si>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</si>
  <si>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</si>
  <si>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</si>
  <si>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</si>
  <si>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</si>
  <si>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</si>
  <si>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</si>
  <si>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</si>
  <si>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</si>
  <si>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</si>
  <si>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</si>
  <si>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</si>
  <si>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</si>
  <si>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</si>
  <si>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</si>
  <si>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</si>
  <si>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</si>
  <si>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</si>
  <si>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</si>
  <si>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</si>
  <si>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</si>
  <si>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</si>
  <si>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</si>
  <si>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</si>
  <si>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</si>
  <si>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</si>
  <si>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</si>
  <si>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</si>
  <si>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</si>
  <si>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</si>
  <si>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</si>
  <si>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</si>
  <si>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</si>
  <si>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</si>
  <si>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</si>
  <si>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</si>
  <si>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</si>
  <si>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</si>
  <si>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</si>
  <si>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</si>
  <si>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</si>
  <si>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</si>
  <si>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</si>
  <si>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</si>
  <si>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</si>
  <si>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</si>
  <si>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</si>
  <si>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</si>
  <si>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</si>
  <si>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</si>
  <si>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</si>
  <si>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</si>
  <si>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</si>
  <si>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</si>
  <si>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</si>
  <si>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</si>
  <si>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</si>
  <si>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</si>
  <si>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</si>
  <si>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</si>
  <si>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</si>
  <si>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</si>
  <si>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</si>
  <si>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</si>
  <si>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</si>
  <si>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</si>
  <si>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</si>
  <si>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</si>
  <si>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</si>
  <si>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</si>
  <si>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</si>
  <si>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</si>
  <si>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</si>
  <si>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</si>
  <si>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</si>
  <si>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</si>
  <si>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</si>
  <si>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</si>
  <si>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</si>
  <si>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</si>
  <si>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</si>
  <si>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</si>
  <si>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</si>
  <si>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</si>
  <si>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</si>
  <si>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</si>
  <si>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</si>
  <si>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</si>
  <si>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</si>
  <si>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</si>
  <si>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</si>
  <si>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</si>
  <si>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</si>
  <si>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</si>
  <si>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</si>
  <si>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</si>
  <si>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</si>
  <si>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</si>
  <si>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</si>
  <si>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</si>
  <si>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</si>
  <si>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</si>
  <si>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</si>
  <si>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</si>
  <si>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</si>
  <si>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</si>
  <si>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</si>
  <si>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</si>
  <si>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</si>
  <si>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</si>
  <si>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</si>
  <si>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</si>
  <si>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</si>
  <si>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</si>
  <si>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</si>
  <si>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</si>
  <si>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</si>
  <si>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</si>
  <si>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</si>
  <si>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</si>
  <si>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</si>
  <si>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</si>
  <si>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</si>
  <si>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</si>
  <si>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</si>
  <si>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</si>
  <si>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</si>
  <si>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</si>
  <si>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</si>
  <si>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</si>
  <si>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</si>
  <si>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</si>
  <si>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</si>
  <si>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</si>
  <si>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</si>
  <si>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</si>
  <si>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</si>
  <si>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</si>
  <si>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</si>
  <si>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</si>
  <si>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</si>
  <si>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</si>
  <si>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</si>
  <si>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</si>
  <si>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</si>
  <si>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</si>
  <si>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</si>
  <si>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</si>
  <si>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</si>
  <si>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</si>
  <si>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</si>
  <si>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</si>
  <si>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</si>
  <si>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</si>
  <si>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</si>
  <si>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</si>
  <si>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</si>
  <si>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</si>
  <si>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</si>
  <si>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</si>
  <si>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</si>
  <si>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</si>
  <si>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</si>
  <si>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</si>
  <si>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</si>
  <si>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</si>
  <si>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</si>
  <si>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</si>
  <si>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</si>
  <si>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</si>
  <si>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</si>
  <si>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</si>
  <si>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</si>
  <si>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</si>
  <si>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</si>
  <si>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</si>
  <si>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</si>
  <si>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</si>
  <si>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</si>
  <si>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</si>
  <si>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</si>
  <si>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</si>
  <si>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</si>
  <si>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</si>
  <si>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</si>
  <si>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</si>
  <si>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</si>
  <si>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</si>
  <si>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</si>
  <si>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</si>
  <si>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</si>
  <si>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</si>
  <si>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</si>
  <si>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</si>
  <si>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</si>
  <si>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</si>
  <si>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</si>
  <si>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</si>
  <si>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</si>
  <si>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</si>
  <si>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</si>
  <si>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</si>
  <si>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</si>
  <si>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</si>
  <si>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</si>
  <si>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</si>
  <si>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</si>
  <si>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</si>
  <si>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</si>
  <si>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</si>
  <si>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</si>
  <si>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</si>
  <si>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</si>
  <si>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</si>
  <si>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</si>
  <si>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</si>
  <si>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</si>
  <si>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</si>
  <si>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</si>
  <si>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</si>
  <si>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</si>
  <si>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</si>
  <si>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</si>
  <si>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</si>
  <si>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</si>
  <si>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</si>
  <si>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</si>
  <si>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</si>
  <si>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</si>
  <si>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</si>
  <si>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</si>
  <si>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</si>
  <si>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</si>
  <si>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</si>
  <si>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</si>
  <si>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</si>
  <si>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</si>
  <si>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</si>
  <si>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</si>
  <si>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</si>
  <si>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</si>
  <si>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</si>
  <si>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</si>
  <si>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</si>
  <si>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</si>
  <si>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</si>
  <si>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</si>
  <si>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</si>
  <si>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</si>
  <si>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</si>
  <si>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</si>
  <si>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</si>
  <si>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</si>
  <si>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</si>
  <si>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</si>
  <si>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</si>
  <si>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</si>
  <si>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</si>
  <si>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</si>
  <si>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</si>
  <si>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</si>
  <si>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</si>
  <si>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</si>
  <si>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</si>
  <si>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</si>
  <si>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</si>
  <si>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</si>
  <si>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</si>
  <si>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</si>
  <si>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</si>
  <si>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</si>
  <si>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</si>
  <si>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</si>
  <si>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</si>
  <si>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</si>
  <si>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</si>
  <si>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</si>
  <si>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</si>
  <si>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</si>
  <si>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</si>
  <si>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</si>
  <si>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</si>
  <si>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</si>
  <si>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</si>
  <si>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</si>
  <si>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</si>
  <si>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</si>
  <si>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</si>
  <si>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</si>
  <si>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</si>
  <si>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</si>
  <si>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</si>
  <si>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</si>
  <si>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</si>
  <si>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</si>
  <si>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</si>
  <si>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</si>
  <si>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</si>
  <si>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</si>
  <si>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</si>
  <si>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</si>
  <si>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</si>
  <si>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</si>
  <si>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</si>
  <si>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</si>
  <si>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</si>
  <si>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</si>
  <si>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</si>
  <si>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</si>
  <si>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</si>
  <si>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</si>
  <si>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</si>
  <si>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</si>
  <si>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</si>
  <si>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</si>
  <si>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</si>
  <si>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</si>
  <si>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</si>
  <si>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</si>
  <si>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</si>
  <si>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</si>
  <si>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</si>
  <si>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</si>
  <si>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</si>
  <si>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</si>
  <si>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</si>
  <si>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</si>
  <si>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</si>
  <si>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</si>
  <si>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</si>
  <si>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</si>
  <si>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</si>
  <si>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</si>
  <si>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</si>
  <si>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</si>
  <si>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</si>
  <si>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</si>
  <si>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</si>
  <si>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</si>
  <si>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</si>
  <si>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</si>
  <si>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</si>
  <si>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</si>
  <si>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</si>
  <si>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</si>
  <si>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</si>
  <si>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</si>
  <si>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</si>
  <si>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</si>
  <si>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</si>
  <si>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</si>
  <si>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</si>
  <si>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</si>
  <si>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</si>
  <si>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</si>
  <si>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</si>
  <si>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</si>
  <si>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</si>
  <si>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</si>
  <si>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</si>
  <si>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</si>
  <si>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</si>
  <si>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</si>
  <si>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</si>
  <si>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</si>
  <si>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</si>
  <si>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</si>
  <si>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</si>
  <si>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</si>
  <si>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</si>
  <si>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</si>
  <si>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</si>
  <si>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</si>
  <si>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</si>
  <si>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</si>
  <si>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</si>
  <si>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</si>
  <si>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</si>
  <si>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</si>
  <si>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</si>
  <si>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</si>
  <si>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</si>
  <si>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</si>
  <si>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</si>
  <si>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</si>
  <si>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</si>
  <si>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</si>
  <si>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</si>
  <si>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</si>
  <si>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</si>
  <si>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</si>
  <si>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</si>
  <si>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</si>
  <si>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</si>
  <si>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</si>
  <si>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</si>
  <si>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</si>
  <si>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</si>
  <si>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</si>
  <si>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</si>
  <si>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</si>
  <si>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</si>
  <si>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</si>
  <si>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</si>
  <si>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</si>
  <si>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</si>
  <si>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</si>
  <si>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</si>
  <si>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</si>
  <si>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</si>
  <si>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</si>
  <si>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</si>
  <si>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</si>
  <si>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</si>
  <si>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</si>
  <si>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</si>
  <si>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</si>
  <si>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</si>
  <si>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</si>
  <si>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</si>
  <si>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</si>
  <si>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</si>
  <si>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</si>
  <si>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</si>
  <si>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</si>
  <si>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</si>
  <si>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</si>
  <si>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</si>
  <si>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</si>
  <si>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</si>
  <si>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</si>
  <si>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</si>
  <si>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</si>
  <si>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</si>
  <si>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</si>
  <si>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</si>
  <si>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</si>
  <si>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</si>
  <si>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</si>
  <si>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</si>
  <si>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</si>
  <si>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</si>
  <si>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</si>
  <si>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</si>
  <si>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</si>
  <si>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</si>
  <si>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</si>
  <si>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</si>
  <si>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</si>
  <si>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</si>
  <si>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</si>
  <si>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</si>
  <si>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</si>
  <si>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</si>
  <si>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</si>
  <si>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</si>
  <si>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</si>
  <si>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</si>
  <si>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</si>
  <si>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</si>
  <si>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</si>
  <si>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</si>
  <si>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</si>
  <si>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</si>
  <si>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</si>
  <si>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</si>
  <si>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</si>
  <si>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</si>
  <si>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</si>
  <si>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</si>
  <si>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</si>
  <si>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</si>
  <si>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</si>
  <si>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</si>
  <si>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</si>
  <si>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</si>
  <si>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</si>
  <si>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</si>
  <si>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</si>
  <si>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</si>
  <si>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</si>
  <si>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</si>
  <si>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</si>
  <si>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</si>
  <si>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</si>
  <si>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</si>
  <si>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</si>
  <si>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</si>
  <si>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</si>
  <si>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</si>
  <si>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</si>
  <si>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</si>
  <si>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</si>
  <si>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</si>
  <si>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</si>
  <si>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</si>
  <si>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</si>
  <si>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</si>
  <si>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</si>
  <si>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</si>
  <si>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</si>
  <si>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</si>
  <si>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</si>
  <si>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</si>
  <si>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</si>
  <si>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</si>
  <si>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</si>
  <si>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</si>
  <si>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</si>
  <si>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</si>
  <si>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</si>
  <si>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</si>
  <si>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</si>
  <si>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</si>
  <si>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</si>
  <si>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</si>
  <si>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</si>
  <si>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</si>
  <si>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</si>
  <si>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</si>
  <si>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</si>
  <si>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</si>
  <si>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</si>
  <si>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</si>
  <si>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</si>
  <si>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</si>
  <si>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</si>
  <si>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</si>
  <si>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</si>
  <si>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</si>
  <si>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</si>
  <si>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</si>
  <si>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</si>
  <si>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</si>
  <si>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</si>
  <si>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</si>
  <si>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</si>
  <si>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</si>
  <si>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</si>
  <si>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</si>
  <si>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</si>
  <si>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</si>
  <si>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</si>
  <si>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</si>
  <si>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</si>
  <si>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</si>
  <si>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</si>
  <si>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</si>
  <si>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</si>
  <si>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</si>
  <si>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</si>
  <si>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</si>
  <si>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</si>
  <si>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</si>
  <si>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</si>
  <si>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</si>
  <si>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</si>
  <si>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</si>
  <si>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</si>
  <si>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</si>
  <si>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</si>
  <si>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</si>
  <si>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</si>
  <si>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</si>
  <si>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</si>
  <si>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</si>
  <si>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</si>
  <si>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</si>
  <si>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</si>
  <si>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</si>
  <si>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</si>
  <si>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</si>
  <si>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</si>
  <si>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</si>
  <si>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</si>
  <si>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</si>
  <si>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</si>
  <si>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</si>
  <si>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</si>
  <si>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</si>
  <si>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</si>
  <si>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</si>
  <si>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Values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</si>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</sst>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quot;$&quot;0.00,&quot;K&quot;"/>
    <numFmt numFmtId="166" formatCode="&quot;$&quot;#,##0.00"/>
    <numFmt numFmtId="167" formatCode="&quot;#&quot;\ 0"/>
    <numFmt numFmtId="168" formatCode="0.000"/>
    <numFmt numFmtId="169" formatCode="&quot;$&quot;0,&quot;K&quot;"/>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8"/>
      <name val="Calibri"/>
      <family val="2"/>
      <scheme val="minor"/>
    </font>
    <font>
      <sz val="11"/>
      <color theme="1"/>
      <name val="Lato Black"/>
      <family val="2"/>
    </font>
  </fonts>
  <fills count="3">
    <fill>
      <patternFill patternType="none"/>
    </fill>
    <fill>
      <patternFill patternType="gray125"/>
    </fill>
    <fill>
      <patternFill patternType="solid">
        <fgColor theme="6"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5" fillId="0" borderId="0" applyFont="0" applyFill="0" applyBorder="0" applyAlignment="0" applyProtection="0"/>
  </cellStyleXfs>
  <cellXfs count="53">
    <xf numFmtId="0" fontId="0" fillId="0" borderId="0" xfId="0"/>
    <xf numFmtId="0" fontId="3" fillId="0" borderId="1" xfId="0" applyFont="1" applyBorder="1"/>
    <xf numFmtId="14" fontId="4" fillId="0" borderId="1" xfId="0" applyNumberFormat="1" applyFont="1" applyBorder="1"/>
    <xf numFmtId="0" fontId="2" fillId="0" borderId="3" xfId="0" applyFont="1" applyBorder="1"/>
    <xf numFmtId="0" fontId="2" fillId="0" borderId="4" xfId="0" applyFont="1" applyBorder="1"/>
    <xf numFmtId="0" fontId="2" fillId="0" borderId="2" xfId="0" applyFont="1" applyBorder="1"/>
    <xf numFmtId="0" fontId="0" fillId="0" borderId="5" xfId="0" applyBorder="1"/>
    <xf numFmtId="0" fontId="0" fillId="0" borderId="5" xfId="0" pivotButton="1" applyBorder="1"/>
    <xf numFmtId="0" fontId="0" fillId="0" borderId="7" xfId="0" applyBorder="1"/>
    <xf numFmtId="14" fontId="0" fillId="0" borderId="5" xfId="0" applyNumberFormat="1" applyBorder="1" applyAlignment="1">
      <alignment horizontal="left"/>
    </xf>
    <xf numFmtId="14" fontId="0" fillId="0" borderId="6" xfId="0" applyNumberFormat="1" applyBorder="1" applyAlignment="1">
      <alignment horizontal="left"/>
    </xf>
    <xf numFmtId="14" fontId="0" fillId="0" borderId="10" xfId="0" applyNumberFormat="1" applyBorder="1" applyAlignment="1">
      <alignment horizontal="left"/>
    </xf>
    <xf numFmtId="0" fontId="0" fillId="0" borderId="11" xfId="0" applyBorder="1"/>
    <xf numFmtId="165" fontId="0" fillId="0" borderId="5" xfId="0" applyNumberFormat="1" applyBorder="1"/>
    <xf numFmtId="165" fontId="0" fillId="0" borderId="11" xfId="0" applyNumberFormat="1" applyBorder="1"/>
    <xf numFmtId="165" fontId="0" fillId="0" borderId="6" xfId="0" applyNumberFormat="1" applyBorder="1"/>
    <xf numFmtId="165" fontId="0" fillId="0" borderId="12" xfId="0" applyNumberFormat="1" applyBorder="1"/>
    <xf numFmtId="165" fontId="0" fillId="0" borderId="10" xfId="0" applyNumberFormat="1" applyBorder="1"/>
    <xf numFmtId="165" fontId="0" fillId="0" borderId="13" xfId="0" applyNumberFormat="1" applyBorder="1"/>
    <xf numFmtId="0" fontId="0" fillId="0" borderId="5" xfId="0" applyBorder="1" applyAlignment="1">
      <alignment horizontal="left"/>
    </xf>
    <xf numFmtId="0" fontId="0" fillId="0" borderId="6" xfId="0" applyBorder="1" applyAlignment="1">
      <alignment horizontal="left"/>
    </xf>
    <xf numFmtId="0" fontId="0" fillId="0" borderId="10" xfId="0" applyBorder="1" applyAlignment="1">
      <alignment horizontal="left"/>
    </xf>
    <xf numFmtId="0" fontId="1" fillId="0" borderId="0" xfId="0" applyFont="1"/>
    <xf numFmtId="165" fontId="0" fillId="0" borderId="0" xfId="0" applyNumberFormat="1"/>
    <xf numFmtId="165" fontId="0" fillId="0" borderId="7" xfId="0" applyNumberFormat="1" applyBorder="1"/>
    <xf numFmtId="165" fontId="0" fillId="0" borderId="8" xfId="0" applyNumberFormat="1" applyBorder="1"/>
    <xf numFmtId="165" fontId="0" fillId="0" borderId="9"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5" xfId="0" applyBorder="1"/>
    <xf numFmtId="168" fontId="0" fillId="0" borderId="11" xfId="0" applyNumberFormat="1" applyBorder="1"/>
    <xf numFmtId="168" fontId="0" fillId="0" borderId="12" xfId="0" applyNumberFormat="1" applyBorder="1"/>
    <xf numFmtId="168" fontId="0" fillId="0" borderId="13" xfId="0" applyNumberFormat="1" applyBorder="1"/>
    <xf numFmtId="0" fontId="0" fillId="0" borderId="14" xfId="0" applyBorder="1" applyAlignment="1">
      <alignment horizontal="left"/>
    </xf>
    <xf numFmtId="164" fontId="7" fillId="0" borderId="0" xfId="1" applyNumberFormat="1" applyFont="1"/>
    <xf numFmtId="169" fontId="0" fillId="0" borderId="7" xfId="0" applyNumberFormat="1" applyBorder="1"/>
    <xf numFmtId="169" fontId="0" fillId="0" borderId="8" xfId="0" applyNumberFormat="1" applyBorder="1"/>
    <xf numFmtId="169" fontId="0" fillId="0" borderId="9" xfId="0" applyNumberFormat="1" applyBorder="1"/>
    <xf numFmtId="0" fontId="0" fillId="2" borderId="0" xfId="0" applyFill="1"/>
    <xf numFmtId="0" fontId="0" fillId="0" borderId="6" xfId="0" applyBorder="1"/>
    <xf numFmtId="0" fontId="0" fillId="0" borderId="16" xfId="0" applyBorder="1"/>
    <xf numFmtId="0" fontId="0" fillId="0" borderId="12" xfId="0" applyBorder="1"/>
    <xf numFmtId="0" fontId="0" fillId="0" borderId="10" xfId="0" applyBorder="1"/>
    <xf numFmtId="0" fontId="0" fillId="0" borderId="17" xfId="0" applyBorder="1"/>
    <xf numFmtId="0" fontId="0" fillId="0" borderId="14" xfId="0" applyBorder="1"/>
    <xf numFmtId="0" fontId="0" fillId="0" borderId="18" xfId="0" applyBorder="1"/>
    <xf numFmtId="0" fontId="0" fillId="0" borderId="19" xfId="0" applyBorder="1"/>
    <xf numFmtId="0" fontId="0" fillId="0" borderId="8" xfId="0" applyBorder="1"/>
    <xf numFmtId="0" fontId="0" fillId="0" borderId="9" xfId="0" applyBorder="1"/>
  </cellXfs>
  <cellStyles count="2">
    <cellStyle name="Normal" xfId="0" builtinId="0"/>
    <cellStyle name="Percent" xfId="1" builtinId="5"/>
  </cellStyles>
  <dxfs count="38">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7"/>
      <tableStyleElement type="firstRowStripe" dxfId="36"/>
      <tableStyleElement type="secondRowStripe" dxfId="35"/>
    </tableStyle>
    <tableStyle name="Slicer Style 2 2 2" pivot="0" table="0" count="3" xr9:uid="{58CDD722-CFB8-4DCE-8CB2-FAE80984BFAF}">
      <tableStyleElement type="wholeTable" dxfId="34"/>
    </tableStyle>
  </tableStyles>
  <colors>
    <mruColors>
      <color rgb="FFFF6700"/>
      <color rgb="FF3122C2"/>
      <color rgb="FF19C3CB"/>
      <color rgb="FF21C37E"/>
      <color rgb="FFDE9E36"/>
      <color rgb="FF4C1C00"/>
      <color rgb="FF700353"/>
      <color rgb="FFFFD447"/>
      <color rgb="FF320D6D"/>
      <color rgb="FF5B9279"/>
    </mruColors>
  </colors>
  <extLst>
    <ext xmlns:x14="http://schemas.microsoft.com/office/spreadsheetml/2009/9/main" uri="{46F421CA-312F-682f-3DD2-61675219B42D}">
      <x14:dxfs count="2">
        <dxf>
          <fill>
            <patternFill>
              <bgColor theme="4" tint="-0.499984740745262"/>
            </patternFill>
          </fill>
        </dxf>
        <dxf>
          <font>
            <color theme="2"/>
          </font>
          <fill>
            <patternFill>
              <bgColor theme="4" tint="-0.499984740745262"/>
            </patternFill>
          </fill>
        </dxf>
      </x14:dxfs>
    </ext>
    <ext xmlns:x14="http://schemas.microsoft.com/office/spreadsheetml/2009/9/main" uri="{EB79DEF2-80B8-43e5-95BD-54CBDDF9020C}">
      <x14:slicerStyles defaultSlicerStyle="SlicerStyleLight1">
        <x14:slicerStyle name="Slicer Style 2 2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E3-4DB9-8695-825FC8FCEC8A}"/>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chemeClr val="accent2"/>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CE3-4DB9-8695-825FC8FCEC8A}"/>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valAx>
      <c:valAx>
        <c:axId val="79315110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And Charts'!$B$27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D5-4E22-B36C-F55264554B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D5-4E22-B36C-F55264554B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D5-4E22-B36C-F55264554B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Charts'!$A$28:$A$31</c:f>
              <c:strCache>
                <c:ptCount val="3"/>
                <c:pt idx="0">
                  <c:v>Furniture</c:v>
                </c:pt>
                <c:pt idx="1">
                  <c:v>Office Supplies</c:v>
                </c:pt>
                <c:pt idx="2">
                  <c:v>Technology</c:v>
                </c:pt>
              </c:strCache>
            </c:strRef>
          </c:cat>
          <c:val>
            <c:numRef>
              <c:f>'Pivot Tables And Charts'!$B$28:$B$31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5B1-4369-8E6A-C5679D1B20E0}"/>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Charts'!$B$90</c:f>
              <c:strCache>
                <c:ptCount val="1"/>
                <c:pt idx="0">
                  <c:v>Total</c:v>
                </c:pt>
              </c:strCache>
            </c:strRef>
          </c:tx>
          <c:spPr>
            <a:solidFill>
              <a:schemeClr val="accent1"/>
            </a:solidFill>
            <a:ln>
              <a:noFill/>
            </a:ln>
            <a:effectLst/>
          </c:spPr>
          <c:invertIfNegative val="0"/>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F83-43F1-87C5-B3FFE2B82675}"/>
            </c:ext>
          </c:extLst>
        </c:ser>
        <c:dLbls>
          <c:showLegendKey val="0"/>
          <c:showVal val="0"/>
          <c:showCatName val="0"/>
          <c:showSerName val="0"/>
          <c:showPercent val="0"/>
          <c:showBubbleSize val="0"/>
        </c:dLbls>
        <c:gapWidth val="182"/>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A1E5-4B3E-A30D-CDAE90162C0A}"/>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FDB6-463A-A57F-E225861B8E8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844B-4D05-BFF6-368C8CDD098E}"/>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1E06-4120-9FFF-B4CF4F5A09F3}"/>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7146-43EC-A42B-8E208A96D401}"/>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5CD8-450F-BC73-3692721629DD}"/>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7A5E-40C7-8195-C148F494BA0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95E8-4C75-9D1F-8F8A1C6E5EFC}"/>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316F-476B-809F-D38FFC998A58}"/>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0F03-4476-840A-387941F32BB3}"/>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67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lumMod val="50000"/>
              </a:schemeClr>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70-463C-9CEC-E4C4E0FD7253}"/>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rgbClr val="FF6700"/>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A70-463C-9CEC-E4C4E0FD7253}"/>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majorUnit val="100000"/>
      </c:valAx>
      <c:valAx>
        <c:axId val="793151104"/>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6700"/>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5.8721881934753625E-2"/>
          <c:y val="3.5990339676834224E-2"/>
          <c:w val="0.58525329162495177"/>
          <c:h val="0.91982711055169741"/>
        </c:manualLayout>
      </c:layout>
      <c:doughnutChart>
        <c:varyColors val="1"/>
        <c:ser>
          <c:idx val="0"/>
          <c:order val="0"/>
          <c:tx>
            <c:strRef>
              <c:f>'Pivot Tables And Charts'!$B$27</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4D5-4E44-9FC7-506DA1872382}"/>
              </c:ext>
            </c:extLst>
          </c:dPt>
          <c:dPt>
            <c:idx val="1"/>
            <c:bubble3D val="0"/>
            <c:spPr>
              <a:solidFill>
                <a:srgbClr val="FF6700"/>
              </a:solidFill>
              <a:ln w="19050">
                <a:solidFill>
                  <a:schemeClr val="lt1"/>
                </a:solidFill>
              </a:ln>
              <a:effectLst/>
            </c:spPr>
            <c:extLst>
              <c:ext xmlns:c16="http://schemas.microsoft.com/office/drawing/2014/chart" uri="{C3380CC4-5D6E-409C-BE32-E72D297353CC}">
                <c16:uniqueId val="{00000003-74D5-4E44-9FC7-506DA18723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D5-4E44-9FC7-506DA187238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Charts'!$A$28:$A$31</c:f>
              <c:strCache>
                <c:ptCount val="3"/>
                <c:pt idx="0">
                  <c:v>Furniture</c:v>
                </c:pt>
                <c:pt idx="1">
                  <c:v>Office Supplies</c:v>
                </c:pt>
                <c:pt idx="2">
                  <c:v>Technology</c:v>
                </c:pt>
              </c:strCache>
            </c:strRef>
          </c:cat>
          <c:val>
            <c:numRef>
              <c:f>'Pivot Tables And Charts'!$B$28:$B$31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4D5-4E44-9FC7-506DA1872382}"/>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86147158211363"/>
          <c:y val="8.2044186402982014E-2"/>
          <c:w val="0.70897773350815108"/>
          <c:h val="0.74493008625504409"/>
        </c:manualLayout>
      </c:layout>
      <c:barChart>
        <c:barDir val="bar"/>
        <c:grouping val="clustered"/>
        <c:varyColors val="0"/>
        <c:ser>
          <c:idx val="0"/>
          <c:order val="0"/>
          <c:tx>
            <c:strRef>
              <c:f>'Pivot Tables And Charts'!$B$90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A30-42A9-ADA5-4E8E5B2407FD}"/>
            </c:ext>
          </c:extLst>
        </c:ser>
        <c:dLbls>
          <c:showLegendKey val="0"/>
          <c:showVal val="0"/>
          <c:showCatName val="0"/>
          <c:showSerName val="0"/>
          <c:showPercent val="0"/>
          <c:showBubbleSize val="0"/>
        </c:dLbls>
        <c:gapWidth val="82"/>
        <c:overlap val="19"/>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max val="400000"/>
        </c:scaling>
        <c:delete val="0"/>
        <c:axPos val="b"/>
        <c:majorGridlines>
          <c:spPr>
            <a:ln w="9525" cap="flat" cmpd="sng" algn="ctr">
              <a:no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majorUnit val="100000"/>
        <c:min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69D4AC9B-DEE3-4C0E-AB73-4DBF11A4CFD0}">
          <cx:tx>
            <cx:txData>
              <cx:f>_xlchart.v1.5</cx:f>
              <cx:v>Values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E30FFBB-5491-4C4C-B40C-B4B7E971A7F6}">
          <cx:tx>
            <cx:txData>
              <cx:f>_xlchart.v5.2</cx:f>
              <cx:v>Sales</cx:v>
            </cx:txData>
          </cx:tx>
          <cx:dataId val="0"/>
          <cx:layoutPr>
            <cx:geography cultureLanguage="en-US" cultureRegion="CA" attribution="Powered by Bing">
              <cx:geoCache provider="{E9337A44-BEBE-4D9F-B70C-5C5E7DAFC167}">
                <cx:binary>1H3ZcuO4tuWvZORz0wUQIADeuHUjDkjNspxpO8cXhtID5wkEx6/vrcGZNktV6dPHHd1SVaksURA3
sLCntQHov++6/7pLHrbqXZcmWfVfd92f7wOti//644/qLnhIt9VFGt6pvMof9cVdnv6RPz6Gdw9/
3KttG2b+HybC9I+7YKv0Q/f+f/4bvs1/yNf53VaHefaxflD99UNVJ7r6h2snL73b3qdh5oaVVuGd
xn++/1ey/bFNt+/fPWQ61P1tXzz8+f7Fh96/+2P8VX+57bsEJNP1PbQl5gVnjJoM2Wj/IO/fJXnm
Hy8bgl0IiggxkWkfHk/33mxTaP8KgfbibO/v1UNVQYf2/3/W8IX08P76/bu7vM70btB8GL8/33/K
Qv1w/+5Gb/VD9f5dWOXO4QNOvuvCp5t9n/94Oez/89+jN2AURu88Q2Y8ZL+79BsRn6PzojP/Ljr2
hYWIxRgnh8HnL9Gx7QuEBQFs8OE6e4nOaOT+XqzTGI2av+jJ/5+wvJhMoC/ONgkfc5WFb6ky/MK0
KGMw5geVwS9Bwdi+YJib3Eb0lMq8TqbTiDxv+6Kv0NV/nYXivJB6Z9FUOOTZW8JDL0ybmKbAx9Ef
6QzG+AIsnmUzi+3xA/gOinG0aL8X6DQ2P3vyoovQw+9nCcwnvQ2eRuYN/Ix9QUzCBULWSUu2R4UL
0zTZ2Ib9Ro7TYBykHyHx6fYskbhSD36evR0WlFzYRDDBCDtgYY8MmIkuLEtgTEaq8XtBToPx1G4E
x9X1WcLxLxVvs2oLkchzf/qib/+um6cXwrYFIvioHOIlILZ5QYmNLQDl4HGsp3s/mazfS3QamV99
eSE/GK3zxGbz0L67fOjCu/xphN7AdNELamLCMT34CzQKkTFiFxgJYiMx0pfXSXMamedtR9hsLs9S
b1ZvrTXiggrKTZvzk3GYLS6IgPAYAuifLue5o/+9PKeReWo3QmUFacg5Rsh5kqvt/Vvqi7gAY2ZZ
iJonccHIurAoF4SBIj0HxHmFKKch+dVyBIpzdZag3D50b+pf8AVlRFBw6ScRgTSSQIoPinRM8sH/
PAfmt+KcRuXYbATJ7dezhMTJs+zhTod3tX4anP/ctVB8YXELW4RYJ4HhwM4QAamMOfL4r5TmNC4v
Go/Qcc4zRP7S50CU+W+IjAlGzGYm+5uQDCMOMTKmFIA7eJenex9CslcIdBqcnw1HwHz5dpZqs8mV
Dt652zjXb5jjU35BwaJBwHXkxcYZDEJg8XYswJEXg+vPDdprpToN0cvWI5w27lni5D4k23arHp7G
6T+3bQS4SSQ4M5/CrxFG3AKIBKMEQ+6ze4xM3GskOo3Pr5YjbNzJWWLz+UGlefaWbodeIG6Z8M8o
lQF/w8Dm2QyymVOYvEKS05D8bDhC5PN5upubvP6/YdUg0SQMU4vzw+iPmUuwaiYBUhkz+qSnB2/z
WnlOg/Oy9QihmzO1Z8ea2bv88R1kB3X6401LAJDiIMo5KNFJpDiHugwzheDH1HNs2/5N6U7j9lQX
fNnHEX6uc5Y2bwpZaXj/hiGDKS4sGyI2k4z8kAByTXBCTaij7R+jrPQVkpyG52fDESLT86hwvpAa
CjWX26ra3gV19aB19WR+/vMwgZoXUCsjlsVAR55XnjmUaRBE15AbHXRslJS+Wp7T6Iyav+gtdPZf
Z6k1s4dc+W9q6CAgoJCAiidmYOSSBIFAnBJO0ZGZHinPKwQ6Dc/PhiNgZucJzJdtFUB+qt+0jANJ
ENRoOMH0YLjMlwqE92Uc4H3A5j3p6zE5fZU0p4F53pMRNl/OE5sd0z7fpgUg9Jb5D1TZmLAYtp+4
HQBhZN8g0GOm/bTyBuB7kaO+VqzTOI16NYJqMz9L+7a43wZvyFRTChUCG3GTHmkCcDHPIcKYXjDL
Jhyo7Jfg/FaQ06Acm43AWJxniL2bYd9yFT+NzJvEAjaxTWAERm4GuAIGxQQqrCNQcH2sK78T5TQi
vzoxAmXz7Tw1JEnCLA/fMkBDFxgUhEJB52cc9lxJhH2BKawlsMQxThtxbYtXSHQam18tR9gszjOC
/hxCcPbWS9Ego4HCs30MAcY+RlwwG3wM1K9/1hee681rJDqNza+WI2w+n2kQsOepna3KQX+2T9bl
PzdpBGqdBDyIRY7aM7ZsoD3CophDnXr/GDmaA9f8GrlO4zRuP0Jr45ynlcvuw+2bwmRf7JbQwpLN
g42zxyQBu4AqnEDMPhbqRgTc4vcCncbnZ8MRMIvNWQJzoBJfM13/zWXqsGQNERvs2NGQjQydQLCC
CpJQWEZ4AHC0iPD1cp2Gadx+hNbNmapR3r6hqQMmB3HKLE5POyObwGJ2hBhGx+sjjBa/keY0ModW
IzwW5+mEbh9gjUFVPTy8qf8RFEhqKLWdjt7YBaEE1rP/TRb6KpFOI/Os6Qie2/M0bisIneq7uH9D
dGARgcmJKehxK8GIwhEWuB1Y3gbF7gN6I7fzGolOg/Or5Qib1XnmPZuHH2pbxW9pzmBtjsmBX+PH
ZZ8jbGDRlIBVIKBbpxflvkai09j8ajnCZnOe9et1XofVG8dr6MKG0UdiXMG2MQQCGPYRiGMkN9KY
V8lyGpZnTUe4rM/T3ey4j+WDqh7e0KJRYAtgJbRtkWOgNtIaDowaFxbsmDwG2iN8XifTaYCetx0h
tFmeZTh9uQ2zNwwGqAXOfrf36amkNkpGmX1hYliAAGHcSXfzW3FO43JsNoLk8jyN2ZewusuzKnzL
/TigE7DexiKwCffweElDA8MGMQIUr+3TFepXiXQammdNR/B8WZylxnyAELrqk2b7pjwbWDVhw47P
o6dHCL9ECNZ7CCLEbifCAcBRrfq1Up0G6WXrEU4fztP3XG5Vn2yz+zeMpWFNzi6YtuwRNuyCIyBJ
gT04YAPUwXMO9DWSnMblV8sRJpfuWerOVRC+ZXENluDCljVC7eP2nDFlA2vbERRHxd+s0f2dNKcx
ObQa4XF1ntXOy/AuCP3t23oawSm3uTiGX6OCJ+SbHIhqWH54mkZ7jUSncfnVcoTN5Xn6mctwR9W8
7aL2HRVjY9jpeXQzIydj0wtswyI1WNU+smCvkeXvYPnZjTEu58nRXIZVtfu3KMKnQXqDIg6YKhPW
sv+scI5cDARocJiACasEjjveRszmK4X6O4ie9WgM0s1ZOprdeOS1ekuEYK8n47A9mp5OO3c7qDmH
HYfWkQY9gdDvJPp7eA4tx9ic59bDS9hp8KalNdirs1vDiW1YJLh/jOIAjEB7KJSxGRlxAa8Q5W8w
eerDGJLbs1SXzUOzfcul0LAzB84UouBrjvnkyNFgzMCeQdkalkvvEYPrzyPm38tzGpandiNUNp/P
EpWrOIHFaG96FhesFRAEuP5jjXmcZdpQLYBzBhB62h8Cbug5Lq+R6DQyv1qOsLlanSU21wGcDPZu
Ub1thgm7dWFPBxAxRx9ij6JnWLFuYQGLBOBwof1jlGm+VqrTGL1sPcLpenGWOH15qPS7X0uJDpP5
DeI1WPZETQuynNPbc2C1ANstnLbRMVoYAfVqsU4jNWo+gurL/yNz9/eH3/08H9Dd6u1kf7Dgs/Pv
/vnqfgTgtMNR06NdOgnlAeXF/Z/vwY6BCv08r3D3HS8M2ouN6uNmD9tK//neAKXjsIYXM9hEwqCS
iiE5amFa7S4RCNstYB/g3ClYYWUzsJfZbp3Xn+93axXAuxEOQYcJgSGF0ANC0v2lXWkJDgcTsCeF
YxOqST+PdPyQJz2cxPRzRI6v32V1+iEPM139+R52fL1/Vxw+t+uitdtbBGtakQmnL3Aw7CaC63fb
a9gNAB/H/8sye9hvmYfNXCVoHmjPd2q/XNOQh04wZLZjaf1VG4+xItcCNZEs8kFPsrqznThilcxE
QmVoVMJpRPalyOkV0uJWNCJe+lnhrZrysauTdSNoJbnBNmGetBKFiwQZmeRRYzt9TTtp+za8bLxO
JjmdZb0InYx5SmbDp9CuI9njYYMD42NhG6FTEL6tuvgTt82PCQQREvntJTVUKvkHNLG8Vrtm4Utc
8k76GIRUabpu26lH8DbCWeH0eeyi7pMnhsgxQ/rR7q+bxL5VreUaQ3arhuAxUGzDrOhH3dpXFQsu
W+WtO50tY6Q2MR4ap9DpIOuaIado1NchKG4DL79uvPJblahZj7pJhXTtph7/TEnwoebxY6NAeGYV
X5McTgX0NZFdDsMMCyQ/ssJaKQuvzQzGKfZBZp+rrzSfFGEwJak587xqErXZRttqAsd9zmDR3qax
o69J48183JpOPFTI9bN7UkYTpcQiRDBsXpVHkkCTyLMK2djexNcpkTyJJ4T1l2ZsdJIxQJXGc0Gp
jIO0dFAJMiRNQSSKkjmimeubrewCJiYFEgvase8e13eegnZhMxQyiQwnb9NVmKWWE3hmJdl+phhV
KdnwHbPBjagqpnGQIBl3/oKVLHSamH4ceDIAnOZ898UR9YTco+1Vxj0tvvg9jEORED0pO/Elqs1e
VlEnXD9PPlZ+ubTKrnHSyAlZO8i4yKyF1ZZu23SyolUqw6rd1JldSjJkk7pUlUsKBsAP/qe4sjvp
8Vq4dp49VmSwJ0mUzfPQ34Qcpg78N9OismTNK+zonH9RWjQrO/HvvMTAUiv7NuIKjkb1L32Syyrp
HB7UraxQFDlBGg1TqoWQmPcfjAbfmeoOx6FxbVaeixM7kH5dIJcEbmkzz7G8JR1QPFWch3O7W7ZC
EUkqkLW1+KLx+CJoMmevLJ5tdw4KmslQYuoM6LHgDXJxTz6mDeiMQvZt2flfwiHZxCHgi2GAkPWx
CZXpmNj/WOosnMa9l7g0rWRUZtDNYupHNHB6r+gWZnLXNZ5TFFnjssy8trVW0r9Gba0dIOY2Zp62
jigTWSf2g6cnQZheFyaZ4KyfJRQ9Mo91cjB3ilfGiyTofJla1qbr48fOjomEwriQysy/WO08SHLp
0Rg0AX3BLF/CHO1kg43MpWpNW5givMkLJ00BKz9TuRxa/yvOK+HqnDUwTSvbUZX62kYMS2OR+iKT
TQIqZoDSOQLNyiJdewSmQ0huua0i2RTx3MfDcoh/xKU/jUXqmCWMdQ1SIOw/UoXdup3SIbwNh26K
Y/xBBEHhCA5Ko5qik0GqZJyni5J2BrzwVprweJIEcJ2J6AfBvJJgG4VsS+9rpoJ+XgOEwHnemooY
jqD1BK5ksrBDW4ZlF7sJA3tKMi90/KAtpdUmE5tXX3kM92W8JBJs7Syo+rUA6xkzHjlt8SErwAKl
lcDTMm2VLOL0hwGGzIl0uUgLMCwZT20nD5zErKxJ4ZdImojIAgVsqhJ8XQuSOJFf1vO0igrHLNpI
tqpvHNvc6WxdlLIP+aaLwFjmSm3N3H40uyR2jCpxq6DsXK/sZR4X3iynxkpURjfTPvkQB8NSBcSc
kBI6ZAefqwrMUcxz0+lbsg7bKIP+5JVbVnUgbU2nKgozcAbxJYGBkFYqLn1vhUIdSjskNwbVk04b
1BEDlRTHuYui+JHkqecERpZPm8DatAYg2FCrcjKf1bLJMi6DXnxCtTXPBQ4cbMnyEqWqlXkd5RKl
deXaPAfzlraW5H498QOUzVpPU6eLm0mDM+Q2scidltofMDGnlFwZKUBheNnaLLy72OSOj3HsBkV0
X2fJDWkBrdj62uo2lQOPh2leKHtW9sWPIkbQ58q6bcD5OowEoHqJ6KVh+g6hMF12tsSvzI+9iiPX
t/U1T4IbpOr7ru4+KZaYUmgNxoL5H3h8v5/lnT3XcRDISDVSs1lL2wBmQx/KgudXIQmnIm3B3GZU
LUoiOrl3WFYAkAwGCJoblec0VZlJzyaNE1nhD9IUV12vt7zOHgOazqKh/paXMA0wTu6RAbqYEm07
vpnOUghtJ2FDF16FGkfYhiUTFKzKyC5XXeXNrM6alWDte69eGH7YS89km6Hll22LHC9CYIG9xnTK
wJvUoTWB4Aj81IAeENOfxeCHMkj6jwNJezlk5bewHrgsfHBGBo7BlHcYSc5Al4dGKXBOycaobOhX
JiC+iNItauMvqkBLPGQy7MBPxqBsCD1YNIgc4XXftWf6MqaJ7zB/C5tHG6cp1lb7LdB54iplVdLD
5SBVp5HTMjA2dswWdg2tudbZFFfZ3E9D5Kq2cozEByPlYz2pCzA+LTduq2YAUyF8Ir3a/NjUyinr
rpsOOwPJOhbIpgJPjAhKnKRZlZ0nSz8apNdAJ9oag00OWn/WUy4TvCEccE2QnqY8IXLvDkF5iMwh
4kh20VcUFrIz8KwJwSAavnE79PprFw/xsstr6mQKjK1FPyIjdkOMgqldg6cMyKWl8138BmGDYRU3
Rgt9CexLUmEPrFuC3KBE2brCEz83gs0udAkL85JXlSG5iTf9gL7uZ45N8hxmgHKE0S+DzGAT3hm5
rMHFTWnG4kk8UCWVUV21jfcljNJ5Qq1S+hubkxgmEs0cq+Pa7QLvgzm0gasjDvgjT0a4CCa57qWC
FSiixeUytFgxLZG31bVlTZommAS1F0ku85J/TnMIlWIDwiwWTy3bkzzXkWRFE001ptcw5NkcTnbV
K212x6eyz/VKtU0lrV5lEDJNWNfYS4KrmdAFnkME/i0oGXgJX7tVle6D43aplI0nbZ58SVDnBka1
+7ZrK+Bbn1vRVBSFmUpPDXjpV/B0eI2qIXGzJmLSLAZvGeTJVRTRzq0JuhGirpZFT6olztJqmfOp
Fn40CWvcyJaqemnVqF4WYVQv9y/3T/Xugjft/apeMvqjxbFecoNXS1bq3GF9Ozh1aAarOBVXlPXW
NK6YXtpC2VJFmDkGqVa2qcTU0FMmWnM+8HDSVXSD0wDPUMgsGcRe4FJaRtiJ4tqepWY2q6gmicx2
smQwjks4rf6TpexkWu4vlDFMOR0qAyJvXy8Hjf1lX0/Cstnh6fugSd6wCCtbilrFqyDb9LFGk8z0
Tcl67K850+uiDmpHJV4JQXvlrz2drI3cRDMSELYUSc2WNiWTgNFuzgwtVZbdeNYD6zLvphoIBGB2
c5fnqlkHHDXr4WMSsE1RkliSRFhLuMsnFnwvhM+WxLNk6DfJItFRMikVTBhRoW6pG8/Azv7PmJsQ
4rDkcf8qLJIYIn4+SDxEN1HK2mWEVbfc/5VwaWXcX3HGi1WUh/W0M/m3zBhqt4TJ6gw1+8oRq6Y5
nOW5bIOYLBnsKEjlr9dm55sTlgX3qe7NJQo7nsrDnzSmTs9jiB09uI+hCnOJDY+lMgnsVdpWoQth
Tgz2TgyzPDXXZd4YKxXRYulbmbN/ZbYhpFO2zzKnE03hNiIxVvunavfhw8u2+ExCz5uyXPMJJCqh
zFPdrrSt8cRsi0QizppVihrIDTkEAXEWtmvmBVzulnDLXvmbdEDWCo5UslZlmrHDXx5V3KXaIHL/
3v4jdekts2pYYhbRyf4d2AprrViWgfKqonPqCl1iYl16bdQ8FCBs0SH1LVZe5goLsU3reSlkNHWz
asuWXfaGsY4GiMIH2t6EujI2OrVWWWt2siRtsip5jW+NKrNdM2f+bP/SGoINSYNiwluIzYoWmbdJ
GOF1NXSBbJskd3qcFtPEFr6rQ9J+LwZ/xjsef4wtM3ZU3H1La55+LmrbmiQZBAhxZkF4zgKH1DDa
AWfA+P/kF06k63iXjY+y9d1RiQSO3EewZJ4Am/A8W09swxxoruq5TqtsZnqTXa4axr1wSSZuawVR
DUGQljR9LmkI3uv/5P4UdhqZTCCoxY/YArunZm/rop5XvPtkDeVGcQgmIREkYXwPwb5ZVZGsWbD0
8DD753sD9fLXrnMG59bAdmgEReiXXYfg36DhkNXzpIc8cZcwVrV92yU9lj7tnYGiOQoq39nf9cg2
HYf8wJjc5UWvQj84/g7Gz5f/c5un8O/+5xl+vbn7GY1fr2D9wOH3N/7xU3BqxO6Eg2r8oZ00P78L
hDlKtyOcXrz4C/n1N/TW4ec8/ubi67gvWM0HdNTPuflX7usvv1ywp5P2rY7U1257OobjHeCQIUaB
raKwnPNIfcGO3QsKp6fAUg5Yz7mjQl9QX7BAGpZ4IBMOYYW05Cf1BT8GAkdRwpm6AgkBceG/R32Z
0J/nEwpOemcY1pMK+PUKBDQb3TFjz5gvPZC8KOu622QtsSc4R9NCd3TdoKKb+UXQfMpply1qGgq3
DC3hGspSEuuwmIVefdN4MGtSlNz5ab5uOjsAeinbhAxy+sCNLDO7SpFtLD3afw8NUcwClTSLzqbz
yi4+tUJ0V1nUd1e2Fmz6DIjjjH3O6VlADo47BvtlgDeEkiacjsKgPva8YzTri9gO6mbjmySdtTaQ
XJreQShmAcHnZ+uc88DFaR3NMmV4Tl1XYq3aDm+KgD7oYChWdtdc5azoLk2cZHNSQ5wgzIZdqriY
oFbVH3gYUMembTzHnd9AwOsll57w7pu4Deeoy67znb3laa4cbFbNxIuKZhWKTM8Yyh51HrQrxYQp
e0jwjKxsF36TRStSt9Eq1lXtdLzis76PfYjKsLciQfvBMwzhVl5DPu0TbKjnBqtgYmWGvwC+0Lhh
Q0HmGYUk1vdV+JsxZTBX/zKmjIPJhfoKR2JMkwIfGghm93rjQ4g9beognNoNZPO+5v5t4yPHKoZ+
aQwUhA2NcJYV0Xedt/eC+tUstEtzVWlwJV6MrpqmJnOd63qSscaUZTRTnbJuIpbE19hXEgba/ATb
OiAE8qyvfqKbZZOwFtiLJlv5HZr4VEB200LakIWovY3h0B0ZsOimS4KMyST2w1kSFBhi9TTf0A4H
s9LylAtKBzxJLpKrxvJcVDc6ckvMfdmbLb4lHMbSHoDwYOnn3rfchqetq60iuIxxftU39ZIXYeyE
/aDngWldx6EY5lGg08+m3pRWXa4JSW7CXVj06wnSmm7Z91F4MMuH38g5McfxX5WXU4KA4QV2FAOx
vtOBZ8rLe8NvjSKpNpn1I/aHfCWAoYahi4y5gsRARp4ZroAVYJddQ8NZrIIJ87JJCVGxLlW0NDNr
U2uK1qHOJiQwZrZ27bJEUB35aRRPyMlG04ZjDlunoZQDB+PtnnbT6pmYFup8WlR+tkGmUS2j2LrM
WGpNrKAN3RqY99/czhw5SbS7nw0kPocjD2BJw+7E9+f3K2D+D6UK8o1bGTi4MvBDqWMgGwzI2bHC
dNPrOJuEQHjelKBQEtHKZXadr2ykgZSk6Jpfk972P2uC0gVqdxQl/xGVtUx0aHzOg6SB9MYrZrmH
skll9/wyH1I1LUwIiyvkMTgb/h/Hbyfws4AHOgS6BkdB0t3OgJ03edkhqI2EgZ+l4cai5DswI8GK
Q1lCdgIrMFd+6fgsRhM4Ca+ZVE1hrAlYopUaanMasfI6DE3fbVAw0Ts+gPRgDasCf9g/xdR+wJnm
CxKCCkKBAehW4IZX3ZBppwrU1IRwat1g6B3Phnba1hRmVdkuS6FSJ0wbvBwMgiFQL+m0UjzZIA5p
izdE/IudAvcWBJBveMEGRzUHyjgRUA3Qjm8PFZiAopr6RSukZ8XdpdEmDtY25ELY7JaYFwSItvpR
VyjYGAppxwOH6tZhiNdCeFgWfTzMfZZUKy/PWllQncFyuX8ad+uvEwnORgX3CL/BYcLSJLrTv2cT
F7HayizLMy574WivMyU2rPajsIBuDQwwvE1kOq0SrWsG/X2MRfRAUuyaEWyiLWOOITim7CowIrSI
W6OZaZN711EP5YZw99mmcjpi9Pd1HW9oTBadyaLvUQ60WCr64CoO+v5DmaQxsBcJWKKM0S3FHpd2
cU1LYbmJquxJ3wwc+Nv+Q1Sk7XqIIdWyqG0s/AzftGZMp71Z0nkwiMYZgM+YGxYqpxnt6DzM2MQw
snbeDWE5oSxLNr6lZeOpb03cFVcJKdRnyj8qs+q+QBlAXyIM20X+aYDh9PK/TO3dzlYo8UEtHn4L
yOIQ6DwfYqZEiFSgyaVOgZkrcYJXtqjxClUdApIkxLNkYGK+v7B/6oTnGY6x+4wyjL6c/mqDPeOu
GAr17K1nH7F4hEu5//Jf39ZUUDppeF+4h+/dX/aSCG7x7JMDMwwnCwUFAtKGBG4npdGqdGGYyfRZ
w/2Fwy33AgYp8qY2pZ8P75G9BL9u3tsxgAEVGLSoAu2e7NOvTx+/F+/Yz355kGE3Cvu/ngm7E+4g
0/7K4aZ1kV5F2MWqqWeWFmiV7z62/wAkpsI4jPz+yv6p3w///k8KKhuXmwB8/Aw3eJh4QEkYxFuF
UNmfW26YV/Vlg8H0NXZHJpFReFPd1LXTQhz7ubGGxyHR8bTXn3qjfWxyihd1TNYRHR5Rp5nb9OEt
ELnbpNODG8TdjwKKNW5UN0DycxE7XbeqbVR88mq+iSozlkkFueugsi9mCOFqbg2XWY0mocL+rM7S
FTj8Yse+NdMoMybE9IiEoiSThVYZFGQgTIg9c2OaLWS23cfWAHfuA5UaAsesW1a7rRcClao9Q8ac
Sl/QZGp6UHgRqLtpMzCjdQPfEQqeOyh6gOhscEpjIJM0XNKMO1Vrsi+VMDcsvC+jZtPEPLoMyb40
o6cxUx9wY17Vvt1PgHvkEmkoL6RM9y6vjVkKauBmtghnJsmvA1KDQ2LNFNT3O02+i1TlrtUXBZQc
hWORis5KClx2RGPZ5DYUU0QRwZcJpzAU1GjiYp3HJZtUYWBLm+KvQzcYUpBlTPjG96tgZWgEBEre
T2BZbT1XTE2qTJlrq/RLeDv+GntIBlUTOzjp7iOgSU1g3dycmdeRry7tUgt3sNPrwacwwFUxK+0q
mCXN0si8W88uPNfvQidHLRTLmzveda5KsnimcQIljbwkV4R+j3XheHlBZrovDCcgHTBQyukMls2A
ocKrHIFlxC74y3ChirlRspUKGFuCx17FtaHcOkjCaSSUa8UYxgGKyUPU3YVlcp3yzLiE1QOTPqdk
XvBu6mMDLXpeVq7RwQTLhGodT6/TOq9l1liLLvALSQcHTgnScxxZ4N6Dcl1awFv3jbeoS6hsqjiD
kdZDL3EXmZDtB7471BFENymY4ph/wiUU9QbTzyRUcNKkU45hVvWEDzmHwUedoxpzobhhyrQ1IGk3
u0fexsuk+0yt6J7l9TTvVDOxaHSd+blaC4svcxT3UF8uxbRs60lkNj+AF18nhpU4Rnitwc/LJsbr
rIxvGiRFVFRuSLNY4rY3JU3mQOetdGJ97qKgvGoL6hRBDTWzqvmgSqZcDZnegPKbgBSmU+eMTXxV
bAzLrCd5FDZQRsbtJfftaVNSf2l7eNJE2S0UTGZIhL5bQaVH1ojmQBElUDbrMktqCqY1GpL7gTYC
SF/dQhXLGQrkO0XGLYi6m02d6ljSFq39/83VmTU5qmtZ+BcpgkkMrwwe8JDz+EJk1anLIAkBkkDw
63vZdaJvR78QttPGNgZp77W+pfS3dJgI3ztreEUyddqFUZK6ceOlCYvrcnHXXd9Fv2ZSP2DA4mWs
2PtqCENnN6yH3vPLtVr7gjKnFLVHsyDiuEjD+imQlcWl1RVN9SOgluY+io1dbeMdunVdOuuwi8N6
vc6vUccf4GEVDgbEdF36Ktu2mKUqNktBbXc1KvAyAdk57ah6HWf0g+7mnkkkAQZEuJRtPxw21Jdp
mMg3FFu7rkvelrDudj2XZ9dR4qi98QvnEDycPo4PPhMwOwW89nHZXEzQ9IvEOH6WzqwYBgbTTbZV
KgyQAcvOcSinIuLChYcXvECDqlNM2/1hdrw288hI8i6J/yxqlLCzVJ+TNjqhHfpFucigYUIbpeFW
BDF5J62P0S+sP+Yo2KMVs9mwwdkKtj1tu4sd4yWb68jBAMnzTjZolNY1ONEe4yRHV7R1QffE47aY
vVU9wu7Puyk4GtiY+AH8aR+GA8uHyrC00kmy2+AvWN3JzGj2zeZ5SXEgVRiyjOuPRrGjZQYeTRTc
HCc25YnR15U+ypF4R1spODxDqIpls27ehE968+LCX9E0apGcpnUwKRYNylaHr6nljr8PXJNG4wg9
F45L7J3EkEWJpi+tw/c1xsOsmVidBRXQFW8SL33FUYHqwGToiw4Vr/q9S79NMp89UzGomf4r9eJz
VOEX3nRzjOcmBieQsFy124s3RhJfzo6ZJ127m/0fXGDznpv2jWHgzNZJeSnzxn2DqnpjbQ+JNXBz
y+q94F1qEwiV62QGeBK4O0XD+8ic5xtg9NVDGKdMtmmfwIAgfvg5jfbaYOgcxLY3lWd2UQQ7SIJb
MIICG2k42y1sqaB6kr3tgH9UxK7AouK+cNrkuGCZUhgu/otLeAMBR2IE8EiTwwV6NcQnqGzImAsy
RrtEJyddDXQPYeIx6uxLN28HKZuLM1d/TM/+uEY1qTvbA902kbmu/XR6t0/dxsF1F8DEb4eGpp01
l1HXUx4sRqK32jJN+49wGjBI4yRPZwrEYkLX1NDx2IizSqYdBph28IPfS5sc1rVyPz1K5gJrfS+n
uU7ItVfSye7PuG/ud9nW1w/QnO2pottc3F92e72LA/M7rvHe87aRZw07+TDMPNrXrO5eW+3A1MNb
qWW9EDmbjxHz6S4QjlcuSUQeVsJ7uBbYRx8/zYLrX2HH2lxSt7laLdWZG7/KwRaRr1lMxX1f0QbX
NsIc/uQRK49oxcTeiEWeuqZ34Ivzn4gM0z+ecE8hliD/JIHbF7FH5Bmyy3IhTmPzxDHim8B3uz8V
hx6sCashjzTziu5tYcdm26anCSZ6+ndv86VbFf/tRWTJuOM4D04f6zJuyLxzIbW8VUPySW/v6xh2
AU3TfK7GUYV16uYMroVeaoYpYwiS9XurebG44fiPjUaZrmY0Lyh5TnDGWbHCoz3Ms+s+OaYK0vvT
nODDD4bg16qIk/ltPz2stXVLqvS4W5ypfY+8+P3+TLoF10403oepY1u0kQ1Ogqj62uSMgLByk5l8
90LmcqTTP3HdTqkT+t1LMk1k762rd4h0SJ6C0XPT+3eBnZ1OTq9+WZkE2bTFzYOJZFKGa8V2szNp
dPDx6/0AuXx8xHQ1fnCq/ALXwXIa2ThdabR0uXS86UdKGCe3IzSErUkDKenzwCp+CGUwH3rTjs+A
sPDL3p6SoNqNm7j6IbRNstglwTXxQ3YihJNijCV9r5Lm5f7U2tTPS3eTDUYnLqaBypPAeXedfEFQ
qpngR/Pk3wMZkwWwXz8/u9WmDnHdDAd30c5zJef57xsvs8gGEyepqbEPqkSYG3cdzgq82lWvds0a
R8jfS/BBNu79zFXjwHqbnDP+rZe+elAH/z6hhzXmB/xXh/8xnRMCrm8mcLlXfMasWv3+dyLRXy7u
LxE2AyzQRV7WYPEvs3Sb/P4WIrMzTjgsJdXlPNbbpQojdVlMKPKxW6Nf8QIP+/ZRJgN1VUfJJcY/
0L64A8ATIWPMycrn52o+3J+Fko9mGu91lZb45/sTnKSLf1byfP88IUCLrF9b58p4oM+Jon6+bJv6
mWfofrc3Eg1wICmT6roObnd2xijJe03j7wg/1v0Z0CHg0sdifMDgSU/N6nWFlqv+Vlb9/dY0WUSG
ptN94Gin4flFQ9FgxPtqcFbe96GwfGSGA9Q81jEVJ3Ebmm7N/VfYSjwVn2PT+Hm8pFKPrPbjcuOO
V6wBb7761ezu36XyY5rCgTu0HWnRG4xbObd9UuBkWj878Br3/WhC3XSMQvYEb34sgad1uzAk3edc
98f7fhoLKaHpJvukPAKbOd7GHe1weaE8KO/PgG1v0haXxNM2DsHRE47ddTLMjBfJd+nWIA82+9PG
LMmps7ankUoY+aPzeyHM/uDicaAHhNVD3KDadxpIGtHtBY7Hz9Al6Rv3/OoAj07vqsZbvl11ur/Q
o50tNHSNEvM5L3xYUrDY+7f7HwcZNxBQB7iXNNZXO1Dxd68d256Bx5jXblLhkY48KCRr159wQXED
TkXbSeyM08hjwp3xzYPAd//4YGaWDLKWf+nryj64vAXQdPuY8wzShUbsxSjfL1sZd0Az8HjfANdU
evkaVonqpO/0YbHUe9+i4HD/iNJf63ypV/fcwfJ8pLDL/u4xZHGLWo/HT20Xeqd5xVh932VYwVPl
pvmMrXb3PZm2vZOE7NNpg/y+y9k2ax5vLYQDZ6qe9NoD7grRpJFYJY9D7+p0VKP7OKjWP296AUx6
++52aI6QebZ32VP0Z66Ndp1Ntq/BQWlv1u0RNodJw6BihR0mr2y7QLyYmHz9/VQeTrSqlcuD09Lg
AkBl/nuoVbNdWR31b/MWDkedMPS41rAf7aT3T2u2hRajaukRfGINe76CRuzJ579HR5k+m+pBYSyv
oittVPN3r5Nr3hYIoy+Ru/DS+nz5+wPCt/Yw0X/HYO12PjA/mCMyfIunFu0pviRxb6zB7RQz9VI9
3E+7FSGcb6/bO14DGBNTd+0yC+zBmwofJYGuYkAvAzepNnw4Tl34TdxuOAifjhfZ1ChNen/eh4GM
LgML6S6O1u0GIWBWNc+JQ+Wxi3ydLg6aVTdw94sTNOmUGJ6h8osfOr09r3oKLjJRhRMPyb5HB4sp
5le4MvIIzHAr/CWkIMiWIE9suOawX76jeIA947YuOrtYvsk4ObbdYlNRjX5p5/gw9egB20hHlwiw
QlYHxstAQRbu5s0vhAffkDEOvIvpu/GaOvO8eT6YUHu7JsI1CoTHFs0M7mXTbDxVIzCL+6YWHigg
6Em3H60vo7iNGM4n3LSUitLM3mmyY7OP20qU/338/z/v/uT7xnfFv6+1Jmj2db+d7i+77+D+DKBn
eI/7zf8+iGEcxGUEDMIEHUHvFDBZsrnmaTBE2QxCPt9itV6wL5nZkPBiZv17HwXQX1p0QA3RgDdi
/d42nwIOFwpiASAtnIdSGZAc423DjINad5hR8/dsKd1KLeWiWxxch+Q03mga4xDtePgTaWc9ksTV
pZy4TgENDMVsuMEkYLsinh+iwIR/nzADwynxD9J0KW6b+y12ciBOHXzrvTC+ZFQ1qtTOH0kIvlDT
DrK8b1bQ1RsFzww3xtslC2gZI9Yb8vPZqlqeQHMxr+KpitRSAP16EJF/jupJgSXC4cFVpgqPAT6V
ADvSkKBh6Mb57f7loI4OpQAC4ww3yVFupQ5+MY29EnQquz5q39wZTIpS+tXpGpsphhfoZcKxQq5m
AwzrnltXkt39sftfe4USPfSHvDEry3sLkT6axhTIaI5CoQY5m90/WON3SS4HdHGSC3zjrSM1frQ9
yrFXxfCwr8gj8N+5kN58Dbo2FwatZZTcSGhgXP+lumSNiVf2ICWr0FRlxRqWQ72if8+Pv3unk8ax
uB0Q0bpJ1llq0ibQR7fqDgqW4WFzTV/UGKpgsQAc3OBa5yGF5NC1nKR0i0gGiF9ls56eTNCbvdPA
SO0Mt3tPReeQrMhGtCyqUrjQMESQotht0/LeBu0ukmN8kHWSlGgWA03bsnG6qQSCMZXTbCFCAi7M
aGzd9A46DYPE+Nt5a+HekCxiq9+LUv90USWyO9elR/8azP2wn2T4wLexzj27vM+3KxKZF1EqMv57
a4JzBomfLP1ON8FcaBZuh37y37c2CS8VP4exiR6JHJvT5iE20ndDfDTYyUUt85xxlYAfHgn69I4G
BdDBLm/d1uyraDooEy71DT3NvJmte+rOSeHPrrmSduuO9Ta/a2q2k+58fupVMDxv6whIcq3DCw2l
v+t8whFNaWgGEzLaVbLyy9kA3aqsTpPVorawFVpjTA1ZshJ/D5qgf4gN3YEDqk41Q2U9jG3qrK91
sFSPTCZd4XMuC+rw7Zn0UBnxPkM5GWi2rOna0l3hcHQU8ClfXPcwCO6VTZBcVj1Eu3CrMJxEtEE7
NEq+Vz47dWiRy/tGWP8xUY6LdtY7x7cBrOkw3P13w4jbZ4sEqulE5HfN2jcQNjpDAVaVRJr3sCGF
YhZmAwSRCGh96RBc8tH8TWPm7lbrPTa+N5bRDScXcXdofDQ6xYjKH9f13KZ3om323Gm/+PJ8x9b+
uwFxNafbBBaLCPmrakSS9nLtM0RK/n7+ReEKsDMgVzPMTX7HHe+bO+nYRu+JnO1R4QItte4e2p7T
HfeAIN4fusOI91tIxIDDiOj7RoBVcmtXjgSQr8r2tvFWnxROZD9rBk8cas2jcFsHV2I95BwwKeRg
1XDx9zyPMn/CaEiSdS4p8TNdb85xidl6osKeWSeT1PEqFEcRptGRJ+bv5n7XAcPC0+T2FwfyeSgX
ebyDm/eN8AnNq76/iV1NVW63zQAQsRC94SkwXT/rN3mVs/OaTBjlmwof4b4BkvXvrep/b2FnwP1H
ePms00upQ3cp77cCW/3fu/c/OEOUiy4cDvWIwMV94yct5pVRvNWB1+0aN5nK+0aMGMcqVGx/794f
ixmBs97UQUZGNZWADjEZdAiSNHE0gCsO30wNir/a/DWNby9lHoaSxt9kRsVoMxJE9rjN6CTdYThh
NREOfFnUIofrBmk0xtjuOQtkaFig3m5b5HswbxBqAuep0r2PWmKQp8XlTapXjBf1zYMlWgN3mG5G
KY7VfROiWk+l04q/h8QIlkDET6BS3s6K+zdhWGh9X6Fdd8ih92PQmi37QWKgO9G5zsfVXQ7mNk7d
hy3A3xA+oBnCCKkeIa+ZFK4HR2xgsSUNAlsCdKngBix9KrfEKbtO1EemVIYWCYO2iHCpeb0j/r1/
C7TVleFHD3mI3IGqlgXCz8SYDKUBi8z9CnNx4+FkNx6IWx7V/a6pzCuvPVmut2vlPhzcb/2/xxCB
KMdEj3BccV4YcN7FANrg0m2iQ05lajImWX+GV5goiMwyJQ0SOZtT230kHA13F82YJ4NX1rNx59gu
frChtzNoc3/gwYhcJAGFMK03/BrVclxGch7hSV+MbQ0k4BqP+/UhjDZ29kHxlNWodq1txu9EeJcW
FuuroJM9xbPPc/bS0MQ+gwNNrj0YA+mTuewSGIJ+A28pgCWehjWI7LWt14dlHNYs1MgHVXEIzBp8
11gob4FNw+cGWqxHzy6Ve8HC5lEsgJ9RvQudN6KGpNzd2pWIXkG8LE8eFN7CxiNyHnxZniJK0Ua5
TnVownXnbaR/FFMPlTj0H6t47DMvgXUztU0aQXz5dJNAp2K8jdad9TLKZnZ2wYmlyGHJXehxdkaA
bIM7E3v5LOrklc/dP5NTDZf7PWjxKAElBhXeJSxTCQ0+bA/EF2nSbxMAo/cDF/SFJ9oPG4zF/fFo
mOEieI17DH02vU9i2kvZ0edkkV/TWnugq31oSqMOD94KAMbb6Ovg0OkjgM9/HFqX56bu1Yd0N5rb
uocpdPtrzJxspNym/pD0OyXqNUDyoCFHR2JujuZ1+ojCqkQ5n/wasboJqqetYEKyvePoBlLOrhWL
fdaIJnXq4b7x1dACnrDJsRsZSIlBuj+aTIAHBH2tDWIhaNXanaJ8fTSw29F7vI+axO/+qtpDv7AL
jBRTENl4j/Xt1tpuAkkzKw9T0OPSoZqVigXrU8Mnknk0XLN1W2UO9kvjUKsxs7xb07lzgLndiPto
wwjEzTodnYZ6B9XzP2IyTmr6YXhPZgZvo1UQ24KN5J4P6CyOg3mHukEjWsraX3P9krD5gBSK827j
tkT4tMm6sB5fI6Sijr2dpwwEF/Rk54qQBMWHALsN0t6CkVMbsD+rLw3ntggZr5CXZJgKE62eplGY
k3Vl9cdnWhRKASUqXGWOyzQO74DbDwZhx4dg6wB9Wf8aJv0znCnvtW18/Rq2GBo65FxW3R0na9RD
j28RRqs4aF/35/uV3uKfqSKZuYtWWF0rXoNfDVNd/8x7bi6+N13u99wI0B5xRjg30ZgSvwbDXG3N
w4FYHnxElu+nTYpfSwKdrZq7+jpz+zXaYT3DFoX2TX3E3GLqPeH/sHhP27ydaQcdXTgBQ8cSYfwb
cZIlHdePYJ8yA7QidadpydsqXJ98ug3HuYHbVvksryRgkX6Foe1VqD2rufc/PYiVaWOdLBrc5les
UEqAsIavbb7AXYW5VYqWVVLL1ySBbBGO8Xd9kxIgVQ5nGEQmQyIu3A2MIgo3revvmIdFvDXbV5LM
IKIQ4cvr2Df54Ei1I8GqX/Qt8mXGrf1t6zaPhyj8QzpE9nZkRkQH5VlcykEXGMiaLwCQ9U7EjSgX
4yRPZkVAidoPN6n9t5E6LQxETARe43hvtBr/vXv/KxxOmKQUpaJU1fiCJMN5sGvwGfhq249VDWTl
dnec7Oc8uSDuvOU/ijrbdW7qtJ4T/rACBjjFXYICN4ACTEPBHqBaiiycanil7QrdBPKuE/5OBOx7
IB7Na4AgwR4uyXqonTh63lznZsPIMQ38bXnt95TWwX8cPf+SMJM/+n6dc8A74oHXqJLapCepAEq9
FyvrPpd22oFN7N6C1n45DIljXB/xj6fipzH2xj9LKGHNVFWTbvIA8adqU8UQlxgohmXJIZFShtwR
0izlGoXhawXUu+hQEexJtHl5HRG38O28PLTc/eJtvR2DTelLsEU50gPD+4CRXXTB2xyGy4vANd/7
gX5oSd1nZI3dI06iAL9GLIvJYSI3yuhyxSonp2HWL3Lkr+6IiHHnb9/ck42fxkjyl0q3z4ooN5/M
TA71NswfeM0nmxBW1yMujAlWcTZGW5WtGvrWmgxo0YIg/tikjdNAZUz54acPh1/0Rzs67oM/qj1H
1BBxmcpAMG0OPqSkWwy2zWi4BId+RvAQ86ssiGa0aDzoMn7F1QNcYTSMs2ezgCF0K3svepnWIEmV
7MOSMx+eHpVRqZmpj1CPtr3P6aVjTvPV1B1LN05+NS6BR9dZ9K71SvIVI/JvZf8J7AIPdvGHi08C
icTY7F5VZ94t8ao0loKeO6O+p8mdXng9DGV10zfDeKI/8ZeViEkrTd3XxfX4KdHCfe4xeaYYTTkq
395/27bopxvcnDRSI2keesWG/N0Rqy31meq6bq82CHOxHPVxpn6MRGOC7kzHfA9bBJOYU69noDK3
oLGM9nC/5CUwCYKiAbl0gLQL+MXD8zD50y7WSJn++wtqj+d+7b2GQtk8Tpj6UW23A41M9nRp+DGW
t6Pi+C8ja/2jw/hwGir4uK6LkPhM7XOzWXJ19by/36MhIkyYU9RF9RoIyNY3KcytnEat/w/b5D+I
7gc75NniolYt1jBQ0c8CJBapdJRiWdQ341VrGBnjuL0pC/DCjdvgK5nf+qZbz+ESrwAqFbngvyuL
07oi6k8G56SQi/l3M8l9RMwfOBmPS1cBLCQ+SguElE9ErmfeuN1bS9boRIDPpU3fJQ8rUlsPuCpX
wN8ITSPeK/5Yyp2sa4LtAJuqe+HiOE0qLqc1jMraIS/Kr3EWKgWFNPS2q+zZpadIeynbI8FU6WbH
DN92XjN66b2ZVsLoU8W9IxKEyQt3CQCYtn00CKOnNkzUFUNUJOMrX9BWDbdvCP6JXJCAfhTjggUN
3oSzmgvEi/iqdCTQV8z0fWqavUjWLbWVOxxhGg/5NipZtD1eq+mYlNjdG3OWjxZIzjtyU0hbLn1h
q3H4ujmPP20zIkXeLWGxqhUVmoCBgG/DL8GwIDILfaEky6r3yAX+hsL7oHnrPS2sjpEJt10+qM7Z
m5jWiGOHHSK2quyDUb0jsVW2tUAo83aZzKqXqYcQ9xNb6S9nEOGthV+egNiLU4DSPqsat8VqBWqv
Zwi8zK/eat+CLgLH+ru6VZQEKTYAsIVEdlvGT74/RsiZz/OvGBNLaJKmgF7EgQe57eM23/z7iuSO
t5k3UnWFULLFVFdBUdok0sQY/3ZNz7ozVf5LEMFlCVuyPXik5fkCCPtQJ7bacXgfsPDVj1hgAplJ
/AcaDVw1N8IiGTGqJS9sn8d4aHMedPJA43nJeh8D9hZSfgqEXFPj19GROFweVOy6OPYGuNhGli1t
PesfgibIkUTmH7R3ILFAr+81w5wf6uSXg8nCaWrxMkTdwxRhzYpgDpOH1vP1foia+bRiEYaTcOtw
70r4qZ6BlxXOX0KONcxbwU82cvcq0ZjD2vqT1tGCD1yB+ia5dAd1aTu/4A4SJ8h9zf2j11GT4SPA
f3LRCuFr40P5b7XeNPiG+mnomFvgo/MCApb7LMbOecYFPCE0reGMBgEaPyxHcEfFRd9MBWkVy8Nt
djGuNNW+GZx5j/kDWJTxppM/6uk0tJjl5bQeawD4e1QcVeomHi+cnk9IicvpNMV2OqFXvpIQTFal
lzc78QsClP4RtUmf94EHma9r/BPKLMxu6qvRY/doDR1PDiMX3njsGjOuMcMFzQXKl0gZUthnxvk+
EFqd3LY6uo4gj1W9uamdcSlzqGEfE4NH2Zt3Xe9a3oqrxkoAVzJu7lHT5vH+kGAucFqBBSMGvl4H
j73WrRMhv66x3ICbfGAxifCpHT9mu7eQTp67VkIADkdvP1upiiFgRSyhk0TuQTcSF8yw5bM/9fua
oNQRdO/Brvj2Qzi+naTfNDTjczdgtFdChL+c0c18WdcvbI28zNeI0dTtd2fmZDfSsD/oWtsPDS6p
67EGjRABPxISqBdGccLC/jjESa3CVNIa0p/wR9Au/QuOBkQpLL1zAgmDIPUvbW7trv9ta7cGqVFV
h2XDyhtty87rjDpHTnGUoZaZfjSw4tlhPRC7yDuZxm4IfuBIdKuxHwiebGkHngIGU2Q/ULMApKym
ZxP4tyVo2BN6iD5f+ikpQhlOBwoB46Yd1Jf7prU+9tu7c57UOpsCHb3eNwzS7upN6dIK+7EIwFBj
V3f71m+QbQkTRHCIU1aN4RdVYToOehAwrtXswHXjlKxavFwINXxDqXrUfvVJKDmgF59RWmEo6Aza
19jE/Np/eyuGu84gdY//0CN3WBYlBJDCCbCtme9XkXT4ZVf2qrFCipugE5hHgoRh4F6rgQgo9gF6
9Va8koTJkwO1tquBbms0NAlDJrw1CsuFDNNw8giC+G3tgCFfAv+oAe312nUvq0KbKXk0ojYh3R6Q
LcU5ib7NLvzJhIG+YI2gcx3aBi2lBGQmYDgTQC1RBDZbD6MoHQjficKFxma/DFiL6jqGR3VbH+Q5
VjrDqi3fyo+SdyOjoeQoR8CIyup9s7TfvaPJ75Fu4f0DAJNijrzl3OxdR9YPdTOyN9q0+ew6y2X0
bm6gUO7DVAfRcYz7T3dq3AdwLCesWTUefRP2b1Hvlr0dOxgyY120qx0gVnTtL7uWutsvsVe9jsu6
vHobQxvC/oGFpS+E1gorsxABfy+pclsh2CyElAj7dOMlWmC8OmrxwWYZWBCOjrJeYaUYJtcpxeDB
DxqrAqHAwCZUDOKYb09IBokzZVN3QA0EKtpayGeSwh5eHPraaP1Q94H4SfBv5wF/AUiZ6pfB33g2
Gya/+qGGgRPRPz5s9rBPBhSiFFU8TfZjH3eloNK9QKZyLgJWywU4ni6XiZx1PxY9ZKkvrNyyFqNu
2pOsqw8NTfgABw9yH9p3aM6P7YQY0+iL10p75skncUpFD5cedahwJufHEKwKgbVc3JNxHcBtcE2P
NI4gGY3Cf8cqhO2uXQnkfyRx370QuIBdI/6yCBdSfaz+wQI4b9EATGc27Yb2VQ07mNrBDrre5HoV
1jaY4xcRDZeGiQKiFcWCCRDJ1mk9tBQjHdaYqFC9ObW/86DqPNjZqdETqI9QYYmr+0NNo+Kil/Nw
oIOEZohZk7dOVWBaZZkeFqiawCzPq0d/B5C0MmnIhxg3W1ZmXB7boLaPLh3qXYIIIJwbA4gIbnJH
Y3D/1uHv6PiuiCqN+dQadoAfE6Ua4OUB7rsP5aMOz503PkRAIHTs1ZcFca1nDT0DiUbyFhm92xQN
doimdTuf+NElNO0JgPPwHFJcTD2RuUcCCmmLwxRZIU72EFUPWDAl2SPb6OWEyzdv47j4NvE4IplS
YMlOjLGx+xa27Xioa4aCwZVgGdbhAFcMMOLUVoWstvrCg+TfTZtMScn6TQiMU8OPECQ83TdYOwEw
BHKBkFwSngPHhowgxxfA/u5TZOT/sHdmy40jSRb9IrQFduCVBHdS1J5SvsAypazAjsAaAL5+DlXV
PdXVM9027/MiS5VVLiKJCHe/9x7P9yItCtgfBUH3lj4UA0RK1T4FzsMMZMlr+4fs9qUpV43h4EDy
Gy/qUVUj0zwlWuTvZoW1cZ7NcePN0Bh6qhVG3XaGi9PI8NwMcmWXcJ/Qos1NETTuup2UdU1b6Dik
/fr9aDA2nLWhd908+ZuWSSoBnio4VjoJtmbaPA2skzkx0g5OoUyyqMuWZmN4NRSYvKvPqVEtT132
DFGoiKSZBrux1O0z1hAa+a4Hv9F3n6WHzcSZkyVSelJHt8Cs4QVducelfgxBVj241Y8uLuVlHr/M
oPNw1SkPZixe7HHoL3GO9SpvLONgmPJxXgzIPfXgPc89z3tKUOz3vnpM5mWNIs2MGg9c334Pm3F5
nzx6UDe2s+3XtxhEzl694BFnRLASdZUcrcl0rsqeG+ylC1ARV73ZXW/fa/2ptTncL50kylDjBhoY
wV7oJbe56YNY03NBdxo2EdD3PQCW+FvmTOM210IcrHS450FDybfEGMUDflGvjf2defuoJrVaoe4s
Rz023SYebwJ2Gjun6evLdMfUpzn2SKv1KsHOs8dve/RyS9yVOu2jVlevpaWbNUZj+91rln252N5D
4xEcqOtDXdvepyMlvuIhmx6135ypDsK9TgV22zrPXpADw7v0ZicP7PbottTWgRM6j1Uc4tRmppfb
ybFkHNVmwAriDC+krQaodbDJFotVnI2k5Um7uyLTDsyFZDyYDFSO/jCubLbhPeKbztZmnjj7r28x
e42RTzT3fgnM86QqPGtja6/zgGfFNsQFNzN4k0l563EuxKUWo7gU2uJEz7gSTVt2T9PwXoKAerT8
rnuqKZENab1XnhAv0NFIyRnVH7/6+m/GGLSrpbR3fm9gnyR09WQX4YUxyvi+zIy41DxibDLbdTW1
obeSNUeGiQeJMOqAhCjn7wxGwR6101PadJoxek4AwMOwPOiyvbqdla6yYrHXSze6L06AWXOuvf6N
HwlhLM3qH0MfvLRSPqQ86rvEXZgviv5+WIifILPQtvext6zdZAp+3lKyVubj0E4kuA6B50lUmHeY
xsXPTod32kq8o58U050tCJslaXdLDtTFgZBte2TZU3zMt4Xt6HNWjPAj+gGMjJvhjVfe25i5/rbu
vU/tM/k1hwLni4UBqwFR+MgIWa3FUuXvGBe/ScTJU7XwR2i68YPXY0+oQ0M+cH5it8+J8RXYjZhR
IhUUzZQ8fX0x5pr4zRL6R0uXTbT44RJp5afnry+gXrpdk9g/via4CT5L0wCWoobhl8UReWjkfc/p
tYfVN+wz5q/o6WOwiT1kZtswNjVKG/ZqkxRk2mS42c1yhxOrWTVxiag79iN6Vm7Q4DkMtnu/34nM
YP7kGO7OQ/vau4x913mLjNckIS0QyuQ++EkGLXzoGXCtuyIod8gB3YYjzV7XoClPpn1yb+PhxtHW
6isZ9//Ehf9AGyVq6RIf/keI8F+QC/sf+kea/p2pfMMt/PFb/s5bcJ2/BcIzXYtg4Y3z+XfYgif+
Zjmeg5crcFxf2AQR/+CMWtbfLJh0ZNpJDDseeaB/wBZM9tWwJw3Shy3+75xR8wZL/1OQ12EzROCS
cvQsD3gDk7C/0BaEFxZL5krrSSgy2sVcDHsqjHmVVeYlT3PjW4H9d6V0dTL7wXkJFpFgJW3nY15i
QaMvgCVnmBEZBZxEKVYHsSC8kuGK8IMZJyHoCdAK2x29QLzmASg3qu8PerBL5HEXJ3JgVGc7755T
FWxFn+59kDTHOUd9F3GhI8OD9Bga0GCQ9TeDKY19POITl7rbzybQS/p9nmoC2OsiBAUYBNrecyqo
1Vxpf4+3r9qEY7fcLxOCiIChE9UJR2keDA+NJHHF+YaQqoEI9V0WXPpBbpbOe2mqJLLC7qmpp73j
xYppRO9iIHE30yD3C3PpfSjhxIG1U5Ndn0wnK7Z8lrBypLHcxHjRohgKJJYh7Vy7UX90rVoZs3J2
bca1VCo97LTh/ezd+VsAE+5OS/8B1UZd8QsFq2KuYRLm5cPs9kxGqfpXdRY6q7pP3UetssihRyHW
F//WKC4wLw/L7UT3Tna8UICqmIKT/M113u2tcJg3wgSRNmXk0kY9ENuWl3KKRzyHDehLzzliNv+t
rnV+1YPxZqTivqut5bF0EZaGvJNPFROi3kc6SxoHwbSVJgmqwjlklfhN8zOe0kR8oC15sGeKJIqn
TEVS9P2+WRbglz5Ggj6pdqr2m3uU3/9EHvBuiJ3/TqR/fZA9L7it4hZ4ZMy/JtLLxcHfF3feU8Vp
m4t42Lv2wLQeEs0mdknKuSbDO/7ehJTLd+HS4auSDCXTtKObWIS/w1pFRm36kafrnc5Hyt1qcqNu
Ge37ZlV7oXw2a8XAbSb+he77kOYMmRZGxZtiGmhIqnQHK+6uMHPGo9TwodGXx2me1lI3/i5AqQPB
5aeRbajlPIYa6xYpGKPr7mhgdwlKzsYjpoOYXnz4Kv/hj0v3DcVjFy7+61gM7iP4iM246O9WWeEX
6/iogo6CyWTXZGnnx87B0WAPNclNjH/PbYFyVNmklrkSw6c/HXL3v7+yf8aZWOKfIQq84s4NNeTf
2OXCcVznllX/UxZdBV4gY6GqJ58JWZTMPUpHMm/0CMnOluU6jN1vlUzktThPOZwRcub3kxq/98Iw
ojxFH2pmW67U0H64Q9Wu8OUANSHYf54Z2uFQvGAby8hR4iQtbl9kg9PdlPOy6ZQ2j9mk6QziYW0M
mX1vZvVhoPc7ptNPemjCi2r81uVGsM+K9L5JcnjE0EJwe5aEn+OVJgf6YiGCn3iVqrNh2btgkP6R
jMHals107wbxK+qutWubKj16ytTrvNLYlbGFEppR71pQYRaq2pXDYuyc4NwRWcPq1QLGDSdC3IF6
p3gN7hGRjqEXlHux2J+VN5x1a5l7n8Nttrt0h12mWTdVVsP30GcntiO3FP6md27RQCi2QzCpbZJh
V7Wpe9aOrEPEiHI90EtFaQJbqigT55hZ5oF76K4Qy83y4IaR3bu7xNKHMvXX5ljDGFUIJl0Wvvnu
8FEv6TlP7PisnJfbyPrJdcYDlBeBgy+TawkKMKmTxz4wgvVCQnht6IwZ1yDFvgyHXUY8puur9lyJ
ro2ywkD57PCVZgsKnkczWi3XwdGYVTCwRfOENlF0qd6GSZDv0xSeaZj4JZ/m+STwoAF8BvurVLNv
ity5G2Tkt7M+YYPhJhl5pJdRzacGXxh50ProeyoKtBwODp6NOLylAyH/bRvfoAm08xR7GS70xXXc
G8qPgNUwwzthVD265Y4H/bOnMYF4O1KAWTAe4yD/qJKu25dFi2ddRAVwzwufq3Xg5pHFXIjIbRsl
mVCngcMEYmAFOXOutrPJbKORctt0S36dEM2T0rmPB3J1VezuptRdNsPsqp1HdOPy9cWv1Eo19Eoz
PxkM3VztQTRXq9BFPi3iOVp08N22UrkVEPm2pvL2PAT5nix5FM5utwN46qxuELV9Bt5kje6fH+3O
XWtLEjZcgIfMi8/1lMtzorkdrUDdo5Z8DG2i9//+GICr+k8Hryug7kBsYlkLG1xZMhX+hZdgyTGO
5ehTlBeti+HQhKdYNaS7fcy6hO0PS+i0D3kTHOdJB1HrDyEBNozVfnrgYcHMnoczPSQuaYJG+AGq
8RUrslqbXO+HUU6fixRkJUtGqxwWw3TuXMwabnMMQFvuwO65m1JhQTT6YV0mNtSbQL2BdGKkvkx4
Nlw+yYacAXkC8DuHskg3nr9LIKL7/saS7Zq33DzDBsTvjGt5U1qmsXHs6pcX28MpkUNAO0saolbx
iOMV72prVfMaYlOTTM0WI/e0oovmz5/SDB+pFRHUDa3453SzXGG1KE9tR8qxnoo9W7yOovCtS0Na
eUNKB43Zduez4q9fub1BMIcH62wrDMe9QJLPhr7g7imcXW/4qORTX257O4fsVhnuqZnF61gm30eV
/vQMGe6sUa5D4d2kGgx6ozQ3gzu7p87X66T3li3c7WDjO+7N41+BzezwY6tM4aQmEgFzxMK7YI/b
FO0DJEjvXHRlq1Uwl2KD9Edd5ubylEre3n7KdOShvnIA5Luu5R21Ur0Ho5VferxpEVa+al1LTUpY
5p/0vt6umR9TAySXg19rLWyje7QyMZyLxnu2keWcujybVbCrGwjRAGYlfSdf9tM4/PbvP7Xe7UP5
39XC7UNrA+n3RYC27TKh/AsASDdmZ8iljR+7eAqjkBTnKfZUeFp6qwNfa72qttwbxjI9ju5HtoTz
xXG3Jg68tZ0uzQ8R28RQwbWjtlEFWxPZdqsmE4GD6IzHrUdNeDTmLjtO5APBHAUP5OLn96Bi8M1e
guRRQQJYp6FId05PmL3pyg07D+HXQ+4E9NGOkVOV06UhjrKy/XbZLulUnC05hCtQTvGOf8ZPL9VE
6N18ARK6bPrOvozTQxX7wXmKvW7tVQNUSmBKj26MwkXuGcm0Fa/oYzS7tK7aXvo1laAHaHfT8+Tc
Z+VURvXNhOK70KDTwdj++xf+i972lxfeufU2pmcJ28fs+M9FQ8X8rTUT6T9+AbanzJzuGsXp+eYM
S3yPdkRMyQFfUAfuVvd4uqHa1F06nBVa/np2jOwRelaVuKQa+2LezmlO4DBXryKGcDk20kCwGcM7
owfnu8CegjXt3lWtMG5h5BOjx/wQ15JBIkcGCenO3zNWoCfAsHAqZjt/NoV7LfLgva1QyZYxSdaV
BWCaoNWK7EP31Mu4ixZRyC1V8gGNK2aL9D/ax/+hsmJG/K+fTgf4uGlaFigt568vEqOatAWYeXMR
mtyY+NKuqfnQLSBn22QUO/7ON8/KcuIF03AUwzLRrmTjuhlN51CSEFkboVvtciw11L6TJhxeUtY6
mP6Vr9AC8tAE6kvcV4bLRYTVgKEFhLpVVd4BiXk85j1yTZOR2xPOvu7OSTmeha+QohRWR22BVSbD
vO29MtyFnf9zTkp3z6m4PPsYWNvJDg+48k5Ea9LzOJb4/YAItQIAv6JijKygnCKIQ/Nd4XDI5eko
Tii4W0PMdDhh7Rwh4gfnUpA179CxD3M161WQ32WSHI7B2G5fpd9GY2jP6QBRaMhRWz1bAu9KnGdB
/nRt5wsT7Q5CNYUEB8lRyhSodlrSX1n5uEpGrXfWtHUMQE5NZ4LXUVmw6hv3zdM8lppeZzNpsBFt
kEA5rzu516VnRll1Q4AcLPMmWYaesTcomu6J76YbgyAKE/OivOgWg0eCSNXVHhvii+ExXcTW6DGn
Nn0DeLuOfWIiSMOhm74Ndsex0U0orPlPa5r6HwHmx7RHxQQRF+xLakJNKX4PZu8TSNM8lZA8busC
qhLbrzm0zu7rBnKS6j7ggDrXorlLlXElshBcCWPgw8HQtHGsaKmgszmuPjTC8I51aJKOqs0j4O3a
NdLbQM84qsQ7iKqVr+AgXCDA6YywnBxbj3RzOotvZY/aoHGS5hCfyOsYM10niTksb91mHKtui2+0
OmWBf9+rl9Iqs2vT0OVYWFUsrMUIZZw8styl1mifsLFg2x2Hk3aILpNr+uWbgx8J4glbhSIFCK/M
n20SMKmR4GqW9VZ1BUDq27cBHD/mox/A5+sDI9IPTFghba+F+hgQg8JIi22wsM5US8Vq0v2TTTBz
m8wwCfweg8U8ScFwXAS/z8v+VxQeh9lfn+LQdmhHzcB1vwY2f2GkBRUsxy4fm0e8IOl6QrSNlDv4
x46Jyh2X0uPicfS7beVc/dx4shLIx1bTqU2hp2Y3xw2M/MyjoqC7m2wXF0MG2TCN742yeiAVUD27
6cqz+uVBWFmyTwHEMWxIgBQGnbNGYMAzN0LQry313BPg24mOe/vrnCVDgV+w6PSBAAPvhBz0Ncjh
RAbjoyjs8FlibQfQEQALguaNM6DdxgxQ1tyZwQZhjeUEYzDtqHBFxHQG5z34pm2nMWGwTibe4xBK
1uwmWTjASWMU2t+2uP5OxhIEd3FTy/1AkmGlvIZ0Ti6rqzvYJ2NGp2rCm4+sksO7r5ZDRgT32TOb
cVNIQEfNBEilUg8jMWoGMnXyYi9Ns89v5o/CmLLnMn7yEEywmizGhSRQccDpWxyGNIToGHO6MSR/
AB4nLnEolgivwTmLMeyy24PJh2t/6zyzWJPDzs8egGzMrw4G1Flkm3DwP8paVo9yEB4gOuwwPmGk
lar3VWhrRq+UMzJzZiY3oR+pEUeRS8n0CHZl3TNDwB1DRil1ubnSajjYOQ3dZC5U86nRbIti3FUU
e6QSyvjOasixYA1lb4vI+l2QEBTrsdjfYeFkrqGN13Ssx00VK7FrZ5MzzhtoMyg66poceWU9C5E0
J7ceSdvGMC5iPOkbAMARZgWygaX2kGBDuY1hiJUr7YEgT5qm3wSE6/ZFCCgIh+K3JJOIeJOwyeHA
B6+kiXe/COlhO+L5GQ5hXofI7fIP7RbmE0pCvnNr+0bLqLqrh0x4A76ve92UHzexSvXwCepujlDH
rbMkk3uAJgIfMoxPsVPmdyku7roYipfCdH8ysDEvze27vgnR8ZbHpinsY8Ew87nAurSRpuNsvfS1
7Azr2omOVEBi+2vVEh4GDc4eBVEGvIVh/hhYPtahmvabnSJxq396TeA9ZK+WTUw96fSynfaEzuqH
1PjEig1cr22DU1LgNSOUbO/mEdIs9oPgxVmgZzBFRE/MCtwNmr6La+DVuJEPkhuBg5C9R5DotkiG
+3fCzYvrv0yfi9lS636qcFK61YuS9bAbRCWOSjzjw6Hkqe30PRjLfdNe+kXW50W6wRYi6adpZ8Fp
Li2Qhz3md6AtW2km6Z3A4fCgZX8g0OJtpWNUHK9qfs1jPnYUR0nSL2/NNPPhyVFHSpe02cwpfi5h
Xu2d6l1NAKIcz/f3GLLOo6Pqe3+ql5UxTsW9cton5CAJabsxoJqFxWUZmnEVxownx3SiJjO6+SiH
7FuVArIEMjGuIUGwi6Ii/VHJMVm5lklu1vSbtdYjNhRXMXOApCE86y6RKowmvD2rigUlW3JZ3s4Z
sej2qblNJfuq9hW10SPVygHBFsiik7xkcW9slNwXWd/umxlUxthBPfDUTBlI/7QaMKjuSzLsCGNQ
XuzMBF6hthDc6o3ouyQqqiQlDdPG9wQ6xxWZyIIlNWMf4Q5i409etrxQKcuGTA3opkstTh09Rn2j
nzD9F9C75mlnjzMhWMBIX2Xz7ILMUO2B5v1piecccTuE4mvM1l2KNB/OOzVkH8iOxVYUgThbLH5Z
EPvQq+IE8bMDlznHZ0M3y50ecwlQEY/76DgUs8IMCJra737l782ue/cJZu9FOU+H0KRIyAFtrfPU
1/Asm+8Lw+KNsEsgCYF+REMIedHCex6W9piJQd8VCrBEU9m/FY0kMDKZ8zdnrq6yBWvlqIYzzcnb
x7z18D+8mmFXvQXMziM4XeiyydDtPWr332/K/1eW/oOyZJmsr/1Ta/AvytIl/eeFxzdt6Y/f9Ie2
xAppxKDQ8fHS0Mj+Q1sK2chO58BQ8SY4/X173W1/IVtaxR8A79tf3v2+vc72/sYMFz4t/wOtMaPd
/8v2Osuy/trBhD4bR0CJuzciuO2Kv8yGWxIADLgkLgWGMsCWHxRM111+C8phksTonxfujnzB7uu7
ry9eYpIEENlezMzPR/PTveXZv74E9cyg4uuXog1Qfnus0OQIYyfB29oXt/lYzVyZh4mrqz3fslSJ
Xf7CFQQ7pQIU0nQACkO9xToH7E5AIkzL7BxPEhwgjm1vMK9x2VClkR46C3zkVavVuiISuAEWm+PL
W57G2cx3allOA2oRgosXHghissWItT6RWUdNx9VK/eBGLN/AG2NN+TXPN572j00bLt9YYlFxYoFz
KKBM8Jur+GenPA8rcnxeSA3YrKfAKRayna2hDU9ze81hgzCOL39lDxOWWpdVfHGsxg1MGhzQMrT3
yYEACvPshkxO0OgtvuIQLyBI6C7uObtzNswRI8RedZ1k8sNMc0bKLTboSYlftvUcdpDssrmyNp0x
5xu26tEIuqC3luAWtKdpZAlbuSdq8aIEJus+dttNYM3boT4pW+U7PJC/eZn/iNXFOvS5ZM0BXtPe
9u+LRN4Haj70Jn4d4bH3IocEh2X7ZFrDuAsY5JP1ud4mculG+Libyrk+MW5XEdtS4ou+jTESS8ab
rPHvWaVi4k6kcsUmfW0NFrGlpmJ9GDfKyl94PfI4fwaeQgjc1CMOVxxx9WNmDsuPztpOjf41hfhv
y1ggxHg9RpiWtVm4kjdFXTy5OowU2UOwAEzrmv62CYtYCFmBetosPlVsgLFkW/Zsd0oNPR0Sozgu
08McVMm+UJhhoHM+k+UhgdsbBxCDl7JVxoGX5gS2yjxJ1/41Unqthrg3I7bDgBN2jft0vBn3AJXN
5m4S/HQtteDehzjDXiB/XMl8zPax47PvT+GpXGQ1H3Q9p5u8NR+WxfTXdWYlzzhd8fhVHYkugJW4
JCglKRmvwuLFzHN5cMX4jlN5jmzwOOuC/VOV6TGDxLiguzEKmHiuJNrvbsQhwRIQDDPFw5yAgpK5
mK+LxrSVGO4LWE/+9ZZ7FBlootoWKFFTD3gWnda220fogiCdLEzxPc9Z0GpecdedH5XXUx04n0Vs
lt+T7tA17mlwyqMzB8PKJKuJjcla+cGzXCosYoMZgT0FFJzGy7arH6Wa023tdPvQBlrWGMN8sDxn
ZdnzLmPd3dZNcnvHlAMtgHcvwYfVCzLrYVLHqK7W1kyG05jGM20PSCdsQpj48GSCCNvBXR3b3bDI
e3vyqKC8rUeXtC5Hgj49JcgKDJ/Y9WW2Vz5hn6amslKCMYqXk95v6VLBGY4DkE4u3INbJPnFMtOr
NSk67nXKipK7cn7pOwOrDHNFUMF7qzTkk83/fskCOJ0iwJoZHDo9oMYa/rlGQphKPshs2RtPyiLH
EBpRutTICB3v8TklQsKCxY4xjCvCg0xfUt0NINnaZCvL7iE2h4h5L51dojcEvVkTSIyJsCVAy7hk
Plm694Cal+vYdW/GmGABI+zVOdhDF2iNhzYOtjV/hnLrn6BsVqbwiu1SBMzLl3kjEbFWRih+UMKv
jGYds3lr5cTkw7q+/I3Y73EI1WfMQsM7i+jCCknQWrm5C89m8r21mhe0dYG7NCa8tW7a3iEyRUNS
YQtnwhf1KmAq7+tLb6TQ/DJ/68AGXhbvyh4cIOeeUpt86H46pVFvocz+ShvnDRJqe7AqLD6ppa64
Q5F6p6WJEkuoHZYoNq84WVRxtEVz6h2SjOHmPM8/Zme2sQYt2Ap8Zr8lfZVIExRM+6RHaXMTTTdx
gNVolWbfQl4erXYEAJJa9621acFNZb6od6qXatXNcovBfL5rVvB6Xv3JARLeQakOluBTE6mqLa4I
Mx7QZZr7xpfNPquLz2ZMPzIMvKd4TIhbG9XIgOKb3+fg2eYgi8B88AscWI67/GA2yPPS3jigphfu
lCFGmIk5c6q00HviN7/NU11vzJzhPST4LV6IqMjAQY6EwDYYx5oDV8uDcLA21O6nr1+9tHjr/Tx/
gk9IiNzl1nS0lJim9K8+LMcHZouPsesFZCumGUU5PHWLZawdU0AHIp2SX7IKu0Y9RSAIeY9LQtax
yRIhieMWd3ERyzDybythQ3bG4ZcdP0r3myyJE4iE/Z5dx6lS3s0hIqxYZnMNhPLV7h4Guy02HoSg
2/5RtZmQflfhT5OxmBnO7PoL9EgG3X4SNb0j47bbID3f9womlW9C+Jlkx+PX3BamNd+NGeHYLpBv
wlDHWzEqaJ9xfdtaNb14yfKWOordjhTspnbZEpQN32syh5ta9O+9FyCCetJb9eTU132RbTuz3vr2
VPHws/HNNRe5NhP4ljPO83Vopm8MjMAWeMYnTDFWrrl4VlpcIxGrf8e1y1KDO6zS7HeUcXrRYbFx
9XgISgyctalLaOm8rX4D+pZmO5oz3CSeYg9V3sG9uAWPfQQktqu6HtROCBkNI00J6X/HXXt1GdZh
72fuIurkCBvtYAy2Jl4eqrPyIeukbkeXSRKT4JgHa0a8DmJ8s1NQ93OHJ8H+wrsm5DVy+yMhZeq1
Lhv9lEMKM2eJBjMSi71tN2zuAUj0oxeM95qPEUSik2hJerPkyPhgwwnmPuM5FNlV2qO8LF1/J3q0
1YW1Z2k6Ex8MOHXm5S1XPLyOBcpRSjLijA+ggQioLXOL8z64Ob9doZkgQ4vuMekPNvoWx6a81oQk
OrTe2O8qOBOTizsWs39f6C27jLvtiCOxnbrv8UKes5399Ni65q+0p86Il2qfGWwZcH3kW7tmgNkF
4uDKctm4JYBu0gT12ndM894UAC+RcF6m2+opVknCnbNEfIepFeUlDOQapl8Of4SVfiW1wvo2pbbf
+FfOgATYZ5ziHnzt3Hbe+OHOkb69G6B0eG0NftVnssWgNTvyeBUrdocAUaiXgyjQEV1u64gEDidY
YJ8dkPSMNFNuQYXSMaQ5FSnG9oea3WMuUQ60v3CbY7cvF1NSh3rersI11Znuvhttc09LcpeFqXUS
E9Nj7TqfbRDWe6/rI+inwWVwn/l8knzTgu3OHgYDRLmjMZbBusTbcuDyphG0+6ixJNOiEIxr1uxt
djmcQnuBCjUw1WsN65fM7W5Tmt53p3eaaGJMPIHGwjU5sQ2ZqVSmnZnYN4KCUyfRZEhWToIsYTS2
wMbGrypvR2cBctkQ3dVWzvfJ4rOSOu1pCcssKnP3O0uu+83sd+NzL6BK3oIou69vm7Ey4QzwNPaN
4AYJw/tsoDidXZc8FYuAhgxgHOMbFno61bbE0nHW4nZ+s1RsrRw17nxS2pyC9WNjA462mCjl49i8
lqShJw/F2W1whFKOZFjcqkvWU7C7bsJovoma5sEQGnZN5Sdb1Dkb5QmerNdk7FHz7/GskfQz2nRj
85aXLB9ZlSplQadfv45N6V2WOL3a5fJNoS1xCRvOydTseo6aoKv3gbb0xvfQT/0M2TUeqIbrODsv
Vv5zyog9FwkZWm8i51CE1skxe+9MIXINk7EjKsSMinU5eISYkKVDc/FSa7l2zVlOQDuIRu8wVNN/
+DBasQ1/W4qJqpp03xymFAWifqonO74hpnoSVdWJCKt31vnCVu283TloTKFLgiawHidreO/S8GAl
/vsMpZfUFgCdoYZ+UrNiFc68ZvrJ6tIws4mp48thowj/0ktrLPkd1mAqVCi+rmQNb9B1m0V+T9Q8
H9t+ncV0MDQOb23gkFS2uFYtIsEcjR9pWzoPhYngfotIUS8d7H4q160ij+248HWY9fmkA+X4QRQx
uJhc7MRBs1U2O/GTkY2fRdg128nFr54aj6Ns+9fE9RAqkk+W6YrtQPzjvCzZqTCskzUfMTs2q3x4
D91yvNLKiCW8CWd6zfY+cKMpO4XbFoN7s7yNvGs/5oxlDVNe/SY3IhsvvOewU4Q57MJmuaoeYhh0
kmZljZa1LViDAb0GbyJb7Hz34AtdE4Ekp9166V7hVtrwhnuwMIIPy7tZmgzLWcUeJ2Mzdi/gEDMy
MOQbeEgTsm6RNfM5WsJHPxnOlUTsyRqgro0fHFiBMONg6kBNAMUOMU/8KBkY1xnp3syoPi02BXmM
zVetahoq3IrNvyh4kh4YI2bOIunpjL52bUl4P/ceI73B5edXptEeYQRAhLfiQ2HY7qa98Xaow4G3
8HSjo7LNcClMBqn+GuBnd1WefhrShCsyJcYuxHiOc8KrXcm1ChX6Ounl3Vbl/SSsgYnlaG1TC524
RPIo6upWWHU3KwH2Pu7kjWRfI+sC5geEJvKy5HdKv2VoTHM/ORaOKHfuN5XPCrBRedvUcafdUEq9
wTbwrWd5Hox2rQ9GYelVaH50AQl41y9/y4DwEDMAHjuOV5y6rBxmaftqyKyOxeDjc5ib7ARwvtZH
cMdPth9J6oJzBRYnKsqmWNt2TGlZy4tS3S/lAZepk37jFv4TPpR0feOcbfLAFNGsmACElWouTYak
omHM+PK/2Duv9baRNV3fytwA1oNYAE6ZSVHRlmTrBI9tuZFzxtXPWyW36Nbq3WvPHE8fVAOFIkWT
CFX/l+Ktz31gN9nC2hn6YFyjG2g6XV8PtV+uu0LDasW1t76t45MfP5OigLu1hqehppufIIIwdxxc
1OruCBPAZa6DaDB2NeLt+Wz8bMPPNjYe2ym0jwRRUZy+0gM7ZjLHEgaF2KrFojsbuJlUfu/sezN9
sHFjN23CT8YYKgM1iG4tAkTvxlSgQEzxLJt7GHipzuK8hO+mocCEEUrEKLVws4x/LiZvl1vAvBhY
r7Mp+87M95uJcSsVh+4MnxHKU8nVpufkZUGTxeA45O2Zfwv8KVZ4xuD70HM5uPwT8F0t4Vjpz+jE
h4h6cTCACTt1c6t5n+MRFm8SeIiQ0MkUwjRPgKHmifsU/jBqf+lL66S2VFPhW94X/ckT7bCatfu6
KZMN1ATjpJraqY1TKRu1y83bWOsmsoNCmsW9OcZlo83jCEMsIUSyx0PCYdbm3yETD47qr7XyI6im
sjB6w0zy8iH0DoNEh9Tw7eQGePPKRm393W5L9HhZaO3RlR9Qzx39hPFBiRn6Ue2o7gmYeZsOzU+9
MQpYATpLb+QMJ/WJ1ZY1xPgEmtqunwLI2qoPl741p314zOSXloe9+fYlWQk+ScQWpWu7T7yT6PqB
uQhBL6c+uus6AgrcjqikGaz9IK20MFxoT6Vs1JZPfe5tq+FnUiOgYdvm1myCGDqubSLwwfVNJepa
bUicuF5CDe8hOKHHHvsT9fjqME0tC1B+Jhtw79DgGFYW9XAiwfhXM3WpD5vqvRNKIXPN2ihXrHXv
lEmZcnBTW8rk7dJXMFsHj0jW4t3ArZOmbpk2NJDJ48+TkOU213gIpYkb1b/yNERwfGFnx2hD8L+8
NEamVycm2Xhi+t248fQQJ4hSxEcDyNrvNBiBcGDrE+AX5n7M0TmhK9IQGq3mFyoKGEJF/7arpZDu
/b7GI0ZWCJUZZMqVeDTE1z4Mx5NuhAVClvgMS308DbJR/YjBQfegXmhwZBZnXXaFnAHP/XBSFnnK
PM+H3EBcdP7VSK6VS16KWUV7UCaAGhHhwDqkGiuTv0ujLABTMU+7ciruVT9/Pzn5mGjqC3HjyvtP
eQEiqgKTNEZrhR6wIgzBPZGGQX4MYSDrvCUe+dKohOPWlmHHqvPO0vr2pEKNY+kjWIeQAHuUWMyh
5T6Ac78uMsTthOV8LgHat4lNgoE24f5AVk7nAvBYOsukotAFfJap3EXdkw+5HmZWyj3dsF+AcTuk
5CN1kUX8MGuqs25iHcdUuw6G9ug1LiL7YJ4A5boCD/h0wc+xhnzgBF8J5LnHZ3Q/6IOz6xPjU235
zzPg2DbIIQ8lEUy35C5G2c5SusaKCq4WBuziNdE+2b5Zb6c88tckXj/NTngG/c92wGslxNnR3+Xz
aw4lbO9xHecDVbrEzG4ypKO7JFzph7EYcFJl0XBI7MDcCO+kQcPYllb2hNN9sbKhVqUZXMLe71lf
YARJhsmnsvKsTZh3fzCl64+9w6xUS5/i1IZCnnC/1PdDNjsb2+EUFLJcDjKAfVAw7HzP7W+TkreF
L1xSpSyvrUkrcM8b013SyABELD70TiDvs147IqGzzmc9IfyUT659tXXOC8z84JDjQWMFU7AZRkAw
4YtvWvbU5u6ycRqhrdCrbDsIrSsyxUElR/fY+olz8pLGwGuhEddu0RzTZHjyiwGZQkkwVcnyzOZf
BgG57u/aPlq3mvVY58TX9EyWibx5Lq3iM/L1Ze9BfGyolaF4hI5h43y1ELlTfh38vIOI5+6yU140
z7GTEf8tBLUNIkFgcn3t8dwEhjddfIAm8xiOTwkGt5+pZMHRGPepD+fVz0a57Mzup9BxN22R7Bzi
yde1b0xbOC9fAJmZ7kFf4Hv6BmCTfRdD/7VwJ31luNH3bnHjVbVokFZGfgwt7LHbGovvfOHPZoZ9
cObu/M6sVq5V7sPBfB3y4VOM36o2kHQRBndL4M6bCRYwkxln32FyB65HEoqY4n2DDW2a2x538J5n
MEaaW8rvt6SxBfokNigoSPvGfG7v46GyBlolVWkKMUgjldxiQg62IKtrA77u2nIwEFvjh8vKDm9L
9MPZebaTemO1/iMrhAnWDUvMjjlC3L5QK3gZp8TehM5USg4ziyWLRwneQnczCDdVjlY/WCjizTl6
HJrCxLgYqrFPfXXdFhFc17vmAWIuhq3eeM0U/OtiYQAPJozrdQ90K2qYquV4bUGc3TomWsnmmkuL
s8sh/mHOe8zrnK92HufEKjyUObSVyZqedCO3dyDDL4HWo4TGIZa1PadZm5ByHydMfHAxjqLia8gP
wzrc2aB9tXdJp1O2YcXYevi/FViIwYsjSRAK1CrOg88LPAACBvF1MNwkWRlOdM3FtZJQRoZAfGt7
M3r/nAREKyObNEYB6OZ98mDfVTl6ZQvPMlnawuvItE567X0LvVI/k8hQsDx3bitEDSsnCcDiKfXN
0IKv6uRltj1SbysHE0+IeLDo1tAhjXsj0L8QIPJCYRu6RIhAekS74hnhFfdWZPTdnkncNmo6kvkm
lnYROohNhMyq59lLbltMtJLZfI4AVliavGoa/4eEgcvfpDkrnl6bVrfEjlTzH45NvA2CqD+asV3L
6JynMoZ3EZnk1jA3+izGMQJVG6gUBCnZVDa+cHmAtRzyaup93IaZTweoVMd2JSJofJO2yopZktUe
Ydyad/qhxXiy5MwLqtpBUEzqdKqJb8SxPBbEBqVu121S3A12oYfMwLFh6KekvcQzfn4LN3YTG7Vt
EZLlE/I4jUfu4H004GCFm57l3HDDwgdb8hVMondXGaVJFpfE3zw5A+pS0dRP5pJg3AuBusZ6gfps
vDyNg0cGVWBSWVucY2OKm3K2KNGau8rC1iAz4jO0t6cUptu682xzb2DtTz0kJ2c3voYMYLDoygnM
QgEXzd9DDf+5JMAvLBvEZyaezxjTapSxMAr1ef6XeOEMHbwyDLKv41jS6/3nPkCZj4zM4JoZnyLE
bBTCTsSIshipfGPvzu4nMoC2ywy3FDveFaQJSS5FtRCF5bcyG55rkIOVEaWr0R2+4d+PeKIxHlpS
OamOYDtXB3jIwPYmp7m/bfPsJ8VAexBQqRbsWpFmkbxEHbctg/iYyD51QDXQn4oTtn3FKQmzJ+qa
+N0uzFJUU9dMTntuul4eURabi/AQC/tmnNuV7jcP+KmM+xAZEAGg2dD0MHOYM6gm0HGlV1uYcQT6
GtOnYNcGxgbHeg8iXFyZQCu9hrdRYId7D2DCMxaoYjoOIdQkgensYAP8SXgokF9oY3Xu2u10wPr7
OofRdvT96jaaeIyThuQZ6wLZ9UlK4lJdn5nhE7E7+SN2whRu8cBh/spDsmWGgq+7wIjYTNryqPpr
klH2OBCwqMecj/L9dumBJ+P0YQw6sYPQ4Z8sgXRADEgo8QKv8PFkFrSwKgXKwuGRiZBo65CHKlRu
TCSKlanr1XbWs/zKWrzsajF63K9CHI9Zea5RQ2DRPuL8tKrDEqWaAJsRZpts7ZBpp5CN2lLNmGQs
qdRmgfHlqdwNkZ7iZSJtn1ILj4bE+Fn1GOHPHtd2ZjOBm3H83lItew2lbXmHD9HJKdsGPzN2WepV
K4FpBhIf6h/yJ3OD+Nevhept3NtJc0Y0iEeB6WvrpUnSDST+mYI94Yg+iz/4jfwpe0KFI9lqC19H
Eo73ek7OlGWL/JAEyEJmpoGXxirwQ0ECTylXbaojsyDw0mS9kKZRfoXafwEoiWGYV19TeU7O+lTj
zxA31ySTurvf+lDUXCOAJaR2ZuUnFrybJnMAUOXsNuRL1ZYM8zj2xdOYCOvEndM65UPIlZCuNMlv
wLujemsMuURYFhtDyigg9djKqc3IVQReE+VJbakGpz9iX0fEitAt4yskTPukoE4dJ7DdLep5J62F
mNnCwsPjA2PYCQuAqvaoNkvna7sLwpXpNpxjcqqvGjfu/Z0Zuje5XNYRXPCznKmS8lg/ukDzvfRV
aJnCFTHnThljPeeGrcuyZaJsIDkdAHYx7FppgdxXKHENMUsVUMGa573xPT07GCFL2ALP1RXfa75d
Yu0PKF/VSSOj7K3BKvzXllX7ztpyOUcdGHlYQfc3eLV1bwQS0dfbLMUye4NDB7lwI7SXQyfs9WBw
eeEpxdXmWKxnQuq46ocIpS17thDEtCIWWGw84GsqH90IiM+UvMJLAbS6cK5qC1UFEBAFynzS9ouD
O36YLNRTfWwh3Q7kLazKYd/jy9JL//y8Ch4CH59e9XfGXEYTjI685bVtYBNAj/mctwDnuD1z9aCk
8Gt3fNgBXxeTVFK5jKk0xyV6ovzSDlxhljw1sCxg3kqw0zrxrOIkH/CnWh5Vu3bRdHvL746dXORh
iYH/sqWTlrLY3CgtuRb0ozrmydGzAmkXkKEI4MkbKApb/Xdhzg/JkrQ7U65CXcfDgimF38ZDkP0p
HKh5NsTvWEPZX7lZHWP416wUBWcioCF72yzl+dm0VnMAPdiojx7VX2aRNUf1ScuM4vDaMrtrt+Un
HDAeB0ZR53O2AZz1d2TCk6c5W8dIHNS7z+Qp/3p3ta/jHKX+NlBVTdIGjdlOfNDL/jBY7bqwl3ut
T18iJHACG5h9iykH/xx5dnGGQMKNFqTjk7y5yL7GxuvKBYXYqH+x7fYFdFX5PSRa+2VBtL9Jpmml
y68jOheQcU5u1otTh384Mmnr7dpUH3GYMckWMxGecEGYW+be92AuHzNZHmnrOdwLWUqRe8Ecv+Jj
NpC8SW5AAHy4hrffrg134FKRH0tdL2pXNYs8MPYRZmc+NXf1yacZvrBlIWVrnZvQzmCX8Osmrgwh
cOZoXVm7NGYRiM77OOR5esKSImQiDB5ezV94gmmrROTZvkqbey3bZXX1yeo96+Cn/Y1RGCwfwgBZ
u0EmILWWFf5V1wN6cGYQFCO5c5lZRwLKQDotjirzyhKUr2sj4hrUTmbJt2pWw4+KuiZKjvzBq8wv
SSe+isxD6WP4G1aU9h5bVptv2zlnybLsqyThca53J5jlVy3SWtjg4B2Ojquy3UKJhpUzR3AM2vwl
9M1l3Q9mvs2I7CuiAMSVyuJgeem+ju3Hfr7Cyeq6xFITKjRGxmZ/A/HypcT7FHDjuh/RTrhp+YNy
fPswUKvEyw/MOpofskA/dMzHvLAmg2Eujm6NBNfFXX7TZIKw6f7OSwLI1veGG0zSUQ8LLBHfThkz
47gisd6b7a1lsjBmkspEpRuPVUP+lqSp4R42YEsZEDyKjQprCJPkrxb6A2hBcTXXjsDutUDoUvff
S/3OcQP7RxQ0ODFA3/XLkjkqLuWIXvUniL63PoWLbWKk6VGM3R+Gz7y+job7qW7JSik1f6cuRorO
mJMkCeBbo+9H4e3VXcRvzERywrmh4I1nHuv5CA2B+9rcGbdGtmiodAv/BDlYPyoC4/9xPf8D19MQ
VD//iet5xTLkW/sXF5G3l/xievr2v1j8u6Dc+HVQ/DGwBPnTSEQ3/6U7sDeFZ3tQ3h00dRfKpy7/
o+7gWyQASI+RC+XT93WMEmABC8/Ah+R/Qvk0qD58kLvwB5AgeZYhcAQG/ZeU0N/sAOoAe+AEHPHK
CIKjlWT6GcaYfnY70hgWDyqSHgNGz9XemClxXMXyTs7NiDu5uuv2rgcBdImB9iASHFWfusWrrUFW
Qy+7BAiscclwDupgEbzgQFUdP8y8LDkHa3rMO4f6cJmQqVHqmOp7mxFcDsPgB1MnxqVxzYyHhqRU
4goH4EsSiBZ/HfLSgFVJCl2tHdXcINVTXBcExC6vjZhdqDkBlRBq5STVbhdRV4fG50GyzvXPRThN
B8PWNmOEsjEzYzwfhPhj6Pp67xrITc4N8z4PRddmkZV71bSBCz3Qy54RrtirGZZautL5vo8VZEv5
PbpBgbjM0/ZqEqkeaOrB9WF3qqwXbMH0bbtMt8QRJysn6jBPWfprIsy7k4GWEe0+vkdVMZ1Uk7FM
XhUeoQ02IYcZIS4rF0byOjGZx6tGWwwkymrT0fvqgNvntmTmvwkGjOMvH+NtfisnuWpLNXyObtfi
PvlhjnuZ93Yl7IEx6w4FrlKHmnwL9chNnJn8lqw+etRHs2hra5a9sjyPqb3QWGSpRofzYpTJcMCz
DFN6Uo23S4eJJqLOTxQsplMJ0HtClxcbrNxE7LJGiaitARcEAVGfJs+rTS8jRUBiseJ0hnTv+e0Z
4mN/inNrN1JoO0y3oTb4JwBcRNlGgiqnt9yVVQblRm/R96f6coqllgsbBrI0ySGxK8wsytovEPDE
NqgGXrigEN/90jtfpnrq9mz2uX7QPWKq5M06LktvR03i+u1uHcowIdUEMkVNbZWzg61Z9hAsxAPM
OIpLWnW8REz/a0N4R0scCcVBDRiQ6eByZvpJv/UDGBeJyPBLl3PRsaLInJaYpWo6C6iI2iolV/8P
H5NHFJSIZ3N4p6fqbXRFOAWTOjnSbn9O7VcoyjFVn8NA5Zlvt7+3WUlT6yLbAxuJH1przScTK1+M
gd2erA5m4LVEUvp8mXGAKHjgI0nf5Mh0SLBh5itmNI2IW5n6qq/BSRF06FWF3Ip/9uXfXowG3wJJ
svsuaLRyNSJX6mRxAdikYA1Ko65NJx+pOqvNwMEwpy+cQ++uc2vwj+QUvzZDHe20/CyYNa/MzvPX
EOkA1SOfwLt6yqAt6gWO6TiCZBqr0GigOCX6iPigvvospmTmFHOxPmuGxwyfVuy5Eb1HRY0Xanxo
yol1YpAf2m7UTyhAlpMgOEqvBexFVkxqyidUQo0Z4p3ukaIrT3ITfwE4MV5BBG4wB802gAS1AkVo
SBF0xoOL51JjjM3JtuHmZQV3ik7uVvlkbOc8/JbLZKZGgiQmBPWdNoXfw5kTtBz8ZZuB2h8GIutS
csU2rRMXVI1bisSElRkSdrJkEzO5edtSfd5okDUqkh/q6vdq1vd1nXI3wPcaaw+BiW9UQcJFJSg4
J8AEWVs1WBGREuQ1dbJ6+0hpRsIVAhx1D1JdJLYx2dWMBge7b2RfjSe1oEk9FrAEYNtJvqyLCjqM
Wzu4bBf8nOpceNu0azjRvRgOvozcMtLyxWflulWLx9S/wwfEPPbmYrJi9SELd6RcrMwUn+EkHG6i
ijuEqeMXQukNuZx35xsQ79RXaRMPPdvm1Rgv4QpM5lGQqYGbW4yvMveXyN/oGTM2df9V97ci0q8A
6ZO3+7JHmCBcWYcnXhMXB92osAagaKGxSiOoC1Cmqq5Bx9t1hap5DdeLWoeselgNto3YusDokjUR
h+KIZopxj660PxHoROVEbqF1mtcuZZUc+q1ULDdveXFoCDkr5C4J3a+1XmIzFwGXz/JPdZiynxzX
+jnLSk4pazqjrO5Uu1LWehxZCppUAUhtqsaVnW9bsmYUyOpRI+tIk6woRaq4hJhqHWZ2eYTlnF+h
l8dBX9ag+lFU21JWqHJZqxJFF1If5+Yx1X1yDHLSSEJ5Q+mg5QDLrxdZ/IIG4p9CzqId+iyCiXr4
+Va5rSmXUXU7NKp+JitslqypuTLlC+IxFTLZN8v6m09AK0gP93nCXGachOHTFCgynHpAAo0PS7QP
KOcVsq4Xi+x6mPTpMI7TcqJCuBrnpOaJTz0wkZXBwHLw7Evx2zFB6WX1kPIoBkeyouhTWqyB1n0T
s+Qq2ImwJIRa/T55g4BfbakmYiK0t9yJZck671iXAmw/TBQ2EwqcXTygka3lWr4D8Tz57QbTQoqc
sim8CvfYqnjqZTphLAtOmZzsqKaQW15FWRCUDh9MnTrE2wFfcFtYdxRnm2kk87Eaz/DUuX91FMpN
AACsGR4SWdudKPKaFHsbWfWtKP/GlIHx7FdE6lRWLCwi9PT9RNHYo3iMF5yxB8XVNy2FZTja24BC
c+ZEuNCLHj+u8RnFT7t1+uDcaBWEZcrUsB3JRKNwDZ0Mo3hK2Tkl7VTWtiNZ5fYodzuUvVvK36Os
gy8UxFGfZHuTEnkva+UsARuIQv4TiXHnblzmg7CsXUWBvVWFdiruBCtvMWakBi+r8Y2sy4ekCFmy
Ug8V9om1ubOOqTvLWn7OHM+aNQpd2MERXIyV5+LetKl+1uMSW5QwekHRioAWJyRLogWDxA3ignKj
u8CSnXTS8wAXMokyZBJvwPRlUwJA8Bz4VklEQpPYBJkYmBHXW+MwSeSiBsLIgTL4y65ENgKJcTgS
7TAl7rEAgBQSCUHLJ3YUsEBHJE7iSsRkAjqJJYZSSTRlkrgKdUHqPPofQiIuPtBLJzGYATCmaeDy
B4uYV0vA7G8Sr8bA/2O/+2yQR76CtxHuQ+CdrsBJP1lYEvrTIrb5Em9LwKAQEmEt0aGpOgYJomT8
jvEP1/OXqbW+zPNo3A8RGqEKHeYERiuAVK7m6aV2yujKdJqjP8cj9zTY/o7r3potK157nPl6/eAb
+lGqkwlpXlAb8fSWWNedkMgXYq0W0AU0rJewmMTHJkdHWwu7B3gcA77kehJoOgImDjvNAeWau/DR
lIhbKbG3VqJwHXAcuW+7AtIYIh+oU9lkb6gNxdD7iq9Y5e5iierxEaCEgfM1rgPiFwH72drw4vWd
zbpYfxodH3d58TBiIHewS+9rKhFEImYpGoMpttdCIoy2xBoR047XPfAjUb0bV+KRukQmDSDKDKgS
lw7EWZ/78D4V8VUkunLNnQ4mf9SQ5AHYaQN6ZhL9XCQOGgOIdhIZRT02r+yR4ZPETR0AVFeCqAmW
JnODPj+Cj5C4j8TRVZtqSc4dxDLCUaFZVjgsWxi/4Hoy3M8Ss3XnYpU0pkPsof/aSlw3kAivLbFe
Alb0vSbx33I8YCpzO0hc2JEIcSaxYg3RSOfWgJ/9BGcXQDkAWMa6MGJ9AtYcATqDOcD2JcwGMJrg
GjDCal9hsb3CGm1nAVuHfvkcTsX3MALPxvqqhy0Jxt1LtNsE9i4l/u0ChBsSETeAxgcg8lFi5R6g
eSPRcyFx9A5AfZbIOpb40VzlR6Nkou3jaXOqasGaCf5vfhomACabxwZLLKcKgp0acGnUoMtuoV5Z
yqml6vxw+H/Zl4MnYGoZT9TrOijeq1BWfC35xDXIS2G1LPdVE79vqd3RSv88LJgz7kzfvW6CglDH
hcme2uqEXh1DGGNNKq6J9vR2qls1YEa/D730qS0BEZzK6vs7fTisdlVDQsSvPzZ/wikxf/vD6s11
fPOPM8K5DwPV7tsfuLwP9hJyumgL8u7Uq9WhkpnzPsi640LKwHap6mcFGSqgsA/aeJM2MBtJBWW1
rTpVcxlz6StnWe+/7H8Y4w7w6Qut+5qJpPxt2If3S9WC4cNrFXZ56Sv6ipra28i//WS9jyIp9Yrp
1yD1UtTgHc7byT1iexL8oLPcGV447vB1r09Dy9L+0ihUTu3WIE4roMEF7FoCeUMlyyiX42/7f39M
wXjqXdR4BGM5pgSECLj2JmBOzqcTsEYh2AGeyKVwVkB/ulWbC65Fq26qoZdKqMeRRWy1dWkUHHTZ
1etB8uCbw6VLbRVaCMDcYk2kNMGXo+r1f9fHFQMucHn7yxjd9++rqlx2umYZpwg7xVPUFD81QeR1
X2ne/v9KmDw9uvmthPmj7IuumR9+hnFZ/F6PNG0qfu8+Vv8mVn8s4u7n63996r51P/9Sx1Sv+1XF
FOJfPk7HvouKwCRG+l2xbrjmv6i+uz43alMK1ylv/qphusa/wMNcS1gmQmde8auAKZ2QLdMxfN8w
XcN3Tfd/UsC0jL/WL20UXIap42Roma7wqWB+kKxneNwUBszgnyiBrlUa0VRn5qaKFn9vDMJ8HO0a
gfLS+Ht1VPfwPVZHzYZINXU0y9JfR//utZfBf/daw//GLDvahENVX6nGy8BmMOT7cx/xXX3lyuZD
XxIu1Z8DtfbMmmo6hPbSnC8NPI/fd2Okk1dkObBasfBPz/Iz/AImp3K3ngt9y9TS3Zuitp9Nt3tN
i268DSd0dxHFPbdJdjwj5henqomnkNlD4bRz/KRDoqi7i40d9BLgUVoHV2oLZ73gqghC0SAF5Ija
TwPDOg0D+pIZxoXtIs3tGiuREMdCMgqOzvXOoOB9pfYj0d+SDqN/r8C2DsokMVmi8pzJJgrAuAHq
MIiT7omXA2pXNSJuynNapXDc1SaFL2lNqI4RSK2RGjwxFaEggovy4t0kbTPswirwbiK5tUxggY3v
lJvK2Jet1T7BWdbuuozE1ZQUvRXGtuUNcYvlTaClNG49r4gxG1m9YVPKajwX+QaDDX9vdd2NQdDV
TYjA5xMKlHZrDsRUNhNZpVFYjdcoN2An5sEGVZMzPKRpwuo4WivAqtez7oF/x4ABWhy/9akD8lqR
Fv7hUe2KxQwf/ulF6o0yZzhQXCAGG3IwfkUx6Blyzt8b1Vdhn/PbAdUHWvn46zf3rJuZMquNoc9t
g47nUxDgYg+4ZWDGJyi2tsx8h5H0gMQcuz0lIusK8zsYlO44HDyjjm+cKRHbwlvKB3Ni0gtIGD2n
GWXvcZIK6IJMYMDmDOFQmzyprex9qx21+K3vsuViVYrzbyS2Rob4wXALZ4/xIdxPtQ891tmHuR8e
Blbhm2HBukFrx+iTiziHvGQQg3DSvYeqHZrVoOXJazSN266O8pcumKHA2Vp87XRE1oRWyoMTMzbq
JUjF4QKwUgWId1ac9DiVEX14E81ReaPDubiZZVO7I7NtWCyofDnQeDPrZHVYizpn5dXVD5gCxPFl
L2aSjyyn/Fo7yd2iGEilLt1FY65YvnB58g9638VJrMEl8GigxLtanM6CE57axlWCU2WIH3vZba2R
SrjqfDuetMZ3UeXRwcXzBgmKhps06SoevN8fuFdP16kbWDc5kV5e4mYLLtRYX+h1HCoDQKZuTORn
2JPpfOeTrPrWFPaGV8S/94SEb5Z1s7C2YOiUTVJ+M+8zpCz3VMrNlTk3+Q+4qocpIcDLaZsbV9ZL
5d1CNdz1gitH3kfUbq5uJpd9fsBb5JwxlTWD5Q4z0uuokXo011m+4FJNLdcUrxj/fLIXJ37OPX/c
6g66uXJp8uvYx7FLDUUjfU4I03v+7VH4d5aOhvS1vPhe2gIjOFP67LNCFzywFHr2GzrmUv3vIxF5
P1npZUfo5RAhMB6G+SLZEN2FGPFx/+PQ3/b/bfPja6lVpWTZTPbWthb9EUOWh9qZp9ucde5jOVKL
bHOQhTnYZvJnVo0hFpt7WJ6eC9SVqitX+atq05OvmLQGDaAcd3nZ+ysu/Y65kACpXvGf/0aNSwsC
++LTjBMb6qRyvI/NpjkHeA5uHNFV3/DBOIWTFT7lvhYfbQ8OfYgZzLfhqovD9FubExDcxaV3EFna
PmlafkRbCR2m+zThKHGnic55yKP+Opzd/guruOiwCGFvDbfrvxQIL7GEaqPb3AG4b0LXWBsNejeS
DnDXDdoZ7E6fzkNBJEue1neu7G+9Kdrq+RIc69gpnpeeGGTZ3/s4FsxdYkqrhejF6G5HYoq+BHOh
HQaQPej/dIeDfeySKn4Mfa+76uyFvICRTD3LTDb/4ezz/mpFyNnnutjwmDYkaenV7Mvjv519S2J5
rdBF/ApjAHfsNY+uRE+XF1tfBOwokzlDFVgP/eLxKC/nF1xtBfzyrj0v7Ww9RKH2PHPBktOF7mmG
AHluEL2dc6zW3rZUn+bld0RK4Xn81341duoFJQI17nI4EfVdg7zs8Hdvp/r0NtlXUX9PeaXcThQe
znqXO2ccdQnaLJfwSyeSW1de3E7g3NXC1p/VUDMiVkYNHRbyNN+Hlm7mvpLxfpdUufGMRA2nhMqI
Ng1FUOw+NFtbquLO68cjl+RuTGyINHJLh9WIF1wf/dr669GP45CY7CZyvt9eezlKBpoB+kJx3yt8
/azNy++NXxnHBCD5+KH/MjbF8O+sdoVTnqlYBoc4RbKzugy5vFb1OWVxixJtOqiXqoOq/+PLch+y
TWpiElCmWD1m82cenqQheUbzRcyy+NR543fAo+slDYm4TvAQiWOtj0kVxtHBgYtrxLmMzC4ecftJ
brFMMR/f9xaZuI0Vw6M5YAaqErblMbVn8qS6jPz/et0i/8L7u1z+XshfUHvvxy5/Tx677L1/MgeF
0BH2NUikge2HV4U2xUWzhOpPRobqU1uXBpsfDoBtrIUx/Rr3d4MjmV/5z1ey8qX+7THC2smybDLO
IFXZvlz0/PVCnvA8NaPGwqQw0T+Banv3HhqC6zaF7q+uaKYEP3rig+6Z+sREl/7Z79HfvvcPC2XY
sjZnOYX4Mbmx/9t41U+U7I8s+BY3/oPfQRBYcXEb5+D9rH3bkn06hjHbBFI2uqQWeac6x9Rh1aiz
TW2pgTwdbTipNu+oOt/e3DMQBBPfrRPAwaSYCIBqVQx+cVXLSXGOydA+0q14o3Z1dP/32Fy87ZVy
BAS3ahVPeXkVOy9g/GsvwPU8q7v2Fp0srotxmv+oHXL8AjG95EyTt5cRwnkNnFM7eOLoohABNRVM
si77lfUfZgMyP+j3yYD8FeVi1zQxgyeB5+OvWPUznrua5b1qIUaX2soxyHpUq8iSlMHe1D6rnTQ9
UGPWPlexKD/F8zc0IVdBm4TXQjTMCt93qwCnI2bGmGjKoz6pkfd+OG90njfOUptny87CQ1vp5tmR
W5bsU1uq73IUh3ttfxmntsZ4fDAKsiJG12cNYmOZjHNSe5su4a9GHSh7f2JR+GefGgI7htmpPFA5
GcYcjXwd3s2/3kaNVgP9FOvaf75ShHRwL7M5LAtpk2fzHbuSDQU/3HY8fLTlb/DbIy9Ek0HhOrJe
HRDGdRvHxhlm6a9GtDFnqtpHncrsEGqI1cWQ8+UQ1VUX/DBZPFhwkijta4jgbtIWoosVtdf23Ns3
pmxUf4w0b+vPGJR/OKCOTj5oZmPGW7R2Wnckd8PNbvRySOAm5l/qKTaOTum0t+3Ut7eW3JL9pS3m
w9vYFHOmW7tPrwaQi8fFLP07142vcKizHq109u7ksZqchsuxVu7Z9vi55DvblqZWYy5VJVdqKxnn
X1vZ+9bl6GUrHN3kKjXb5q2C9v+0RiYP699+HM/1hA02Q1wPxLQPXLHIjYIsmfXmFdHk0tpbt/J3
DQE416Q93lXaNBzV3luXa5D5SbbgvAktuBhIbOW+HK2aJI1naBQN1EmPqPY8cjAF8svf3kYdUGNj
gQq5Q3kGUtQk0LMW7atjFg9l1cBVoEBCiA3/D627iQyLlzGocEHqCh2bIjwuilILrutKT4hJLKAe
ici6Tnlobo0xaT5ZeZFgIBOFL/Ido9SVBXjiXML0wbNQgdoaXuTKCtfW9T0w7vwlHvIAG2N3PBHB
FNypEUgYsemEs7nq1OkqT89JEenUOTvWc7VyrBAp6PuRy8DSRKhmhTh9FSP+Sf6EYYTMu7NrP/pk
jr25iTGHhvJL3/sICropWHXwUMv1o7NEuMjCf0KfyK7qizM3R9LE3M9VK87wfb9gpXavBqo+zYdr
uhhJe68OXN6LUA9uUQUafoIXupNd4+XcecVNj+j2Rm25Jr7+lQP/HkXv9kO/GqEOyleqoZcXOfKV
jXzl+9uqEapfDYNl9/a2quvDy//6ti1uOP98J/L+7WR3TEGwmuNJj07sxT48syHW6MmcFsEPGTpt
GK7AfxGDRzgRLNOF4cGJkLs4vRu4gSM0KBfWhCt1+MPAxItQV7wNV4Mm+R5q5GW4eku1q97Sq8gz
+G/Kzmu5bWVrt0+EKqRGuKWYJJKiRGXdoCwH5Jzx9P9A01u0tfbZq84NCh1AyRYBdM/5zfGhwViH
UTPehib+OYgrcJctdrJn6o3xNpbddgHg0O/VAUlgjWHPZZyoLSlOO4k3kxZC7ZfDvz9FI4pENVgK
L8RfFRV5UiImkPlxZIKKI0/loVYSb5f6K9lQqSbf/zH5Mm2cRwLVcXcgMMKi4ONk1/kUYx1eQLbh
rb06yQ91loERYs2+sIm9HWSfPIB0gvwhT53e3hfqWF1biB1/910mBm7z+xNkn1sI99/8HMwvm39b
Fa5qsv1i/88TynC+PO4wWYiEWzTKR1wDxiR2YSyUygH1l7fDUr4jLu8Sp3OHW+dddoQYPhsL+U4Z
8UxfxtP0e77sk1dO4TTcdt95ksyfOr+lzp/19+eff2gY2b8gSN/GA4hA0qL1fWefAtUs785rhnnh
wBb80uM7aXxXRHsT/N3A3+UecZd4cBXQCnCbzI3vueIhmyzIRiVkOzk6aIN4mC8wsWA9X0DElQv6
iZRdnW3k2gZn8hZEi5NvZRPuSEshhpZv1TmYTmLv96iMvF9GZeRdjqrz5C/XarGaPeUp+LSpGH55
+AbcBQDmzgfF735MBaId2SUHMVvHAU+vfqWY490lqj4tBxh0/EtSUDLrCEOJbl45Rl0N01kfxRHD
Hcph8Mxeidrz32uAPRX1rq/T5C19v8w33kDRMy+X4KErjeBBiwcs2sBwyq4hHDBVVUnDUx7EO67t
9ZXbtNk6UPCmEFru4tzpOkd7PiuED9/EmhKc6/4zMMRUMFBffSWnXfrlh7SINv4YIFY4LQxVYbGB
OnradVVJdCNmNRcV+Z2qWN+b0R5exy7PoOWJcQNVcXz12vxotcCj4yD4lwehTQ7nryWZBuHPNFVT
aDZpG8OaMzB/LMna3nMqFU+mj6Ei0g8hHEDAwjIHcWCddp+L1Cuu7Mb8ZYBs302R2j0Qtq23MRba
UD5oykOHxDKbypNs6CHfG9O2vbVsBlomDn4k7mWr9bLuAdbQrzgp27lQrrgltvo7aoU2lnRrr+xk
DOscq0rwklwHmOYC0v3PPENGsdx2diYQuG9TzMoiLHVZKcdFoi7luiv/u+mOLq5ldoHoVRcHA86Y
DO7LQxGnd35XFbey5fEnWCWGba3O2YAIgMHn/ByIJTL3xrwxo8FYyrPUGpzHcoS6OMdpZL85xvjL
NZ7z2DjF136jx6NwjJBJ9Zrqe/+2khNzVuzPZTY8aRvKEFg5xzRM4pt//02dUq9hqFr5Rw2TAOMr
r7puUipuhnEujsmC4eDn1XCQZ3mc1ddWhRGIodbiRk6em2nvwfxzjRPoDvvgokHcFq4boNjt04Md
oT+y8UJ64M3iArkM0292OuzitqA4qcLB2Kas7Ada52iRqeJWJyZ4IIifEeFyRvJKrEjKCfPTBfrm
7C6zkTThWdymnr4IcIIJf8IMbZbZSB4cxm21vxysIKz3zny49HV4t6naAB5edzUAS57fnPLOus68
aot01XgxoiCnTsoU1wLg1QvkyD3lpcWpTcb+FDXejkdg/FzYRwkM5FeJ9/JMHpypmvV/XYPnUYJF
4Dxa4V660nVf3Zy3zSSeHtEEeZvLRlvuzS9NubGW++7PubJLzrCwUvVE11zXcEp3l8PUFeMOlOQ2
TRt9axh+Aan0c8q5bQckrCxvuhYRnqaT1S+xpCsPxtySXRiXlju1GQ6yxTPmd3+Xq+F6jFQcoj/7
5BRyOO9aO9abnhhv9REZCKv7ZrCujQzWR1KM/ltqZMYVsctxl8NOedEqMAlzf+55OL4EETXLRKTe
DFyiFvjzuEczzax7zWyerLkf8y+yle7gweOHoZzDkKBs2itB3++6occv1MjDpyZfy8CTSc3+3JDx
IzNwgs9GMk/zuz+m+eG6jNxg9b+Xi4ZKSvvLLcWzEaK7jXpUFZY133J/PCYHo88KN5uMjzTgfrFN
1dnLg+JM0bocAU1f+sygGSkrIxB+npMl1N1w54nPq+TcL005H9paNlMCurVdNg+BMo03qG0IjM6H
UaigeFmJXLpAdWDFU+rZttRz8zwtAHqythByXck+o4+1pShdTB9dZ7jCawAN1lC6j6WlqCvLKMjo
zs1iMqtt3DgB2w6awMfJB+ZFA86LZusI7dip5kG2sIbIH33M1+YheUhRdntRZN/5LthcNc12ADsQ
y5qDt5ApsHHegHzpU+e++O95lz5FkLk+59q+XNeiNtwJEJsYNvhvbZzGz3XXKStND3iljL53sCYV
jYuI1Td18q8pErR+/D01tnn7mPNUxMbgJoah3zhVYM81HcGtMx9K3Cn2WLbAPEkghIkSBwc5Ktu9
M9yy2TOvlQppOVRB5ridCG4r6ExXRjDC97tcVyq6vUkcdABlECRHPN7esTZXnyO4YzszJTgmm1XR
mxs7DihkmEdrHQi74eAsd56cwNLXISrsZNNXylfqS9uj5VfacxCjLzXEz9ZrSSYKQzyMogwPVA69
yreY7CI3t2N/Gx7t3LX3fmyeTGSBGvZXbPu0dFLBzBFLuuzULtsyOarjobr+sl9TILdfD1ro3LiA
D/tl045oxEPzOhjUlBIkh5T7WO+M+eCnRU3CkLMpp469xmvk0iXP5DQ5QzblQW3seud5lECRdQeQ
6LfORvdsKMB5GL5aeT5ClRynQ9z73rM7HimpDl9VT3i7yYOJJJu6m5pL21LTa9mEq7XrMs07RVX0
hkHxt1gbwQFa3nADnDx9aoJkVyXd+C77w7lfN9X/2m8TU78JFQM8zZwOHYAnrWRT5kRlNlQOXNKm
l752arbFhGEdpTkHTw2AOOixStKb5uXgfjax04O3UZrhRo6iYkegIU+rUo8OU3gNZcU4RG5UrvzB
zKCMG85hYBu+8Pu+fCNwMMGYsbxdR2TyqWg9bvawfDNjxdzAqqLuC/jjW6mbh5A3+wPmLu758mme
9uXytFWWsp+lkrkSYbQPSwcG6lzDKw9GDj4nSm2qtOc+VgLasZ40/g60xszG6BCGP8VTfny026dw
wCZxwa6czQHJxuUQKnBTIhJYsk9YUJR1+8lt87+mZeI17tn5UNaiuPfmeJoI7uVXmpvhaKwb4RrP
6eBBdUtvHixn7YPXWcf//YbAOf7LG0JnC49ECjCoISzMxb7ENu1UAWGXdcV74ZndVcr6a6d2+FyA
f9A4ns8tT2CIaBcqRnRwEYQcOk+QQ+dDBeMl6lHWkfwsN12aJedAdDE3Hb6bK7nl8mCub3KlTijh
Qgpldfnv0Yh6yHuXW1XqF6SeQZ61dfuE1Wt4fem/SCFA1Z8H5XypibhMc9X+KZrqU05BwpTF4VMc
Qcfq0ulV1xLuqTBVCHFV46sLRAjg8RDcxm5/nqZQPIWvuaJfyQUPqwt17QkNZvKcuJB9l5XQl4zG
ZfKX5dSX5uWTeU9BO/r8ZLm80odu32DXdMTs61bmJdOwv9cUKiBMShxWuMQ3e6h67h5L2mClKFH6
Cj/hFkzn+K2VAWIoJf4JaES80IqmPJqCtW+vqze8tcdXoxZUjo2Q52VTTtORMu0LjfKq3EMYSoQk
vbt8l/0xfUIQqt6cv8yGVQxbI2WPK6fIQzN/8QMrf2r7XL259F/mys883zSKyM+fF+UYTdZTUF2x
SY1PRKIhBtTCXRWuiE7yoKfh+5Sa4062PAry7rz4VTbkNYHt6SB6sYy89H35HLDR6r8sscSsGvxr
iaUjJnSJyiAyMuaw3JddSzzEdeoFefHeBHp6Q1wuOCSm6x+GGl/tmM0HpmYio+Rm7vxvw3KgKcRb
XZs4Qs8bzcY9tpbfnWQjriBe654TbGRTGVrtoHrD6bzJjWP1Z5nb/r6rHLEdNYEB9TAAK4hcjK+N
ssiXfTVa2zJqXygugZUWYonaTJN7FGav2cQPjRcHGOWN7LPm+ADu6uTivHIjW9NotrPWDm1T3xU8
AaFhwU/1XPPeCXCKm3/hVCfyoMYWJcrz5trL2+CeVDU8Hh8E7zyjMhMSOFmCs/rcLG0wgv0c6JFN
zUjMRRmH/SYxpwwb8WHZsFq6taBq3k5lQ5wRKkS/8lvK3gIHkP1SDtWK+u4Wjrkd8XTDocIPtvmY
dTjxDNopsPEioVoMjGYMd36Yz6K5L/cc/aDIZbsday7vyJBUehLciUAnbTIf6jm/JPvZ9N3J1gTS
njy2u3Os2L6blO5NPjrq3J/WXaGk1Db2/q5tIus6yLx7qh3rg5SsNXoWXwdu5ZGs5JEuD0rq3cex
XR9k6zJDSt7kVZ+fIWeEPm4JBnf84vJclA87XasDKpl+fOmWTbvTgwOhKtm4PDLl81GOee2Py8NS
npXmoaudCrIYL6vCieK9Qa7uhn0jYphIgMTT8hl6lgzE+zDsG1QRPbeB2VGCV+bfyrS5c/Fh/WU1
H102WqggNEr0UBD+qBvtPbNcCHcx0PKMhMcNtcvRUlcM+zDqkX2I7MY+YCeQX2dafO/EGQ4HMHJ+
D2TOA6i2kNW8Mm/ABz+6yjrdByqn/w7NDVmCg0d34Ftw70DP+/55QnnVuQd/ocsQ/gtHJejinYWT
2kEJ6nZa9BWhRYDTFVsROl0NBeeybLxiDbEpvKemR2CyN+AY2jYqxUCm8Klsjt21XBzw9Knuo/GY
oBQvEbFhbMjTUB5s/jfWrPfSq/Ojr6tPTeAoK1tDZgmeK3lk/qvmme1HG1rpotNI9gjTrW9stTBW
JfC/d5vSJTkjb7Vw2VQV8LC2tW8tiAVXcWnr1+Abeek6rtgV7Fx31XyQzcuhKqF3GElwfekCf9lv
jLGiqE2r6nZDwHtF8C241clG3g1ksu8cZXZuGSZ709kmfPDciTAWKS31Sg6b88RwCCJ2Hj6JTIwQ
nBCygdEZ7iZKqumG8tlsn8SNtm6pkL/vTNO8wnzdfilt8X2YRPaziMGhuMj4FpM/bpWyGj5iBS2F
3tbeciQojgVpXj3kCshJnNPvk9opH/KoDVdqG8drOWiEjX30QJbIQdnlaxk+DwQkr2VTUZN+J3zs
TlNIfwVxGhwiIwM/QhgFeNSgx12XtZquwpR0SJCQTVFNixyKPJWd8hDPw+czVRcAogEbnKfLTtnk
cWttHHNQbmIv0G3q66rZeTZ6HfLBPXpl6h67+azUQzzM42JcyYE+zoetV/nKgt2LfRV7+IO2zjC+
AnJnJ2O/FJ3u7fyhgFREiKdMzWh6njKATa3Qo5M8+MpT65X4uxJ0PjUiG3baWL1fxo3KdFZ9gWGZ
7IMjQ83cELFQsHs8CZMxJFPiF98aAUrbtfR8H/aqfatpmI7xTUm//5cZha9q674wXw22Zyef+KfB
JuNJtiLh/9Gax1hpkHKeZ+aasrq05rGRCqufKUHcXQJW9a5FM3e+38qEoP9AJPS8XJfC46zucPxE
sOcV+L40mvIsnPqqqqbu0VNqTGg1YJZJrjybmRj2pQG6sJ9nRUVvb6IywCR3Hk2ioF4GdYG6uEBC
ID9ax6TxTsN2Tt7d8tD1Xb6pvOj3bxD5Rrpp/Dha1DGmGsOkn1r4suC6xzChbJ1Ur9Y79UkeyJfe
AhoVq8arj0IKV6qaDFkQNgTv58XfuRMuLtZZAIKXVFbyCrMU9mZ6nN0VRpchhVX6YxRcy55L92Vq
oIn0Tg4kqTbMU1VbwVq+oDZiG+YqRayBUS9QlyY/a8RlWu79tFMnJEPQNE8icZHsY3S2HwpN29kK
lF0qAXVleRbzJOGNa03dk+rb1U3nO3/0m4MRHfIp/0j91Djx8rlSZwNgGWnJHe8K3mZxkq3Is1+1
zvPOcRmdICimV+VcsEZkpvMb7NOUKaHUnWZoWM0mCm2ding+zRqr8cbWFXshHA9PFqgchDQxRJ68
SuxVk8xKhWX8XNMUfHDv3UNx859MgxdYoQPaoPq2PIxzhovd9KaulPCHnQAl5xHcPniTr2zaYBy3
qJC6UzLhJyanRDHRFlQg70mv8BfpAsRretr9Swz8i6X97L1o2Kpta45h8m2Cf/N3vM5A1+kDYEre
ZzSo1ZXtnfQCprA3vinquKQcvGpOsq+wa42HftJuZFMOTNBCvlw1KNp2zN1GeRBWBzPkyhncFOgr
Vor/OUFbkd7jvabjt60gCbCNpsaQmIOXinKdC/XbpCj1LvPtAbqBrdc7dT7IKbJpZg3XydPLxX9c
Iz9nGKu3f9m9SnFH/ocyR7d5D1H9gw4aZeo//r/qSq2DPjX6N73L0nXqa3BT5vWENh/kWREkvNZD
tTlVoR1dy75wXlT0pWCAPACm3wqGf7KzjUOs9nTD3sedzRYo99mMWtrxy1mnJ/q5b/g8+/+f12PC
2+BKspF5SoEgGM9tAmtyWyybvhnFO33OYspmbA7RH005epl8ubbJOweyxV+TL02/rvhBieJdqYNm
7508z4/OGG/TWckhD8TrjavUNYwNAdjgIZnc7GjZxhXcqPKjiiktR6Pc3FOnoW+LmE1k4Jgx+wLD
WERDZ/2Y7d/4a/+w4hacK74vN4XGI9kq6mLhDEn26o888pVg0ECO08wG+1HJ7ew+00nGoc67hQ+V
voZJXm8DBYzxuQnebWH13njoo258NrKfoDuy1z7Jsp1hQoWSn0WlQbjMHbUGX8/oiO8tALIKwag6
sJ3gN5AfBtzTX8vf4Nw03cfc6bL71s3KU92J29QPxEqIKLxuEdbNsAxBSqPw7sJo1sjGZfjBzfEW
OrnxYKhg3K1QC9Y1PI13x/5QGoqNv1zotdrL//7+6xKE9ef3nxAVGHC0IEJXdSq4vzwvJoOnpuJa
6TPY7XR6hjRorusgghPjJ8u2a72dArFvF3TlfeD75ka2ZD+ZNbtaXNpU0xB5RwYGqcJMYT1H7PEC
HJswp2o12A9TfW10YjiVpVXc5VZ75VfJeJJdeGl0607JmqVsygFTdx+sqkUwOF9kU5yzr4PpSbbk
YfA0fI08oiodkt9VpFO3ZE+1vclbb1oNEVJJFpnBVaU2yV4gRngZsPcmgDI+oaTzr8vIjsDldKKZ
5VD4JZq2s5Q38fmWl7cy3lwbE58njNZxDeS1tIncqT5CQP59KGIMIcwEEMRlIJinyCvs+Qo5OSus
D83wMBx0wRHigtqSnHLjctd8nlVyRLZJ9GLy5jj296FwEXzPE7H8uW1U6+5LHEA2L30hOAVUbHvZ
k/M6+iNk0Oh+SZbNM0EZZcENFSDKM6iad5Nn/1G22uYIJsV5SmEC3at2cCTtpDzrbTDsgLDhWSZa
5ZkipXBjEWqte9SpJwpwshPP6ui+5g8S4JSGeRGHMqDY3i2icif7wHJs8iYdN15UdDsFjPlOyUcY
JYkOnOHSlmeXOc48WzbZ9t1in06BmjZsz5u4gODFDQjpJymjkMIJeWYGLajj3EVpPhZs9nxCyZd5
IqcCrFaiieUBTvBaKGZgNisoY27Kg9r44piZxf2s6L0ZKwEuq6E+/FB13uLLtKjEfetcHafCX9nF
dRUc5QF/w/jWGe9kg2ggYWciy885vJ/rbOpTcyFH7HBOPpkaYdv5Upcv085pIojZanQaanuR5H1y
J1uFFafkL3DYnMfkIcURfT1RX8Xy4j99ZkHJe1vgkxZ3wSGrxh+11xlPIGod2cIyw3iKlOmPFjm3
c6tOdf0pjr0/xjqKopaEXlNcX60JLlmk3sizZmbSXPqowwTF0icI9CUIbgaY4mTnkW6zW4im53PN
pE4xjRJ4MOS8rx0KyK+HtE32eKpRj6dg1AkXc1op5D3h3xfh0syC5ikTpb3wevIWQxf+jNhPfheZ
xtd5ANoThRE8UorMWWzh74KZCEykpN2npeJ8WEH9y7Ma5zVzcxeukZY+5VSJLT2HYqT//UD9R+Wu
Y6CoYvPIQ5WHKcNf5FWx5QVZX9b2UwDneyFfvX3RllcJ4OobGb4eoK5cFaqa3MhXrxxNQ4igclQF
fXIevVwrR3UxAIrKi/v/dr38OHlBoKMwFlWlj7ushFWRNQF0o7/LB6wWyT2b4U5fnINYTuT2e1MH
v8N+uX8qKgDqvmv1Tyab9haxq6LoR9MMi5cJ+hluP/mckaVJpFBdOb6BYdfctHwgal7ZlIcJN7YX
IfKrciyTTSsavLkasLrU/pQb0enWUzuJk9wIjs0E7BjB80PUC6wBfbXc+A3EEKUzTiGlUltfBObW
GMobtc6zN6EgzQ9Z5h5wCdZ3gauLlZtb3TNGLM8yyv05FVD076nAFbTzVEg/L3lfKEsqJu2D6VCW
vNSg9mE21u4aN2BN146+c9BJwR6Mpnc+9HQ6WdyUH6pR/rSDwXozCiArbupNL1StURJpWd3TYFOE
kbp6+5BE2bgsW4IUKpxV+O6BecwypQNrgOWSVxWwiloAhlZv2ltdGdyZxZ7eGEo+XIPRUXdOWebb
EYgj8vk83LRDYd8WkVBWljNOdzqyYFKAfXvKQO8to9BpHutKZy+vZ/0zDy5j0YJZe8VDK0E10Svv
9jS98i+pvrMAONhTaf8Ufbo2W/w4fZI227Lnn9OZWXIcYW3f4+/1MUSG9qb5JhAlX4N2WVMIqSX9
QvanQ2NvKrRt68G31bfAF9sgcYLHvj0O3NzXkztiT0ypNJVSNaTfuou/m2CJgzJuf46l4+OX0hZP
oZfgUCsUY9eUmX9wfAFHVy39l7i3nns8Sn4qcbRuW4FHGrbSuBDBIMuNuD2luWesjVbtdjZqVh6I
PjSeKige6jTicRkY6Ycop7VWVM0uzqH/23Hh7Ej82+eDbFpk41iDiGApBzQbQN1CnqppxKmcdD51
58uNZsp2MRjqz4+RZw5k3StMd5NrXQGMNfRqdeupoX7TWpm+9lEtPiJ4hGelmNlPI3jrp2D6nvFi
vhqqTL3XS4w/lch0tqbi63dKgNuwX9rlR+1XWMNwTeY4v1pdzZ+K1IzXLV+9nTCozFa0DLqMFsAu
9CqV12KU3vA0fAjl6mM+GPMqRfZXWMaj/PzddeknK/kgW72nUxSRhPX5M/6fffJD5E/ASe81NZAJ
WKEjlpRA+I9tV9a3Terc6SDUH2WXJaDck0w+qnOX41ZYU6JB3sjBSDhYbkckA2TT1UficRbWjWpU
X9XDbD2T3hrJ1BytRmkemiDc+UlMGEvrkm2pCWPVzVEtSqcxVtPd+lgaRvugt/4f09oRpWXqvhix
PW4LwnSp26Pi1Uun2g8C7Zo8yGYaj/z9hMiWhI+MO0/L/bsovKE0l3il7FJ68W6obvO7b7K40ZEB
lCs5yiqj2P3v9wlxhr+zQw4FIw4qT1Kr3Jyapn4R4JRGlk55lOlP5D9Jxqx51gLhnpyNRdztvpxf
5JPrbijb/N2axy6teUzObObX+vDXzH9eJ2fW82d+/oTP68JYqTZ9lUGc6zzSKV7bk15x92rdoZl0
rPFW9sjDiChqo+BpuvgyUFsJuwAZKHacVF26FeYbsaCSYU7TcYPnt6ICrTq35MGsQ7HhQVFdYU3T
xygQQTJ1rjNuggy7NXRL1AC27tEeQw8iZHQfZpF7lF3yTIH0uGz9CcPyzwGiW9U6gxR6G7n1Ci6Z
fufPq9YxLWd7eqVEdpKJh0CL1B3rB1BNqf5REed9DDXn59TowVOldf16zDx8pb1Y3JqmgYl44tfX
Rd67K6JRVG814mQXafEQF9kGjk3+YmV9tBctsUHZHNAr8tQSzboasuJlnPTwSsG7IS/aWyXJ0iUx
KR39fW5xm/civ/Wr1aTVSEZrRYGnB3OsSymC3YzT9E3oeb8Y465ZEZl2ntpCPxkkW79DsQPLllMS
gjTI2iYGmfT/MoP45WwMo+kbCnm09VQ0JDX0ND2wBy5WaaGmz7zLflAo4v3U9be2aeu7hMpic+vZ
eBroZiGI3iTirk9y7SYiUrKi6EK8qgWmRINIv2tK8nsGv72K70hu4xxL+gofZ6B/OOiyu0fyS0i9
vUqAne30ApELmtNQcfrdWSLnBa2/D7H3HFQff5GaLEqj1NSD1pGA3NHrv3wNOxbVjj8q6oIXHVLY
F6cosysWpfHj2IXa0uMfc5cAmVtnSMcPIkhHkLxIWcawC3beIPJt7uTOgXBjglcYSAD+YkAZDBLK
o59a9Zo1+HQwypHaCD03YFsp42sMPMguBpeYuVcdBuoPFrLf9OppaQQD0+YH11AOf0xT4xI73/kJ
powZn9aI39PimBLv2P3Fqz1+MfkvBKJQvfngDlaJ5QT7Jiqr20SLZ6hlq39okEd81foeqipmZ9gK
ooxyof03Vcgvq5cvMX7mqRVb39Mk+ZkpOIHZZVn829J3Rnv/mcjmUeVqhqlrhNNUYVLu9nfssRli
zU7afHxCreOeKvPZMVoevOAybkTnUjGQxOVbGkbSbqU9dliq3Q+6BlqD/niKVx2esAF1GFdGMcTX
ciMim2Et/mzKUStvdmVY3LsYyuw9LezxQB2KU1LFFU5wQn8z0uk+lLpc17kuhF3+qq3imzEmzotC
iScW0lp6TfLnV9PU6g5jZ5I3bTG+B3Z2qiEGPVRzf4AYf+mbxvje7cvIy4+9Suhd7ujzGFpzD132
Su735fafBNdwCPVCXFt4njYbgdPlohRGtMHuhJUlhePkKp0MFwwZTLd7/BIbr9vbUeazQFKHfi/b
2F/1GCGLlqwEtsdfBuQUqwCaNftk9XtsETDzcIanxrTupJJQag+pck/2cxdmwvV9UNgJiAmnX1J8
qR4cG+ajrc6bIdx5QICEw48mpHJV98Uv2ylPmJIqrwAFxFUcVdrdRLE6z3+NWNzn5aGHZkxezv/c
+XJL+OavKuxOkzH6x9b0gAGHQ3asKStY5L6VvVZV2KxxOEo3SlVnr4GNNySUv7uwnMIHl7JZ2T26
mbMFngDiZ74oG9n9mVhw7s1AbV7CfAvTNX1188LakSWuQBzSHJTxgfqbYzQDgbLKu7UjUT76fQNH
VjM6IJL0+5l/RFRXPhrNuMzcSYMLXqzNpmEJzkp+j3j8z8OlT7WbfmXmONvIKZcB2UQpinELeYll
1tc42+lpcu+WGc51JHp5UYbdJoxS3K3LMb+OWRbepCgXdgY36NaI2hZGCFbpqt85yJenFEpyNJyS
xPWuCiern+Im9xaDBmNQDWp8AqPR+KZ7cw64yH9WRb0eY88LFpPYOAItKsRGb9HGfoj/Yk4SxrOb
760fPhgdHkC/OsQU1zJjNtTkBbw2vlfnbFruhPiyWfG9HCOjcx4z5qL4zzGZk/vndS70NmwSM/1c
PeCaoYWo1A22UoFJbaxxkxcBxVlzjXTj28ra7JMCqSvfyPbBVf1rlvH+LyoVrwMvD9+IhWgLSxni
28RN8JYDbbNOI91+cCqy2CFolp+RdcXdb/+otBLnRz1TTphm5ZuGxQCuMeCS/JL1Zqkn41te+rvQ
TZpDrcbGxiaStyDw6f9CcppmpvFLKZq3nOTyi93GxbJ02ulo2MW4nQy9uDa81lzHShLsIKWE6ySo
tZ1RaeFBbQDxI/qKX4w+eYYD0P5E5bJuYzP4NsZwOwprDO4ojOBJU2bB1q86494O4oBtsS4+7P6d
JTPlBgnmmAf4i4ilraHod3N+sp/rFeQAiqDfZzhjg0MV+bRQR2HddX3zVhXu8No547i2M5NY46zL
ajRzqbaK+zgmfbmnrim8UhszfG3zCLkaX4+tbLpTdWhrvz9VXtPc93n8oM+zXHw5t2kzAqWZmwTv
iHwqwfdM9O0t+QT+KwqKkS4iqSkcsVVMQ2L5n2Ir7JyWCsipo+yyMxvWeBJsyBUYuwTf1htyQe7G
LGqeDGqiLGutbR9ja8Ayuer698Yv7iO+Hf6iUFZxHMPwzKJiNxqdj/OkRmG/j72KOt2eFwZK/J0H
9bPXmMZL0WjTtk2zYCWbrgv/VFG4086j/LP6zLdu//c63frHuw+WLwFiHQW/5qr/qPDWcDqycO9S
Hns309A2GcbVWE7dUe3xvMEE2VtTLpk/ejnLElNP7R8FukC/4Sa+zB2pa7we41uWBUwPi+yxKLHR
KXLDukxPVYhU8qMTClxvznPnjxZzNUntNeBkZVF3NrVI6pNk1xDx/Vk12s3Q5vF7U3f4lTVRdmfG
lb7N2Xds/VyL7nyqRq8sJfffUyqyfRbl8qKut2OioOg0JnQT+vwkKEQaPtqgevU5Ox8AvHqMe5K/
8xNEjn22xnj6OjZfh8rF/hesDJK5r6sPKk4MGAYqcjoVtMoXGR3hG89ETmg/GqR2lzHOdsVLIrwF
ErN4g1Cs3jlqT22mPIUlXe+a+XAeyczRvZKdfQJZGrqzc+WnAiWpNR2kzkXKYeTZF03Ml2bfixF6
RGOZW4qlYAO1XccCvHMebE1n0el07U5TSnvfxFa3qkFrPIEqgU0//4enxR4Yg/ghL8Lgg4vsqJ09
935fVINoX6mBYzzZwKh9kRxxGg1+tH2/cvSauwQHvStrRAxDdd83u7GmV1draizcVXFSR6zG8zi0
Dk1kKlvqD9Vr/EKCg0AusDYnLJPcwMSSkYBagshmT4jO3aEPjTAgmPrHjJo43pX9+NND3tyYfEHQ
46H36CJML12xwuPt90UEwsPzRWxby8+LRqkUqEB1VbiNnC+K5p80b5vOP8nTlf5R9fDk6xAAbTpM
klcZws7wGU+7b5pwtD3U2ehmKiKXxS5RxtpjLVsPg7815xhkaagAncvx/2g7r+W4jW5tXxGqkMPp
YHIgh0Gi6BOUZFnIOePq/wc9NMGP2/b2V7v+ExS6e3VjNOIA6LXe4NxykMhLreb95pciMdY9nu/A
XBXzW9H9qmece9M2w7Yin7K3jciau0styq++Hn9LrdRDHg2ubl2rL8gYeneiSxxE00mTLYn36Pyp
X69VTFfTvsJn8zFutfEUzAKIVEAgE89ny0H0xX5X7OPszB3K7ti3yU9ZPAOOcVA9K3Px1jLB06p2
Zp7VGfEsRrGwN86V8+RXQ31Q01h7iSdnS5HOfJIHK3iogv4J82uKYHrt7JU0NtfSpGobqUUPKC+q
bN+Tf1+LX61iYzvqjHZ7a4pRbBEPnjLujKL5ZcxbswGg/pY0jkkXTSlSLiX4z0cv/6mNlnSundG6
iBfcQNmGllxebu+8qm3ilKJ3arcmOc3rTIy6Wy9HqKfVAehqXsnYZfpr5AqCcxEF6ZMxRR/7J3Z9
Q2akT3O80abOq66ekxGEf9rAsY1bLFfEJwrT4sCrv73utU7em5PBf0CK3VXaNPaliYP8i9T4G7HP
HJHIPaTkh90+VtuncQgQgrY1TJDnQqEXp6itx7pzjvnKXrLoWsjK+BX02fPtvR2sl7aeNEne8m5s
HVOvlS5217C9jJrym9HEV3/OdXZRcTTTzHjt4yECKO6E9yUWIQdHqutd6Dv6Y5JhXWaDVfnZqPgJ
1L8yuA6vWf5IMjiHRPjniSR97vk4hMFPFq0+xmRlY73KkPtEUQHsy1wjski3zn9OWU3JSA0VfytG
O2iSZT7+sLGEGdmre/x3Yg+dN3dJaMXn1shDtNdq67VNq02dNMrvad7KK0eJp4eElySAgKaNN3Dv
fEmb7llEVGnIhjVMvjRFUu5aOwsPStKWj+2cfBMRFsIThdGNl4J72rqZ9Uaq+dDLkGnkIFXWthKM
7OvNiE7LRHy8taIv6RDeaWpSXsXDJ6fFhOIq/oznsaXVaP6H1vs8z+MP8Z+f/o5s/c/n/wy3ofKj
UKj7n1pImiHVki8P4/PkHCtJwe0uTMEkOY7erbs8Mk+CGCHO/NZjA6TDccLAwZPAknXets2Q/YGc
Ag+f3MSp1Aeb6rn8HFuxszG5Ve1G5Oi3JuLargATC5BxNGvcNDn6RCWEtRBRo5PJnfUrfsVfMztW
70VL9gc8RqPnOCRro5iZd+S+Xa39zDJeYVz/tADKPRROLd3FUzesUhhmd6MjleQghoeg6WrIf+1P
A6Xa14rMGtiFbnyJNDz8wiq5xqPf3+URLPTQtvO7yrG8faT09aFid5qyh9yMbdk9Dao8nZOw/U2Z
1O5pLDPVjZrO35r4kK8KnnU/HbNeaXx3+1iJpD0WXj/GCh24VE8Lvg9fW/eKU31X+LVnamG96KPu
7aADZzuzLNoHzKAvCVDe1yTV1qKuJDfoEo19HlytqHzopSA6DENonrwMLoo48PgEoZiXyK3NPKGZ
V9X96lWet1RowtL5FuQeQpu4251sa2zuKYnxKG3DcaMZQ7mtYk+/r7g7ub1X4oXUgyhYwdpGtamN
rUfbk+81YHDf8RmtVnmBy4hnFQUbnnGby/ZLYGTdD9vGZKzssUaOpjbamZWsuNwB+hfHNMNVpQfd
7z50+MovsVdotecu051fRic9sCneN1Tn16MFY2GMVbdplAZhe9wmY71xTvlQD3tzNtqe8myjjLDY
kxoPLNDVL1PWDtsOXNw291p24Flzr+KauqoBHf5o4/5qU2z9g5ITORvLcX0Pv0zkgrA7BRYj2H4E
/EkLxEsaI5wxOc+u6w/iUJaycpJiIHxzVyxJlRumtrEpjFy59NYI/6AvvmHKcC3NrHgGlfusYAN0
j4iS/CWXlK+5r1h3alTUl9GorhABgPSnUcQW7o8IiyQcMPxHB173wbfSUIeInetniQQ0Au2Bmb72
JlnjopWrrWhKo3lvF2wPMUPo71qcsle+lGWvuhSF60pusYNw2gswTRv8MypigkYTOJyVaDbFReDv
UuwkPnB2YpKYpGvmEBGM2thvkpVn684bv1AZye7LJPrC20l9Nw4Rv6SpV459X3dfZZs7NdDwdEeS
5CfP3f4htTvtMgzW3kj0IHQR1CKhpwNBnwfl0esfusGyjsUU/6DGSAQmXePBCdElu7VDFHFXI6zJ
lTdk3aYgs/yV15h2A/Sex9rcNDXTcWVHaQ8Z+szb0ClGt29qjKlaU8tOt1NLb9km8cZlu/3cG/s8
oGwMnIL+rugD55jV47UcI+PeTpsdu8+N7mg/817hDS9qfvSYkl2nJi1cNberbRW+ThVA34idzthG
9a9ef+ptq/9Sx4FzLr0J7nCZQKuIW0gkuPpckfDz9nKPA1HBz/maSm1xzeYzS1euKTf9k+gSg11e
p7u+13xXNAE3pXd4NP2IKQnntWU8V7HcHfrarFzRtEJ/IvMWf4+kzHxGW7h/TNsczyxaRQ5jM/S7
djPIg3Se5gNosrezJNa6XReY35euJWyJdWAUU9rg6u8zLbM+geL9VXqFfRzKOjrYredACR3Sfagr
/qUPw3oXVFp8Rylx3GqFVt5PdmVtnBRpj773rw5P5n2e5ukJPeLmGPDz37ch3mwaSqlbdZSn+6Fs
8o0H+OMR43ikp/Vefi6Sh6oyQB3YU/qArnW07/SqOkS+09xjURqS90qqV9XLLnLJLx3Tq0OrZPVv
UdVqLki99KpRdt0DpJL3XdHGbpmr0O3Ioh4Uk9V6Q5ofGX3p2pamfDfZWKhyZf6B1c+TwjsEtp+y
fO01CWuMqPilQyoLuBe++h2fEHup/GpkYbuvxubO5qe0i1W73w0GWBnZssktmIH6Ihv1D9VMo18Z
dqd1gMACP+arSe351Qq0Ag82pX5E7qXdlkmTn+2hOjkRNUEPW/orDKPWzWoqAWU+uEFeJX/IAdss
zLeSL3hXZlvohflpmjTjooIjWQdOr3zD/uVCDsSmUOko3LK3tWyW38PAmDa9LZdH0pQWjk/9H3Ar
uFFStWdHXJsPad1GJy3Eg8dOu/Eudebti2H8iJTCh5bRjHslaPCD93lFQrLooQWl+7sDTG6lZOn4
OKZ6D8K8krdV1rUvpCcokBARzi/OdpmnD2pf5+AA6r1s+cnBmhzzgNl3fub/Mt6NcmPeO3rprMN+
lqsaImc/quF4zgrg+EPoeM+GrtdXC8OpGGZqr/UrraTc6w9NcgkR4NtRQW42Atzl812uzT4sDwL6
1aJfDlLEbhC1AvpVt/aqRdP0GWuY7FHGckErGuNk4MDranrXH9pWwdjQVrJXiBh/UHUZrqUDtSPX
gp/hfM818CgqOqlwQ5U87OjI5gFrxnE3dHH26Ku9Q76yrX838bhDpVj5Q6JkUcqh9aWU9WmjKPGr
PVbFOs8055rOBwj2/QoLWXnvmZIqrUgEKeupsooNjrXOVQQ6jqnv7EjHD+y9D2U3+C0GN5Z5FRGW
GIN5tW9r3xZLTGXng2ro+ulllPxgY+dFdpF8EoBwBnl/7rTk7ETOb1asOZdQY38d1E+ThruGOqkI
1jqw3CvMnRxbuRQQVNwJfW2gJ4jiO0mtHrIuGe+L+YAF4phmWzbH4b5gp7DWzVZ9Qe70u1YNwy/q
cxNIZV5U2G1XUpKu6sbJNz25b26XiY/TesKNWpeMh4H7yF4epQiXLlP5Yka+tfdiKUOkMeP3qiTf
wMwk68mueeGSi/E8eaBHUs2wtpGpDegBxfnWlkfrnJdt26Gk1D4ZuZXuRd9yUHAvewupbZW8mgX8
i7cRFAnr+sXG+QnnZj382iHqvu5SQ7vGTsAWFSwEeO5dpE1QBCAkgO9BCLJXy341hc2lrzS2gGSo
nlLqTKtS1YeD6FNSzVx1UwOpWLKvkRZaf1CLwgXBxUbefvQ13pJDVf4uS9J4BHk6HXUJpsnKQzs5
HOfURCn1vAjG36Q6TF57OQCwDhxoBi7bJMCDI6j0DgE0zXTjwa42Jhh6IwgpSPppeJaLITuEU8bv
oZCldWlNKqU9x3scrf7RN9G6NEw/QBxIIsEStztPqfIH8mlQknF7hMfWQBs3eWuCUlt9MfMRnyjy
GqRCmupLXOT2nRPrz/z9mM/TCJsHOvifDHFrVotZqGAluzh8FikAC4K4GIjK2rtrit9FwwwCeZNb
fby2rGq6xkhjYQfaDDATtOl660PtY6cmNtiLOUQMsFtAI0VCA4aeoo9iVzZwo29mAbXBscpz2yZv
Z4lWxBtkIw1kvvq6oQ5LzO2UOxF/V4ncbZHMRxfRQHJSkqF2p4rjXcSBPwPn0MK00tAWuRiVyQMg
jR6aEns4Oee2yBus9aBMA+IofDMHozKsB9HX2PlRjWssoyJbRWAKZlebmFThB9Tg5AxNlXK8o+qk
XeVxNFzNC/yHgE+9G60x2UtsLUvVn2CjjXMK4R4E67ozZJ3HNMhNp1Dh4kT6awep7xJ0P0ctp9Da
jsXWsUncFmFsHWuv5l1sPlNi5HNunaItDo11R5V33HZtOHuCyZQoCpiQvZS8enEQ/4aZwKyIIjVf
ud9j9hd5/hNYlHCjR5V3b8r8UYTxdzZXFODbCvB+a/BomZvi0DsqqFrDITsAr40hdbDMY9avpT5R
r1r9GOo1xEbZRHrF4wtGEgHlZNmpkoNnqj38DUUK3WIiH6DHOIqFk6Q9iEMZQAnkbavdKr781lc1
bUvBRi0PQ1Lpt7heUe4o6JnnODecbYH28Lq1FP2IdyMGb2hYPyuBWT/2db+SEcF91q1u48Sy9DC/
qHttrbxoIFZxFg69W9Mo0tSNxj7apmoRVWjt4oBRIP+/Q4IpoRab/257UY5zQN8f+a2F7Jj14cFA
ScMdnWTaGY5nn+JK+hpEefzYw5DU26p+9sexes5BIxVao9wVvlQ9O1pvuB0a1dxhaeLC4u0UPLjw
TPDujBxQFdQt7y6LzJ/KNEUvfhpVh1AOqAg5fvxiwpbZ6H0d7sUojAi0OwO9AL3CKDYTqNzG0pNs
6/Ijzw9gLHQPVgdvMcjNlclG82RJE4DBztD2hlYna1RETBhTcY1gE+gxeOC475FKwL/Cltfk9Rkd
ZWVX5DzepdgySLEE6HcCE92IuaqDS16hFO3mNrcFdMbTnjzfHMwbXr3N8dfbitG4I/enj1N5awLT
4oE1DvJWBGd9Qn1z0JEznK8r+3G2qVoSY7e5w+CtLQraOxGsdY26rgLbu40mJj6Y1HTL/W1u2FN4
6ygJiX9CPAWSS4U13mHGszcsp7vvkL7fpuFUnO34BPokfJZqt1Pk/llSrO45rYavsKicS65nsyEr
5E1JG/r7tkGCLuwcuENSaN76GuU7Jm3F3a2rQ6zgTqfY7MkFOrcRO2aA5sHR7u3+XqyRYd6E5kkW
7mYDrNTKel7xQmsNfDo5+T7Eb1hvv2ckp74XRaCuQHkY96lnRPtwsI9NM6XX1oi/tHLsv8BHVo/4
WqB47Qz+SxU3zZZc+7gVo4AHMDUtE+coRnO9ekrrvLv6oa19bb/XZerv1SCX10VvVCiGmNW6hre6
qyOKnCvbRwbJKXAH2USG9edpMp/qSlrixrsEfDjVUxyJ45H0gW88epAwv5r8854cHRjv4PhfNf7a
HrwkP4qWZPT6feSPj6IVTRkSqFn/u2hV/KOhb4cl5dYy+DpVaAfZAzU6sWrUTNrWA5myjkxJux89
+e2gSwdL6v37pZsX/uKYeP4XEbT0J3qrbLBoNd1PA7kfyavSgy2wBIsQ8hHsddAx698vh7U34jCV
onyBD78N+2Z8tSfTW08NoOZRyeSLrJLuAju9ttF6gf9eBW44m52IA75Kb2eJZtj8vDOe4RbOKGJU
eT9L8tTBvBNCyacBESxG+1byP4xC9sF+xexrshLkXm+r1rW9SuoJ4F4LqZgEy2yYilzY2yHiVeGY
zAdxtgwsccvAp7h/EbIsPwGIx9hyvvAyTzSXmOVK/yLk01LL3L/9lH97teUTLCGflq/9GZj3afjT
lZZllg/zaZkl5L/7Pv52mX++kpgmPqXSjeW2DcLH5Z8g+pfm317ib0OWgU9fxH+/1PLP+LTU8oX9
V1f79An+q7n//L387VL//EmRd6h4O9RyF4GQ2ZVx/hmKwz+0PwxRimKWsDcWs27t9t0C+da+Tfgw
7S+vIDrFUh9nid6/jF+uusTI1J2nzTLycaX/6/XZzLD17vWIt/PlirdVb9dZrvux9/963dsVP/5L
xNUbOBBG2Xfb5arLp/rUtzQ/f9C/nSIGPnz0ZQkxsthaLyuIs09xf9X3L0L+atpf9S1Lgalv1yMO
Pys9Guu7dgisTQUi3hXNoJslA/SsBrnDKBgtw5VL21tLdp3jWV1j6ldXDm+U87AIHEYfTBzglTMk
9eqo5ng2rcWw3210PXEuYH5h0ImubnKSU+nwFliohbpTR81a6xSVXHh/LmUGoJezXdvNzE34uglL
Nzh7SHqKU2OYYsldjN5U623i0rVYwXmeFqFyXCffvbCWDjqSz26WpvGOmhT5KDnNH0Fl7vUya+4Q
W8oeJbIvZ8NprmJMRJX8creOWQ1raOHZowhTY6zEApItRxGiejKvSBmvpqwqApIiB8OlR4AF54uI
gX95ddXurpaheiRR/+LKzojykur98DONDFxm95cJJBY4MLQ/LqKN2WTgDonzNrwM6O8hpi4Rkg+E
5P3bNDFXHESc876KUcbBNtch7yoFjBatiqgCiFNxIEuISOnS/hAU2/YF9OW4+zAH5Omf4R96EVdM
bHfQ5B6ZPjT8cXkz7zoltO7EWYJ3Rddl7eVTPy9E4Zr3U/6GPk0YmuDcxT5qDX+uISLEoWB7iwqU
2e2WPnEWJFa3hwb5x6d+sUhR26eqmMyjGBRdVtJvU3nsDyV4ezCT1AkxcjL4iiw3Myvn1i8GRb84
Ww7A68yTaE5CAE+c2hRTvCp6myum1XrorUOtavA8S4ctEIDODaNJdfAPd+rrqlRIkmBqJPFXC4Sa
tJ05bCMnb669LzfXSimso9XZz6Jr6Ud+69lIG5u9BqHikAJH3pq637njPFP03a4hVlo6xXVsyx9v
1xEDcjF9S/Oq3gmarjhDB+rhja/7ibqLCJ9T4O8+c3lv54KzK9i7yMKCdmjWDrqcATXco9xoGgbv
aZnWR6mUTM49Sa7+47xRtEp2RbjXVN1wahQVZ+q6S9d1pL1xp2OpdWyyG7Cjl4NW1Ih1ks0XXR9C
PjOvxbgf2dCxP4RqkteL6YKIjXzBKkTnH+M0cta6BlG6TmzzFMygCBwi5d/SHHWgvoTi8B4RmIqC
aHCfuurhE+gnTgGfb0WnNbuFwn81SICs83dsEJpGp8z0qRzNGUB+KY8hVVSEK9+FoBDQwleu6W6i
eYXQk57jGqphtzigFv0G1ZMa6biifpgVCrZhU0XrAKl3rC+sOAMOkkbr3nOqh6IfqwfRp8x9LaRu
LIfI0W5FWwx/WmeQo/u69fxDZ9b9uZON7uz0VIhXoh2hQn+y1bu8zYdsfRsg+QQeYLDaHwHmNhTu
1Q79Zb9YLyu0WfS21qe+YF7PU+8+dZtyKO0kdXho311CPzxX3lxEK29yySEoH54wt8cOJcDTLUa0
P8y8PWR6L5RdH9CTC8MPfVyJimmahC89vLBdNpvKiUPyfjYKU7mlLYa7Pr7N+NQvmuygux3I/291
39rTisQnrCkHEnOqh9JlOWRe/dbU/WbVAhM5i0HRf5vbwcZx/amaNss0sureuitKxb2p3eoQDqFB
9YgB6loYAgJWyo1k1a/a2Kb+scms/pxFGRvTsC4P0ZSUh1jDFPyxN8gdyIOd4WpPTDUfYkFVGB2Q
0S1VN/KQd6LLDtTc5WW0Rx6kVuTUdVTM7qfBmvY85pR7yKzqvThL8QFVp7C9LP0q1m3nVDXQLiLU
kQHVrpShMHYWHxuKH53LgbQe/xJQ3+tQcubKwDwc6g5Sle9XE331fMkhlyjJcLXlAwRVVp+7Wr9d
7UN/lpSgY/DF6yf1MCVhuSNPLT85bYpQpeSZP1XsPII27X/YTda7FaT+q/ceG2rW9Cm2t75VXCYp
0VP2FUoAbY04WuLUpJMyf6+h19TfhkszJCMJ0uGtL4dYlQ8lDjvzjNtksU4fzEm9MrBX9TxSoWOm
rMWK5hDsRcjnKfPaUGtDVN+ZIUZzo1wnqmUN5j2Y9Wxj1wgN819n/jQDeCJKXH4PzAhdD6NO7ssq
xvsXM8OtAc/lWcQKuZb/jJW7yaBMA/RBUitpZSk8kgRnoMb1ADJMTHOGEcsaumpiVLANxKhlA3QQ
o2Ju3lKHlB1NdyrXYx1Xp06+qmY/KfL1ZOBL8FNLU4yWsxOVGE1zXGUqHUBTraDy67Qr3Uvqe4RK
YPDMZ8vA0hfMoyA4lJ0ZwVYQceLQo8Z8G4C78XOiwjf1PUXUZYK4xKeVxCVG1E5QhGZhEbxcO5k/
FOir+lICa9IsvdiYI3C80ByiV3hQ2MHIrz5fAMXCEKnhvlVeS0MBZFWMT2Pew8+T4oRKuK+8Wpls
UfyUvYufTDIGiPzBztPFqlmTVYeBfO+/W9UbVLQxJAl/H14eD0ZvGzvF62Bmg89aoR/WnUM19F+C
Yjr4Jdn+xo6m57zM3WEWRoM/l9+pLbZR/hwFaZF3ZxOPGTHqxGrJP4UlxahYElZefxajoS5/WDIb
MwrFrGE3+U9KCgkVBicHQW+1jzKC44fWDswtZlfmV2kK78RzeIlIAH4eitAytkFtILqso07Vr6rJ
KHfiPXmKQu2kW5n76V0ZUiVv4JMsaycjeht96xMjYV19GBkHHj+r26s6BZ+9ltdP8WzfqCUJKjp6
fWzkXurv3psURf2LOEyZdYAcXVxMCT87Fsr3tWKHj+LgAPAoYrB4ooW2hXop9eakdToGMOmYDru0
7TtuskyY+P0/WmnSuLP/1i5Hig6TmEY+Fk1rXUTIqHr9nWlPu2WCak7xnjsorHoxwZNzw22QT7/F
3K47xfdFnge3RTTkHe+DkcKn+BQWMHxs2z1jJWLFAdR0sgbb1G/1eflJsgt3wBXhSUrWcoS2a97W
/dPoV6ob9hjfir4BxO0ZVNRPZ9Z7FV1lriMVlMoXa+7qQadv48rkLXJuFmz6HjXjmxgT4XoEj9RJ
oew0sqcfx9R7RTukPzm+359GbwCFLk7Fgdu7JOFr8R7wOap8HxExounljV+uRBups3CjGlN3W3OJ
SfNo9NxltljXqMa3z3FbQrSL1HqW+8rffQoxa5knqu98CYwKJ5XW0Y92J4VgByeZU3FY2mJcRIph
C6mst0jRNpfI25AIpSAxuoqPzogIEmuIs+WSeBNImvuXVxOR7FEDVAdBJspqPdxbCAyuo0GJN6LZ
OQF9nTbcd/ZkrXo0KLafBrw++RlQbzl87s+HY1CkyqnKqsTEToVFBvtJHYv+zlf9BnBSam0ddpYP
iNpXK6+a+oNoikPc2o+y3kVn0SqjSHlojWGdYSB0n88tR/f9B4iZy5QSFY5L2xp7b6yn0HXaBpUB
J/2uQP8OXTReJn4iKmJ/Yvp84UEP+m0dpuCUysoF3tM/VJYcPEEEAFfpPYmDFpkNCCLDOyZzn10D
VJ0mCXOXuUm1vr3PfPVY6s7bBLUDwmBgJCi6oKKlG2vqkI2d48HeZucut34t8VADgXeZuNvNAWVX
jq7fBeNeNKemaAGjmaErmpKdaI9Z8TWNk7eroYpUkr40rYOWNDGom1wjaWPPvmVoiUb8yyJ/jcR6
fhF9YW4AIl7a+kGDKIdWPwHePElEiaY4aKEZgaPJ/fWngaWJd4u+DQwTjOBXTbHxyRk1H6sUm2LT
gI69AfBx3fT1tKUKj3S9HQYPcmivorFI/8eomKtjySNiE832n8R8yP2f54uIAHHaW8Ryhffri8Fl
DUDBaPkCQneQ+t8aARpecYWF3sqEvHOxpWYDM8NHSMDof6+ayD9GM8Z6JaJbM7TcMdCGqzg0qKZe
Cq9G1r4Zr5kJySONvHQnPhMS01gyGNX51rIpo9WSMaxi8XW8j4pPl/7FaEJK7MPcdp7bz19dJsfG
nlq1D8MpgXoTF9URuCDaUgBgH4fATcK54D/35HLkHM0h+yWGbkGV126S0g43yxy/z5PV2Plv64gB
xIz/P66zXHv43z9P202yqxkolJWJoZ3zWt11kWocGk/jfSvpOu08lizDq1einRNTi44DFGBsIbWz
6OrF6C1GhJeQcjZK48AlmaeISLG2aEoD7hHr0kfwqYnLcSM6xfDtiiJ8gIS0gXxVrUI7jN/u0sUI
zmdV6Nq4xxNjg/tdqLskNfRjWKYG0G3u+Y3PIw+LCdqOuL+LcXI5o70pyqbZv73XeEN4IMsn3fED
8e/tNrG3Q95oaB3/2SfPA/jfwcyp1Ft/hvIOZslzCLbk3zrVKA5ivugSExT+fNb8pSCLMs8XA32X
2mdTHaVtlA7wOfriDFaiPE+KUZz/qikGRMiIqrVZTVBr//dYsVIS+t8tE0W0ynwqJE1yxZkOaOV2
ls19RSJh/vc++s9x+MFKoIJJZtrJ5pM2lmiqwHilLAQwO7/HiS5xqILO/2DDnQAtSDwN2bbUvyiW
D/mM+rKup2CcB10DwBw9aXO3l7bxcWQv7YqmUUK9RyNJAsA85S+qQhKeLBCCo3Mwb/S3NSbeaa6R
FTz5kJVeOMT8bHXeY3C4MFP83nZ5YT3Wnomb5NJEd/7Q+Qia7KTauY36iJU9RKZunJEIH64TMinG
qLUnRNDGq6dzqEMJFewyVNdWV3DzGiIzPk/22wQxSxxsLblNFS0xfzDiaGMBpVkXdpmQ62zHXa6E
2kMB0WrTFuTJdMPAUm/u8yS9cYvcrG8hYmBkgRXKbNmxUMc/Wt9QjqSGtQdETY9yFMgXpW3s0M1f
RrhiD808NLaNdFHMYd9olhNipJ2Ox1hSf90idchaoNP13BXXXD5M4qP1HQGLKcCwn0R/0jiNW2Lx
sbsttXwYMSw+YGQltw+yLJe/KE5sHbJI9RFMYGOnzftJO5S6PVB/eFsSW/rV0qmME7hbsV8U4WC+
iUS0/hazLLEMLH3LMrj9RKuJ3yle98NXUmgvECql5yYfjV3e6sW+SavkGSW/HyrAx9//M2AIMbyo
fNIyQgpolOHJaAh5CTFAOTC1tVmmH5v63BTBYlQEL00x+mlubgJPb8BYu31raJc0Bg80ePY38K2K
d/QV5NIh8aDyVRXSSJom0i/kdrWLiK6HZh1XWn/Km19JbujHAImnE0xS/qtKCZ9KmKF5hYgYvfiY
DydSQmJ0nEPEmThUNSSp28jnthk22tHsfsfSzIQXPceJ5USbJFILFbo8RqOPXLsfdyk0aA7apATS
fihJ2E88R9zOKDP7V5Lo6Qk0cEHqM0zTUw0iyo0tT3HFpNpOnE3YtiHvVpkl6Re8mmGt9yMMwNkh
fW6iGjXeO4HXYkLuvI0aclc9TFgDXCDgvbDrzL+1aTStlDz0XtoWOJLS5eOLV4bGymnq7MWzsB3M
c9/BRaGWVpIBZ7fVYDRRNnCOCu60N562HkXerakIqQfUaj40l1HBq/u3c5PED12rZ0vezOxPrQUe
o1WhwruCY13MWe2E8hko9pGa4an3y43oG4BcTuvb8Dwl7XJlU80r6BC6No6iVhu7koo98in2Joa2
+6rG0dcaisGD3JXqfZ+WyUr0Z2mnr1MZGLkzg3qhP/NqpnzzprI58gXUOJWk8SvstnpV+453BxZw
eiyk5kH0+2pabhNPN0iMcZGwbratDpyoQWfzJfxNC6LhZz/52BVwW3voimba435S7mU99R/ZDoKh
NzPzZ/ib2qB/IiKRNxsfzAhZmLc3a/QmYT7h6bhGwiKBA/VuPy86oRokm3G0kgtoPOs+KyXJlXyD
p9n7mZ+RKhV94fvZMno7i4b80maIY4W++RDw9nrgb1G7EwdI7PqdEXm4NuIcuPo0IJpj5D0URWof
ROwSgc47mTADzGmX+I+I+2VPSpVEG08G9p/XEMciqShco7OS35shcid9HH7zcRfbTFX8MaKeSyT/
GCF0opIodNMwwE3UlyB8ZEht7lC3SfkVSXJw780bjjpwrLUhowl2M1EOxObEWjyXffgNUmicHDRD
27UzD4hRJ7H50STVZZSKClLIvKf5MG1emxrwcKqrSzNb7aodCV+tdIrHEWDiobcldTtMhfSVDNYt
QoP0s0pHhIfMCEpURn1Y0aT6ERfw75SelRPKus0jOorjHdrney3jY7tyPuZbY1T7tYgVB01OviNh
p5xEq2zDCU5lt0fPvb6yuXS7qaIs6WHmJoxym5o8XK6RHZnqZvxiqdlaUKCRR2U7jJ3KWrCcbdVS
VrZpyhcIim4SKJ30FHrjuEF1PzdhyiCLKw6BKctHyZgPYM1T7iKcgq3VVSgF7Y+UeyOVgnlEhM+c
9r87zXxMICvosPBey3F4COf7NWJfBjWcxGBbD3Eh+2Pymmy7WHpO4G5x9yvxChytvej/7PopQrJI
G07JGOirCRWOtQgUA8tS4syP6130vtSnsNi+lxwlrcMdkitqtG5SY900ZnY1ioSNph5Hu0ptknWt
huw05QTifCvjM6pXP/oidbbq/2Pty5oj1ZkofxERIPbXWl27y0u72y9EbxexLwKE+PVzlPi63Mv9
JiZiXgiUSolymQIp8+Q5gzlBisCHArWWrSZbFw7TcjRGcaWO/7SZeiwq/FCaevOhIXkr5LJXo7Wi
xOONIHpOW37IY3KoF20iKZ8pazl3z9zRf57P6U3HhiTdzDndV723Gar+OUhWIL9cuGzMT1INA19n
Bko9/fKPZqarjEuJCF0+dFtqvbt2WG5eWn14t9OM1CI7ebz7k93RAknv/nRJcg1fvQYETLVmraZD
VUfeWgzttLjZ6EzzZ55YFYLGlnzcALyEqNd/G9cFEkVB5CmzBlJaMvPXVZN99LnN2IF4bYts1A8o
H3j7pnHP8/dBTbBeoSwaX8DtL0KWbXYjU1D6yAK8D52b1PObDRHfr1HcNguLSXMtOjzZiF2gFvYP
AOqHSwxoMTCs1oI4CETcFEfHAU8oedEgPx7AvqAZCv4c1Ins9JYqsRILSt9OiXK3OlPQkII88yKr
vfFE7RjyOJtBIZVINkP7fHRE1fUaTyt/Hk3diAlbyCwi/gbstQ3iofSng8zbziiVfU+HqRv8lS9F
vL7ZWpTXIYVoxouiNB1siyHVLrVwGB0QrQbfaouYdzlGYHDUwmHcy2yIUb+SwwdzP1gb0NkWS7Ld
5kBMDrgn4fvzHNThlVZ4YjGWmvpS/fv1gALKN9PkyN87sOb4jtTrsLtN3oT4GdROj5svZHdgUAIl
jBZtBalhe7VZhTpr37mIEir0EIdsr9qBTORAh9T/aCJXPRBgZXce+Otct+l/nUtV3ecwSa19wPjC
99w3icnUqqB4b0X9m65NV4EUiU2hs+vNvHsYhiK8HwquY1TQkpEx9FUjE95zG4Er5OJL683bRznO
fYWtzO/et+vRCFPPTzbljOH9iPmp1dfWS1LwlzFL/OsosdxrMpvvqEmlO+HkH1CFJk5Uw1OkYXxN
rQM1yImDmR61jM5Tout+yA7vaJsNQE21LorBlj2k81aWwC+HRpAPKpDfLnWbSl/KRxAXstv4MFZX
8WvUos5Pz2Gi8uoocZki1JktMyo3sckBsgBO/54Xw7mdcnUgEx1qsDptIXvNQOYIN0QewSWfws90
AR7IDL/ZN6OT+lAShuz2HW0lMnrF0SkdwOEYrTrLsha0TSEbbUvo7Ga7jfjNRhM4yPotzKDq1xwF
oIAMgS/sA2kYikX9XWvmh5lODOWub4RhlWrXrstAkTlAXHBjoH5y0+oE6ZTVxQZlBtmm0dnUW6+K
2ffRAoIGKb1kiTolf/0bTJ6a1Fsj5Tj33mDyBKdHlpbPY3/rmKfSvdmEOxnahohuoYoImkafphpM
XZEFRv9gsNxPUc9eIchUXqiz79gCJHnsqSna8EExviUzLyDEZ0vU4Y4s8T6NlSl2pVlnK+p1Y2Gs
4zBFHk1fIIL28XyBecrR/+0CSCZ+uEASiGADKlOgXlHm0h1dni3RRNiFmoULQJ+y2DLPhj0IPINj
H6lkJdwk+dagkGNi4D+FEJyzkazyQGpRZc+j0V7JAQBKH2QXsX25jYQ8IP/WWNgEh5HzOZ8KdwNx
F9xWLljr87EAP4zGrAwa7HI7kK2E8ArobcvtzR4mrdw0AEoizgVxsN+GUtMgMKUeizpd6EW9T6we
0gQ3k9vHbb3otT4FHbyqR6CKTtsUEKxOH27dZFNTzFeTRCCIOn6fYp6nbpEoRhR6ZbPWO94Osh/E
fqgBXXq3x0AjHe0RRHurf09RcjhM4oNP1SXjNuvCb0M8VmdwJbNTa2yoAWpoyDx7WI7P9qbYkp0s
dNbpMTIT7IS1zc0cQ1ASnHZIsv4y6Yf5bvZfJo0hiDWUIgn8JUPllN5T0AbEjQJvO47ZK5luh9/2
HygU/gzRL+Bp9Ujgy9gmSUdEi3Xz5uvr2RqevM47IOqd9zNDI1cANAWH1C4ahHTK9lHkKOAzjQnF
KEXjg0e48Z+Uh8p0ENb8Awm74NnC8xMxPCs6TmnbHpgNICT0i+xHfOdywY3O/GF0F9L50mPchr2N
iSwjOoo4gTR3Vqm1JdVSFRV2xYhov3Z4Pi8GkLhcWjGAzsOMsfvixfQqfHA/gC9SLXMBLkdfqmqF
jEp6AfR43HmBMrbMF9U1sMIGOx/UYdkh6JY1eZhK5P04CPb5t0FW1xpgW3Wqa9eC9yBQzN85MlQF
VCewgER9UOtvMre0P2XteM5VkH/P7AyVlFi9PYBfs0WNKTy4YdqfWjmcKX72N4/3Of7TA0VswbJE
FfAq6LNn8FIU9wR06NcmslufXCVaFIDxJwJUVNz09iM4tmaYQ1HbgHpCDWNjj2Cv6sG3u63tclhW
lQO1bY2ESMtknpTGdyuaVAEtSZMShgKFnf48aW+pfp1CtATQYixTTF/ex2ZTHqFtgB0IxMnmJonU
E2+sBRNiJ2BY0csdsmtTm5olcF+Y4n0eMkHQc+mnhoWvGfT9HkCPKLwCyUd8nDyWXYQW0us5L7/3
HIipLgxf1WRGqxwbrdnD7cxhwQHSCYG023giRQHVezwVdADiUtW5hQ7IyCmKn96MLniwIXNpYOtC
o5G0aRYMnA/6hRx7q2qcEF5TRXEpanCJkq5536QjAFV/drSegb2E7ogRUZtHZEOIu1h3xGntHJkN
HuLTiFBVUQlTPL7Fd6TtF5sRCWrSu1tFgzK/dtkLlEKL74j0mcskVNPZAr7piAJ2UIS9OZRDsm5z
A3g+Iw22qus3rtn5B09Frr9CuCTblCBSBMoIGvPUnRjMPyT4e0A/BL3KHKV3u5yhiJ3+MsCs1zbQ
/y/9CKaPmx3cOGsnz/jLX/w9bWdJWAHZKMBFVoHeI89a/Ep1TJLaZhC3C6SNXQjaIXYR1ta4cLyi
g2RsY78IZF7aDkFIBAfOvO3rBbFsgmcFlFYG+A6p6XjO/x7UWA7AeaU6IUhVgf5WHwzwVAJeCP2M
bvrXpjtSyJRBEUYC9mR6awV249oKmmMqlLpyfShHdy3qCuzuukUHAP6dRGDRqS1h0ZuXHrliaoHS
EXwcQPZBEjk+3Ezp2BYHOZhfyEQHrw+rXWCybh4pkpbvytb9CYme/gDuT0Cf+zEbIA5a9UsQobvI
Mcka8XZtpB7ypLPZndpOXPwsc9MEXiYbj9gyWetmGuSCsJaWRPUN1uXooTb50BkdwJIG3oLseDOD
vhcAzrrv3wa0AhLbzWReMuZDysjoQh/PZIPhm+vbaK2aOFilma2exMARR3XDKzOB5eJjDfZQzzIO
1DlJ00RBJYTWqTcA/dMdRKujJfUGeNWcPOV/RWWxenLBBf0IOYCqbdt+WbXGpZHgFiPPykV1dqNK
c0fzsBY/HeFKtaZeJnq5t1DvCjZMfCLgONL7lNV7mpY8gIQEYZ/RPFArKUFEiS1nc6TZELPqQWLf
KNBoedAbdaCH51oDtmETZ88RilmR8EhAEwUl0juJG3lng0b3hKpsPJrbuH5qQI6xMCWU2Sp8aREC
PjHkgsTKjNPxro9LAC50TBXbaWuZJLwBKx6aBau4vQCaITvhpQS+ltpBsY3h+Ku0S61lHhW/OHIf
IgBRU2zMsoEKsE7BGToFF+nUXI4YUDiM3ZlM1OkJENiYoSM35EEdXg8iJxpPttskltsDo1v0Z7Kb
wpCQpIFmFur1rWPbN+VdzaNrNBkOqL+I0iouGIisLHCkTlH6vcC7HOQquoeLEKfQgsk2HrSDF2QE
dzPc6XR2BXVlue57pKUgT70KwxdedepyCwEow0FZQJQYdxQ4oI5EOCOEsEW7wgPWvqeOnAnkvCvr
BQQZ+d6vqhIPvpBtnaIPz3UHXYPCTSCoEE3T0mz99KWTQbXwpyL62gTNWUoE5Bfj9Fpjw4dvtepQ
QTI0PzOn+OTKrHztDfxrUb+snrEfKFa8zMW1HyoEBBzXOgV8nO5U7Pf7xgwlVHnZH1euRufjlV19
ZYPX51pViLNU+SuS9h+vPPTZp7QuzGVaOsNlSsoNSMzAxj05xtaplPHVlrjPwz5jIMNugzUo/sMj
av6HPfLo1taWqXmfgdBs6Yum/uyK/kWDtjH+H1AbIdM5ZV8NyzBf4sHPVgw/+vs4j4wt6rfTfZKl
4jR26bR2w6l68nkEwmjuWN8gpPH2MSx8DCOK42+9jSDgbx9DTeEfHyNxguqXj9FiYXOysU5e9iN+
z42EfAWSEMUTqGCrq93hsaJbTmjiACxf6avyTCastsQqFHa/pSYN5xOwStTs7HEejrpuXyz1UBQG
oMYcpMj+5CSrweYuBOKt4oqtFoAJnfvo6cMQ6yAMRJAOZGvjWKN+NdcVSI4fgTAqrl70NhySYMgn
Ji6iCU5vHvvOeTsIfZYB/u4ZA9CluuUlw4TYSm4jcKp7QM4D1R7L3JlgqVyRroNjIbqAFMh0BBss
NPXM72SGuiikYrQX6dSQVzkpdawb84p1S7RM6hp8mEo67XHQDCp0YN0wYH0MMugE9I+7WwekEeBt
vnursV1XXXQHuc5+aSN+tqPkXZ6B+woMEwHIUIGzpl5wXoc7SvwVbIIcbwB6WS+K1jNwYJKcL6JI
BtsqsVp7RXrvljZCUyHYkrA7icXTGfUysLgtOt3bdMDO9LKD6jpIwi4Tt58YsdTqlvLMJ6KwpT7d
uvVpT/Pd89dxEBiePWu7tVFIBlhYJF21zjpwKNEScF4NknFMauiE6MUipcrpMHs7nY0qX6Tmb4dQ
GWqtaqx+JffuUsewAVJI1CuAXas6D7MXlbQ1Sv1gJ27aLAnBZNHksz1QmmEsiNSrtt/8Leb8xPJN
4hmG2MuoGdvp0GUM1SKyTxBug+3WG2u/wu8mgB1ot1jmBT/HFl5cXSdRaaH88XMYRvFqtAu2p+yO
X91PkxIvv3lJP9W5xX2OHfzVwD+ttz0kLoLEd1ZByZHg1MKs0hbjtVH4l1JaY2DYs1F6bbQN/5o7
pv0Ilp21gfcNNFPc/mjk2K+RUg3LLSznGEcRkdaxgexLCWg6Fwfq7XJ3r0Bb8RDH3KE5yDxAWvTI
C8xBU9qIgwGPlBWLglcZFKx6/lirpgH9DoBKjZ3wxwrE/SBrCZbTCPbZZWMP0DSMIn/TON5bb4Zt
NQ0l09/Gaw/q9FFgt3ahSYPagdbvav2niJnA3K+c5og/Rcyc5abL2yP1TjozTr3IjsOZg9/81ku/
Jmpyn30c+zdn+q3hqZYd5aFM/HFZeqHxZMTqjzM1sjebfD/7zc9IoeU+inbcijKzD3wMQLqjb1rg
IB5UPapHd+jsQ92rHKqGuDlb0H3b2L18sNPNHP3rL1NwgU5DJT1zXXs+AkQgMTlMgrODYp23giS8
vSDbreNvTcQSWLOgcbduu5y8VcehkP1bh6Xnz/HGXXWBDYkvw+IXOhRV/oT6VR+Ix39NdAZet3AJ
Tvl8XZFeJhnrVIA2xQtAgfard8IBds+9bzezreLkdoXCr96u4LvAbmnWuHDJYp6vacTN2TOKx1gW
O8MAyyaql9JFU4zppoPKJ7TkArbrJrM5mzrTa/AiPJg9IAY604s3rXgQiDlBZqGBbqv2oI5CODsL
NWTzIJQX9ysBcTNlTdEZcqTdwsjD+ktXIx3psoIfimioX6BHNttbBZUiCBI56yZrmy811qqWVVUP
dhmBrahQQBpr+6CHowIqvg1vILn6GHv9J4hcVCto72WP0kS4hc7IJrVNaRud/f/xMyqEF0oTXNPj
yK1laE+g29dPNHc7Dar77DCuDsoEZpmsWV5Yy1HiiVJzG/oV634CCXYIER4DBHmbVqTWloQuJt8+
u1ZlPmTFmN0ngv0gM3kFSWBuS8dRn7WXGfpbuwAepjKcR6w1y4Pl4iGAfLz7SLaK89WIIser7dru
Ywqh5pUP1PWWPGiAoxDu1AKwj2TTAwYP7K1zHCBgcQIQX7YGazd/AVy63UVDy9Zch7582N3O/Wiv
sC161f5/s8sph/psEy34yPtzVspgk7GhWlclL55BWWjfQZcyXPKoK54lb1G07Mf+wgjRTKcIQYka
9JjkbNng8xkKeabOrE6nhwwkZDGWThI6W6sirtgT62VylX4n74bMC0yE4bxuX+NlmS+kFUc7x95a
rhDDD+owKtBdHQo2dvvZHbJ90JuBCBXQUw1YWKZ6PDtJ1b90K2905ItpiA6CU2MONRM047rXDJMG
ZGB1E6qkNcQVUMpCzWKEglnsykdkpsNr0HsnMuPbBUNRDJB7nbWYMoAKWgEhmDvq9S31Gjmq22Q5
9ne31y2iI7laJIiQQAvgw2uY3ra3l280rnVR7wcH6uOkwILOCTIv87uaBjLEoBOQIR0dsLtjD2nJ
zaCzbEU/dg/JFG26nscXMvVmAL1j3v6gPjLdBt1svw7qxqk5WL38Qf7/r4OSHmgxsD3go/UiQJzU
Hy9hGgPqUQtpN99UGx+MFKvNxzLqqqcyi/6x9Kqr8dtkEWAxeQKdoD03vV+b1HtzRsRKnG5NmaHi
zMrjZhUau8jRlcWjHUz3aMVUZzz8tWX7ZbmQudc8ABLClm7B2TVgltpAVro9gghu2EsBsZzQD8QF
8WV7ZQAw8Tw1ENJQVdN+Cxq+ExbwtosKcG7wE0AotLC/QXmHf/aYz5YZ0m3zlIOhaR/98m1KOQGw
1Ev3bUqUlB9j3LtJJ+Rno2IDqBlxplCDt4DOgfxcClyTzqS2/dWvsifQxIYgLF2OXcE3pA0WIaxy
8nxQXDQgTl5Ts+1bCIVDkZOUwkgzrC6Yf3q3k7SYhwAGXsZZirXgKSghG7zAiRPh/bOAVMd88rHr
f/iYAPzshymxN3Fv9ys++dEuCUP12YecdS+r+pOwqvSUgyF6MULX4zO5JUlm7MARDJ1Nx1/UbAjv
0oxFW45ixRUKk511Imv8r+t86ld2lUP3g9qqc3rQijjOeoSoEHRBvWltm/4WWKYfkaviHfHWA3TV
Xejs3X4zkX1yrdmfKO7J5GrAyAg73qrxjuxkos7/q/23+XGPf/g8v85PnzMkRMf73JK5mxBVbRvL
8BzckP8eBhDZKtZf+jID73sjA6QuyvRba/tRtga2HfGftgfJiB4w+9hTCqGX1IcqTIqn9J9T3Szv
083DU1D6emMBhXCthuBUrr6LRL0MrSDfkI20E3own55lbi7sgYEXG69S24mtHVKj5owbk0HuLFwR
9CcfLPPPSWO/vYDT+s1thpFpt7Cr+hNYQ7zn7F+3qRv/mO1XNxpeRTH+xR7ufnvCxhgKTJeudqFJ
bzf+NRGJcwXaU6J+GDd6ZR7zDswW5Ckcu7vzPDsAVyLDpkT7t1MCqkPeguuWfJTheotWAE3HkGOZ
ffQVwL7sfriCuZrdcxlNR9BG3JM3TTuGeG7Zc3LIFON+9IFacSKjuMuhg/nJrJGSiPwoPlETVH/b
tuiSRwOKdI+FsldK17hmuc1Q9SSqBTWnybLvQMZszr35yAGEGcvyjnppSg7BjRM19ZQqBycfTVmC
Xifv4+7kxhFoUYwQwQq+ZBQ30QfRFoCJQw7uSLGUPq4naOIl8YaaVsblgZnQLBoaXj7FyBs9Ovkc
SiGHtgHl8224EI25DP1+bXU2VArjNLyODUrVmFYLreUA2gm/A9C4H8D+8KeHDLpDO+JV/5sHkFMI
i+uUx1/m8LF/X42JDX14rFkKtgYSByEVz3ZwnDTt/pAaGyLSn21zP0j1QbLftGCBdUvD2rqNg6wE
A6sp8mDN0acmUiZzkxA2hKnh0p1NN0zN+yBC65DXu4la5Po+kKEc4chjlFKnrLr0eXaA/KD/CGiw
/+gz9gllXO0JJLE+JMubYI349rimzs43wpNCyKrTnWQqy/xc+TkDKy1GZ4mbrlFS325oeGAKCzvR
9ts8Wg+ClMYW8P7knkxmMGBRBeLnLX2CcQj6A4ce8IJ6aQ6GHFxpsuFKJlkbqCCSfnZHHwHq2s3e
ZZ4JAMi/nwikP1D9Mh7I0pkFVJ+mb1GaDDsKwAkQ5G6npq/nAJ5M7O6MF+2VOukmQzYWou8pv9IN
xrMOZR+/DhdFXa+4x0DfXGbBLsF7ANjdYNeFTfHksrR8KrBOssdsvMSNjXvcZc7SZVzcUScQ0tOd
DaKEJQ14H47nVQESV+WvA69Kz7b9SKAJhpfQCpDeCew74LvPGiSVWzkm30CD+9Xroe8DopFwV3Co
Mfp5br1iIPXTQFUbwcpNAZopV4aZsp2rIfiW0ag7pMUtDb0QV+SF3UVUt/kmAGuBhAzS5z5LbLCd
5shg5FpJSku5aDuQteyD/Vd/5AxPLGx5v0Pp8ggIawakgo78/RYDrP2kXtoJEhq3jg/BwpYigb4E
q2aZ4Bk+DBW4NGR0hYpXdPUsZFmwPA63A2Rsr+AIQMzfQ+mXDMIjebAote7H/uukXDdd5iH3NH34
z8iXXrp0NTtwq6ckX5qDpnSbFpp9+grNwBC87aHeHQ0oetM7OzyXPMj4xd2Omi0zVxyssM8Jdh5Y
tvzpRq+KwYWCdlh0f3Vr9GwEZH530/uYeTay00WN3hG3i9Js/QBG5SGTAE5AmGzbTVl2gC5Yfigs
w9kqoBAuXFaAsVdW8NhHCF03zK2+sIR/SbisfzYp9O4yf+QLewQEuuXVzz5sviiDl1+KpkwhjZP5
j4rhx1wbPL9AoOLtKo01fryK5yTpGnmwFvTHr41tvrHGQGlaHoDZIo6YD2ZoQ860Mn+z0SBNwRHE
FiQ2wmCdI/b2CJGYau8iZQNhHtd5JFssPnfSGR6khddB6EJ2uJ3AhXXzh/QVII3CxCq1tdrrfHgZ
ugmipZVz76rR29t6seoBu7GxMpUijT2JC5LtI9Cuvxpn8Xgy2tozXTv7UQTBjyozjyZYTm4nvmfN
lvDfk198qjRUn5KueaU1Mq2WaaGsBojNi8jckV2GwYXbAbAP+fSljyE7cAvvUhhY2x0GsXPHizdU
eaDkpzqGUgWkIqxVgjwjJOfS6WxHwlySgxt+yrrGWfISxeqtiPOlmMx4MyWuczaAuJ0PVsj4MRTO
eigihLeog1wk5JaWJX5kG7INqP9bmW4SQ5iuF5dBgi6kc7NxU5UC319TGQhACrXHolF9BnuuD4lK
19j3usnYpglH/6UGec3BDaDex7V2tFVM/rIXoPCffKMEE1b9s1a28apPgqx+O7HAj5sJCIK4FrKL
pZVbn5qg61a8F85FWtAWyNqk2CNhAEaHaArXNYMqQmpF5TKvQb4Ta3m6Up/1AdDeAPKgbVpI+qWj
aa3/24cc6ZCmYDvh2vs2GZ3x4mtZdiG2W/aRtpxDxad7ZkxHkiHLUqbudR/tMKmvZbhb9Ob0ve9/
jQMfCljuR+e1hSzDAsRH/JHbUbBRATA2EjSGJ5aGybpvhPWpMvqvRTVCzTwBDx5Wdd9B92wvRj3I
YP8OAvh2PKGgJwWzpmF+msZxHgRZ1XlQWyGgBbiJEQ3ZIWlcY5lPMl0i5pQd4mgESTv1dFGq3k6p
a8pMBFDcYtrbIxJopS6rrAwUgicWhNehBZYcwwgMGkYh2gfDSetlVQv+qgp58V3Uei0G+XUQQfcT
JVP/8MANPvm5DR7mYHQumW9m0H0SfI9vtj5lymZr4QT+I0vFSxLF20nnj+ggKxUCW8NRN07t3Ea6
OHPHvUUZqA8+79084GpPrc6E4nynwmlLkKBqhE750CKiNyOENHwIlCx/twkPDBQkSk3O5De+jyXU
Ec1Hfv85n9tijR5k3RH8GyhPMX1jdYuwDI75BJZ0YG50kKZ0AAqsXA9UZRodrQ80KIK20/pmm9Lw
bBmvDbbd+yQIa+ySTWPEdxiv5uYoC++iZJGicjcJES4AcVKiD9QBJrtoYbsl337wxmp51ap8ON2c
XV8Te2f14wc3CLkn69EtWnCBv4AgJjyJqnbtRYd4wC60o5easeisBPYtK8DvN54NBrLZBTVX0yJN
IgNPF1WsgCeCqMHt+TSyvAaZ9ZoeTB3ZHdU75zLvipXUztQT5cjALUwBgGAqZuffHn40e8FsC2SL
KEvXbIeepkeMWYm6TDo1ifjw1kVGaaUOUH3AZughpIH3wY8PVsVX5OgmFsqD7Nq3d8yRs22ewVb1
XQuZNocvirqA3IRlOfdJNjV3btLlu9J21WWCECQ04tLmywi5R9+IjZ+BbO68ivmvnV+MSxpUeGlz
J3MLzCNhry42ppwHFaZ3oieCU3Z3iBF586AIuLb7MFVrBoW+RaErFTxdqUCHemyWCFqFJ9uRFnA1
emsPrg0O+iuUHoCQ8c0PuyYwl4i6Ad4cIZ/F+2CzSuQW+miQN0Y65wLM8HgpMtmcmAeFesEKD+I7
oEAxk1btq9C8UsvTJjoDb0l+13u6PEEPpUmoozTibGPWgN/5UVu+zRLmebdiPSKpiRVEybp0sNEc
MwZCwtulkFvCpwGC5o5mG1V6F6WpOAuQKqyDQCZr+kVV+mdlJuUjlNzYkVptFHansunB+4c+OoSN
KdceEBfrtArfbKhcvUaVEcy/RVTVlqd6si/kTz9FkMeLdcxls75NJCNxb0O2+ETzIDgM+g3lpwgy
gVKl1vxXVpb8I2Tq37sDxLtFBNZ6sgvP9ZdWa7FDG5fjM0v5tlOB9SWXFpSsy1ZtyS1DCj23sLFv
p4Ht/2vaiRngt5Sg4aJpi0iWe5tgga3R23eoGozWhTt1G2Iho2aK2PqHJtdNoiwz2yZa33ojiaCE
Wf4T47XwPEBTaC8y/JXUdDii5ZUXoBBB96au5ojkNXCJummmwB4KTdNPTaQMklNWd9ncjJU0T3Ft
/JxnQsbjnMblV2rFwnXPQ2d+8qdpeu5K0V0M6IhRH7dsft/m4Zn6RiAX71tlgzMAVwSjRnPFAusu
AsHKc2JMBjBFakN9xcCsBw+EgTSud/v2UXXJkvrqKU6evOKfGnfeVqbAuvdROTzKosxAy5UPB0+T
OwE2bN+lzKmhpQO+qNkF1TSN7bpXaqVlzoABTKwNNQcLGO4yC8/UokElFugLBAiGAzVpSj/or36W
PilNe5IPbfZg6KhtWXNniwXGALkbXu9G1O6fyQVJGX6GBsXuNqArhLlFIQAQFHoSOvRFIuZJ4qIZ
djagywswTIRIZdfeIm1CoJlrxzEWzHA5RLZEuHL6Kbqv8yq6R7VkfpdA3mhhkk/DUGZX1v2ZeulA
zmpfhrF3PztlLR4uLe6Bed4sBFOS6Wbx3W3Q7VqlvoyVgsI2zEp3hYIrYEjC2GQHF1/O+1qgkAnQ
2tT+8PYfE5Wvex9B8Lozt2mfD3ceqoUeY+7+4OlUfC/NEJkDv3ouQJf2N4es9Z9DVdWzA168w12t
sOnSM+TYLD344JFZJB407Usrrk9+btgvTGymqEhe6mZszmMSA6etzX0p+TYDcHyDZJT9chv01sRq
PUUka5qqw/xmHFmI30jCK5T3QR7pw6GPAHjjg4LKLzpa/W6lM8i8+2dseBJ7DFdkCRnDOierqm2U
l1DDc50Qsq65WLuCpc+iwFIw6eLuR4VYlcEc5x+BNFbtq/SL2yGokQOfjZ12j+0hlt97q25RbKeH
RxC7mYdPgdk+I+UxrNMcq/1WYyE8jY8QrYPXpd+fqeWbYFOYukwsLWUB36F7+0C+9cYxyuUbtwJi
Sg99Hx8GY7kxQzCYJqCwRiwAhfCDrlHJbdCq4AfyiLx9AK4o7AUGn5mvvXyi/gjcbitmh9OBBuZ6
YEfFLdP41OSJ2vu6rKLpgvLs6jNqxl6E32k0HK0JWttg4QA/Y1PJI7mRx2TE1bbrQRa7A/ioXwZu
0SDjqYy5NiDK02qRWKa8t4agPgP7YgDNitSpJ+sK92etxUn/HWHHWXgFISA4zHPnuy8CcaCXU98m
4RkyaNuO402/bFk8bMCk165uSz09wJN5dyCTBE3fxgxsgKQRHhWpN75Geb0D8Y7x03KtI4RLpy8C
zAJLH/X+F/BmGXdubw53KC8FalMP8l3ULaZms5tGXl2myCkXmSr5KddVqVkCeLSEJNDcere7wi3F
qpDFvrTBpXgjmQEsFLo+Ru+DXdUs99SR4/ZaV7mDHD+LoOTam+rUgCHtpf+nllb/ErMxBkcuWNHC
JrRfBPi/Nqklxw05gbX1bQzzGufF+u7E+Z1syuTaNzZ/ZIUNYHxugr6qTZPHXFTtEU+cL9Q5cV6f
QFF9KkcvP9oqy1dQxoXAom6GPd6ACzqlQ2SkeITpHjVm6PEh3KmFerw1GQf3GyBx+dVRfnPOgR9d
dENofubtaKyqhpU7ambIWEAdUz5nlt6CAWe74GCG+RylzQhshRnsfB6kB1SdeksshxZ9JsSnqYj5
yTRUCAJdwAAgJNutjCqI95Vuajeh3cy44SfEK6GJFrdIhgGFtQKVDd9T893N0rMBLAZuNAIVTO03
VHaAYauuvoYeYuo6Yp6arQTSqg/OY1hWR1TEeat3D6QkUAKQSrn0tEfUgVKePKBJVH2Nm7c5yMOA
4hy4iMCRjAeS+dAhmbaeGtSAjFVjPaCU3nrIRbhpEaW8kEeRpDYQB+G4QHQKPLt+6k0LPG3Ujpwd
GzXZQrXAXGEojWj1nAhHtmunklOxrD1jMw7uFwZNrV0GOqZFp5lh3CmqD9SESI397PbirRmPKtkk
KFVejY3w7uoSgmG0V/fwV9+JSiYr2shTLzVpt35zdjoZHRDUSReU1eqcDlTBaTlskjYwAFIu+r1w
7OBgArU1Z8eyCJRcIzKsNIDslDpr1ZhsFTBA80y3Ab/PiUgRVAlXGceyh+UAuvFiyO7DDG+0cfKv
TVTCBAzBYWTB6800pB4kEZxCLuMu79OlzwuxSo0u2/wf1r6sR24e2fKvNPp5hNFGUhrMnYfc99qr
XH4RbJetnVqp7dfPYag+Z9mfuxsXuIAhiMEglZVOSWREnHPmdhlOmrM8dvZz2wrw8q0KeaEpipyn
t+OgsD/Ug1FvN8+fAWILkrrhkMXHPOzTE1Y774fJS1Ds83s7KsrumNdHstOINvAd0KiaRDXjXIQu
Np+6AILBAlhKJzDsBdmY7sB/f7GUKIpaX2lA6AxhdKRRUWkXxfnDxEb2ODQokxnjG9UY7JEsjjHt
QR+hbhtt6hyzWiSlEkfykMhIrOoGSmi1UXOsqACVbCpwSNHQCFKyB4Cx/AU1AYm1Lv/hSsKp1G2M
EpcaWXhfZQxI6anKj60+xIODthqjHDVDU36kM+ouXDWAnNgZwNv4c0xI7tRPnuVUgs/n91PqN+qu
WkNKK966WZiuSDd8n2t0WInfycquzf6sUIB/ZlmWrjLTdo4DL743QapOVq/eD2HiqhPZuAd+PeZm
R+qctIcCWwPiaD9dqGcAgg6UzuBVy427a5pq6kR0NMfqtfmJLHeRZiATpanoYLSgqNRe1CJXGjhF
7Txwzmj9Ndd1+l/nIvvPK17nsv+6Is1sS+kcgcXG4xMPoyoF8pYqeL2fTWx37KekxWPl2ovlxMcm
9SIhHmV2fXaZ0Z8Huwn2eLUdWjtBxQ7Z5lMPBSr7xLIOZKOD5CXwzPoAmAFISl+iFjsI8HY1Ynwy
UH7vJcZL2VbFV+l4Lx5+CF9BBT2foJ50PvmlywwG8QypjIPulnrkf5jif9wHEmBAeYG/e80UY6dq
4O6CiB7yKIs2NXRqZ3YIR0DZpSxNdmnxJz/b3mM82c7LnwYFnl3P7BB/HzQkpfMSOm586iXAlyo3
hls6tLHIoJW5vFomBOJueawX5GmkRV9NzWYpS2trxdij8t4aPwzN1NIIqiKYp+wscHWYgw5K6Cvo
mN5tFUTWNg1ABEs2FxnKRd0KCWpQWa47YOr3gWiy59GYtrKyUdSq7aaT+ld7HxbvdgHGtn2F+rpn
VmAP+dN+9f/VXlTAr1H2ak586ewVKC+hyTzOybIKtLUn5deP1/xZ1tnVtmPesLzmz3qkMBGFjb3N
NSmm3PA1C93hSKbZHi2LAIgyyrlNRpCeIqd8vF5a4YGzrapoXF6nqYPu49TUMVrZPDVNZILK+VZx
ezlZQAg2fEJgMENJyiUrOV8adZMDBzAEl7kHT6hxD1zLU65t5FfbARQUUUGypRnmsTTBz1l6sPsA
0KQn/XnA8nSe6Wq6zlnF6RbvG3GkTtSB3ScsU6cOMP7VkAusuPVCZl554MVXji5Ss9rkgWd6V2Qj
qLp0k5YrTIbItfVBeiQb90BwgKLwG+qc3fS8HKnwzdUm7R/XaY3R+zgtDfINBLOSvkmxj8IyiKbt
wGhNnXRof04bNNgqjCVWVUNrsH3ZYmVH6xkvRB0ENWk9Q03udT2ASEhNXJvUCywb7pf05IXY9XRA
EG+DYfrit9gShcLsTiAUxxqP2kIb6YwOcSAhEZvWWxoagGUdrw09hNrXGYICBP9OV9//Zp9n/nCR
MfPjhfBkv0GIo9sPInyw3c78LCDE6gcs/parpFvWQ+JdIPjbnkDjATjhWPhfrOpMDgyqxMtCgFO+
GsryLKEjsqIOvnWgMfUVys7Vild9fPajML9EE2oPkNqKv3H7sSut6YsDUPoKOrZSL5uDLVLEiD00
EO7EO3f8nJtus4hTJ7yVkrsX6sAWANgK3WEAYjd3lAb4lwMbOIqhOggrArUi0yVQQ9Pfk61vGars
xm68rxAZ3Dih0d8EWWTfWLV51+hFbYJUErX61og2BhjzoQgMkcdQCPuAqMqeQC1XoAs1oe7MDiA/
nzvJn+x0GJFaOrCY736362nBDm0cCqvdffDXdrpAOhnREYCcufO34UDvIn9s9vPHu+JtyA0lkfI4
ldn2Oq2Nmvpz4vXLymiGM+dI6Ayoyb/pAryuATSL75vUR9lvAcWGofbl0nKt8kU0NWB8fZ199jxU
AfS9/OanIE+SXP1QrlylaS6gH3qPZFCCXUrWLEvfCX4gdYYy7iz9OsRvwOhVT65S4zrCo/FUmbI4
WsiubibPxaIS5AOLMPfab44dLo0py3+Ag/tZsdF98Y0BwX1E3i/cMM194QK6L7Anu0uk1y371rQ+
j26377mV/TDFdFCjX31G0SYEusB+KFSziPpuejBtmWwDt0oPlWjSG9eLwpXld/1nVNJvxzLNvptj
9Ellyfjc9cOI3aclT76l3BPu7GItOlG8CIVwoHZ12mkfCy86VnXMlmWYKFBgs+YYe9b00DbWA3g6
2GdoNEPNKXDbE/TDynvQtH0lO/4YRGW6qj9L0Nbd1U2EQurYWxk+wHUgwAwvRi7jc2VF2Ow7Tve1
ZmuexPIbimsgk6Ud7IaPW2Aoo3Vip/IW4Bd5WwQAeCHgUCJez/JbC9pr3qLM8Ymn7IZMwHAZyEz3
vhMtBqPYhUabbHpd9IH/auPO9rJ4gbBxf3D0e2/uCIAWmILilloRD4pzbkfn66CswFt/jGKQeP6c
SCJhvMLNlGwMKhHBgvp9YvIRkdUscq/+RmRvk+bjLFM1Htt8IZmmfJuJ3+Yj+dDhQ7scwunYoNZV
Wd4BEjYLxsHiUWTOZa5ZmCCNgeBAsqEah1DazRkAjWfqJBOPrLPtdO/+DSrckSYL2dGoPbYkOgq3
qD8VsWvd2wianf5g7yr50Z7Y7SeWNe/+FQqAlsRegd/NJz9I7PshBJpqjmTJoGve+V2RBDkJDm5Q
qkkgqFoO/oW2bsE9Ebi3+GKKpw6STLsWEO5NOzrWpwkP3lCJ6CteYaBPaVLjNCo23UCl2gNRBgDJ
eiRyusXToEc2BQJDIS/nkeTAAoDAaKSDiooblUB0XPw1kq5pCpQo0kgWeeanBsVH5ICVHrAX4ToP
a/ceFeLJBv8Z/qlPY/ANQ7x65zROibxA5EAtXJnQo3ZAr+rY6TdIF23GUkwhMInRGhxd1rfEBbIQ
FbPJM5vMfuXbvX1T9KGx7aauPfCqHU/Is0N8XBTVfYXHPOB5nXzFMuIxSFHcu4juJ1WDMawUpVYV
cV8bw5TLP322STl/+2xhaX74bLFhQGRXY78IuhUNTb5snKg9zOAs3UTVfHsg2FdjG/fAkTT7sk/T
foHIKijkKFzn1aJaOzEYA2YjR9p27Q2RsUAaW2LX2orNADGzZTQE+NbJ2BQx3tEhO01axWvQB6lM
sWlCiJ2Lctg6g5AHAyUh556r4UxndFBJAYaygPPVtaOqgq9xYwaLvBbDxklCZ++JMrr3Rg1pG0H1
i8qTEyCe5Qt5jK5jI7/pPAH90y+hxx4eBjxKnGta/0OMfz4lpwlOlAIQScw2/RBh2w82uhHBXSY8
YFCCbF3psuLGadqF1aIysENZ0CNnKJF20+kTuQUmaE5ZWSIC12GvEcdte2m1WxcCy6eH/8ltwJ2/
lShFhIyVUE91nm8B5UZeD3fexmbRtM11s8/KZQLdkJdUVuYhtTlkx43JfDXZ8H1MfO8WiebhBmza
QKxrf8fy+bJRApkrPW2u5Jb8x0S8T1sgbrybciDbQa0Nht2Nh5qxJbKL8Z62ttQszSTZzxtf3QvE
RvyhiVhmvE8qE5noCuhSjwpXw5h1C8vq2NqXvnliVO2Kl0THN4Bn3L5fEeo0x7BFnCab7PYEkAno
JXIQVZ8g0BnYm7AEqLwQQ7+hfjoYIv6S8NLeDtJWwLDgEMuwOxdNVQDKnzEwyHh8WJAxLpp3H4cr
tSybBtlf7U0dSoQD+C+htJCWSN5Ca12dVR+gmBD6Usu2gERjn6KaH6l7nGLl1W7A+NYuPIQmhwUZ
a91DZx4qZfZFJW6u9tKyQf0x9ypnZZUoNBywMmB4jR8butFwC0XnNnVxz9Fp5D2UTpZA4Qxxczog
R5X1COn+1W7BLyTB60+WDyOpPaWxBc3yJc11HQMhIYTi9cHOhbN2h4xnF9CDtRsTXOCX0gqcs6me
LF3uRQcy09kU9c6SJ6Ncx1ipCOxBAu80hfmSXFKyjb6sod8TuevrDHVsPmF3EoGmz1NyYUCV7ODr
A52FKWslmBQ4jNjP+WuytlPtonxXezHhQum8GXfkQyaXFX+NpimvbfKhZlHkzF1ee7glipXFIShZ
90gY9TJ+PySIRtbAy6OdDV4FwqHw+2zLqIfcWS2KTZcbPygC+SFImcYxVH4ikKe3qGY/Ye/4MZr5
W3CTBnssfDJi4xlV0M7ZNsAP2DvRCKX4MTlXYybBvaSMO4DQ7GXVRjZiPFm4AGOkfBvCdI0iRYna
jxjCNSyIvquk+lqEvP1Uj8jbGzwy77Hg8cA92Zj4fyzSPV5aHVhwaqD5RbrmeLnifmAS30XSj6f5
1HCUcbBqrKlkWgFJpHvowHtUZo2gxRuwG2xjG6A90GG8ovDyDmKd9YM3lf4JYMF6SXZDgXyxqKPq
Jg2c6dZnA9YvekAErgBkjAp2dIEvfvQKyOn2pnwKi6leDGDkO9Fh7I38ZOrD1UZN1atmyTJ7U0wo
CO9lc254WDz5qIK9b7xgadp1hLqWVc1l9sSGtnhC5BXljaW6J8ewyC6okvJuqFUn9dsgq3GeBHp1
oFXNItyHes5Cb2jxIOr31MwmNq1QC+Ruqdl6JdKDCHBvqDnGQYPdWO2tHH1RcIXGe2Q3nCX1IhNv
HKoC9BbU6/EuPrctVqjUaw52fYOQwR11YukaL0o2mrvcMJwJbMtpDUBGfWixOEAoKU+DM35bwZnO
jL78BL7sfmdbBZsWdhV0CMCPYIK3cmwMc3mgMzqEUAU4BDEO1+af/K7DaAS50LBr878/1fWSv031
2ye4XuM3P+oQTa/2nfUQRBBZNqASUizo9HoA8QdbFU45LCCUkB2vHSIGJX1V5H8Nofa129MzXpt0
9vsFshYZSUuA5fDfTxNVPz8YXYU+yWy8XpWMvK7cYsFd625SMfZu+kNch1BzdqFTGlKWyQuUN6u9
4cTFbQtpSIZU0Elqxk46lCNDFYgRlMvRdt5tPZ0l6caAqNF51HcAaqNVs6lVCqzEz7E0okhQLTcI
+3y1Tyaw21OGJxFd9doxgl6n5316kV6ElbmKOr5Oy9hfzlf8OTGiVABug8O7p2tnSmKXXFnJap6K
BkfqNRN9dDNPlSmrXEexUc0uvuFfHJAQbcEwoQ5cmeown4msez/7g41cBs8VGW5sjKOD/Hl2tXE9
zXVW6rjaKrCELhMXdzzo3fz7shPgporApE7NgKX+vbIhod2n9k2kPSrIq+2ilnVL6qxcz78vEG/J
q948z4N6BaVAgHgQ+UKJqFSNvPEc5wKalOqtnNjF4Gb55ipxiQROJCxekDQnEWfgZvLNYC/q4YkK
0qkMPdS16IgEzPariTzInlfTDVDmC3PEhiBjyS0I9Ny7JE7EBQ+kNbXoYExgc86c9q0bwxSZvhYV
eaVfNUuPB2AxEHl4rDNX7+cr/tr+PEsT691GZ13m8tcoGrOFWeTide4Nt6blP6RKpXeMsfQOvNf8
1LTTkUwQh0jvWhTi3wR4lkE1bwiX5NZ1dxHImG7Jiw5t3exSp+jP1BriJAUPX/FSCAkmDT0zmYYG
nBXcsMP91dYVTr30EjPdkgt1ZCoH6KIAiIdsNGdUQU40bN10db1qKJSzTQcwUF/nC53M3gtrQL2W
5eEDJ8XkHV3e3tEw+pNQF1FBqbT8MLtVgYY3mT/C9U9IsaPswf51uZpkUN8OvohO10+mRBAvLNAk
ApOKL4x8G14HC8Pg4sNfVdkBykht0FWRCx38CRwgjdVY819Fk4rOh+henqvl9bJmK72dUaFu/fqX
dnVnHEyv/3T94hAgBe+/yvbXTzdI5t8U4SvNNf8f+kOpo67jzdycSvcAho1eg2n6vbAhkmAU+fAl
adpHO8vTxwSSjQdhmqjQ1Xbo2TlG0V4mrMNR/Ok1mxZURnsvL90nBaI7cjK5bS1bbtbn2GHGymBF
vlAQ4HvoBuu5b0d57nWLl/60Qa0ImJMr33qo+VDfeiC9ar3UeiBTZ4HaK8zD+Ei2oQvLXR4X5nIe
wOzwYbA2gVIWmDhRood1dZfsaXJw4qYHREWsBTVpgI8fi8Gt4Y5M3YRQYjZ09ZYmB9okPyWO/E6d
9HGN2DoihRvezFdvnR7VZjFf02SeSPuL6ZYX8qeDnyRfilRYJ2oNWB5uA2F3oBPBHzQZQ3iHSpUV
dZKpgETmwq2D4UDNdCqdnYgRrCMX+gg9kHHm9EAGQ0Djxa8mc0cfALQe5iFUA7aS2FP18YsZO93d
5Ap1W079W9D7/idIu49rKAKOu3BAM1LGCqRbqNFMfP9U1jkU+ICg/gSeQheUuHl7LLsYpWv23Wzu
oMCnqgp8IYjRLN933KBQ2811etfa/BSpj2Mny8WHQj0naSAmbjn3Bj52GQYvlL8OTflVNap4LJFk
26kGEj+I0vqP2oFS21gDfnWbzwaCnF8ThgLItHd/pE5202aj/aqSdoQeqC3vuBN3W6+yh0NQ8RRx
itQEa6A7PKYjlHElBDq/6eHQKHV/xBgucgSD8RMNNoGT4aeRmYAkaBx57BlgtrBSgM+yaHiGRgW4
nGG/uvUafZ75AmlEBNRmNw7sPbkBHfE+26jdrrPFybeAiA4geTyC5hvwDmORj2+5iFBd6tsvkB2u
UJRo5btmaNPnqnNPorSir8DzZMsS5dEXJWzzXFgjUmvOGH/9ObLPIEZBIwseomzbccyVkSRIEIUy
e6YzGfJ0Puv/YPuTX2haJp6bZfYhz2ZwZzyCGWz3Ias359jY+GCwie8pvTb3CmTJ1syoADP5maMj
Z5olq5od2YckW8gJid1L2ZXlloN+4MXOy5nPimeetU4dr96jCgnivFkx81lhLQ170oJA2/aNZ+3v
IU4GlBrKFNhYgEfZLnt7rWvnlxH3wYNdRem/aPfLRC2CWAVHP4XsCEpl0uKSTwwJF6tfUQfyhMUl
hoags0qmYYUaquB4dQtGFm3GMBPLwQWas0ehxlHlXfcY9bZcg6Vs2MzNCURsLq/xkWzRParemkDg
mp2okw69AGEYQF131KLZhtR6n821+vfZQscIN52SLSJenp0uiDML8kOn3rPqC7UaM2t2iZ/XS2rS
AUFeEHOGzcWtfBRsao8GBGJLV0uJkO0Pc8weesCvc/zpKk4F7deyA/dkNLrlg5FaR+JmCKBOukuB
tVoP+qaARl+sY9H9TQXR7ge3n44mxF/XeDiKY9SE0bL1JvfUpIXzbIIufaatU7I4gIWyXIWomvtE
bkFWuSfLDLeeXXQA1fOvdMc0DYQrKsQs7lrTbI9t2HkrM0zjryo/F5Xjf+5S0K5O7RQfzDyTD3og
9ddpAQ0dG+VCTpzyfZphHt7Y/C1EwCeK2v4rsqX9snP96Db1LAtirhNYRp1igohy+u7LoMiiIMco
VxaSpx0YesH94Zqrgc4cbFV7qTyEC3A29+ozJ/rC2gEq7h5gQvoAUkwVbhsU9G5Z6yIpq/AkarGM
AL+/mLY+njN3lUBqXfOlzf8ZUTuuGo6gK/1fZlGX3EFZTmtw3TLfZJ8zcO1CTLH/bE+DuVRp0kNL
L+x3Le+MnYlM500PSPgSebnptRqGE3Fo+xLsnXHRfzarDHKQwF8YfZI/SkDvAd3GWViXkA3FI/nR
SNS77dpLZ9I0m3UvazADuXhQAqKRH+gjBzzLTryqv8yfWP8pvATZF3nkkdpBsSB58vPyVBSG/5iA
8OmAJ4q+C/vxs7ZnJt4WdhS5By5AlfKrfUIiY1FYTbXD4284Y8E/nCfGe+hDu8U2tct4UZlDMi6o
R0TxtGgrFm2LfoSumQEdBM/XQS3dvNpEmo071LbVd50+NCDWR/YCNmpSx9VWNKLZVIHdLanKjerd
sAe+Ey4P9lTfdrUbIpm2JmqHFxnRtF6VrXynvkNurVlLhadHaFj2jUyZsY71WcjH9zOy/akXhaWg
z0Gt5DbBr+fgIXWwaSZRPtW1fHMQZXyLq2aDQFz/2cqDdIX6qfGiPA+RPatoNjITfGnLyVgEXm6d
PGJEoEAxtRkicljnhAcy0UHoKDKdIU0BLddyghAtilc3iVBAK2vAHRVxkQ0EANC/cfgZgZzi4uvH
r1T2qz215i5xGR7JpTGke9c08JaoUmigd03oQkzHSt4C3BWezdmX0o+SlcVYfvFT0ztGU9GsByUV
sN7Ai0PN881t8h9j0bWPXhS32yAo8n2YMyil6cnIY3KguB437AtC+8kqEJNcCdMbd6AQpBp1OvhS
VutAMHtNzR7gvXv+7uA6bMvzHOXiY/swyQDQ/jTO98hpAGAIhYc7KIO82ypxNoJkLyO+/pNmReDg
Vas7J52KFzIyVyhZ7I0HRNfwLfRxWK4I+58idbVDrtfGKwwqTyBSrO8iBGNmGzWpA9Xt7c5ZGgIE
CJ3b2U+AgXcH1y41N7WH8GENaYhrk4NAEd+rc06cEBXSHveXqWYYh1TrM2/q8EGwNjt1YxosidGb
/2VXhZOdCkfLMyECvwaXbwZRwnKB29b6Cr4NhZp/O7sVio/gesF/RMbi7sH0ahAO6UftGL37dhEY
jR1bRfeRBfJqFSCRhb3h9Nk1ocwzqPEFcjHvdirEAEfmbCf/SSbBOjQmYAzaNt25fRxtkORAXs+b
8FxErhzsNgCFpFm2s9K8/UQeURu72wTifAsstvLlTD3fGuaw/WObiOeRLwNKhnn+zuaghot4A/Uz
+kpV/bFJvYj493v6/qu4/1vvb2Ovzp2eqvIMtZ3C6dCPSLpCCr06DogAbGRtOQ8SJWGQOZbTWxHc
lEMffHem6ofDPO9JZRZ2luEQnFAFXs9jVF4aazkCqUT3mzm69TYxogKxJ70GUnrB0+tD5k/O0jS/
XDHTV1x1CTKJfV5B3McF8rrneQOB4lG9I7GvftBkwNq8y59cszHxO+1rcNPkziZjKC6O06o8AwQv
1yh7qp5rYX0jaKPBv+Gxlb5dx5jxFK2MgL0qjv9MQq2hwrjaXJt+M1QbyCNHm0yE4YmNgF6x4YWq
34uigzRdFIwXz/X6k62wkYmrwPrSpLODMzyYg7VAtqBChQhuiQIrTISF3fJEMjS5bjLdpF6nA7aT
erFXtJ+o909jUx4hc5FLEKga8oJlAtaVEKC1q8E7VsrEUlPb+5qDMGBsXyvlFc4PlQrvHnq0KzDc
hvldFGoAg4pPYOpm7jcJDPEKtBrujVFC9W80RPoUZkW9hpLUdAbkKzvwMuXbqSycWycp2bJjPHrt
bHmfZ4X7A8B+1Df66i2q/houIoXyjS61QeSPdwX4EXyEYvz8xNouQPXA8Ey3P9ltV/KtKOtZfcgf
7fwW2O6jlBBGugoS5WXUbpmKQIY7QZDo2mGVLgQ/jFsw2ICJqkTVPoIri4rF/ZGa7Vi8Nwl6iLfD
x97x1yb1JibgYf9ybDGhRqeS+QrUtifWCLn39QIL1YhQZPOqPDpTmw7aJSgmuU9SEZ8sLD6JzyBR
/feAFdEt7wf33pzSC5EhOLJ3tigbTTbkNebTd6D0wlusbWcvMtujA68hg5deuf6cC/wVs5dsSr5R
XuOsEaFEgfBQmy+xA2443NfBnYwa8HHj4X8GRgY5qKCLEHTpnfOEUnGIIzbOfVs07bKw5PAp8Z0v
nS/S73bVYrjOQ7GswlbJTN+4D6HVIWQmBNlC3NNhA26UfkSapLPic2AZXzIjcOcFZZda+alIoi+0
TKMNggeU68JzuvRAizXfxW8QYPhyTWxexOulhiA7GzVeFZr5i+ztoADt0Ha395ZXV7JDpjPDi8Gv
FiDsnbYAzeQvAvLi0vKir3kAGLQAF9slyaL+4gFAjVKDNvqaQBqAmeDesEUcbH8dmVrxdCtz50Vi
ZXMGBZM8Y9Urz9iBJDs2GM+eE8dHJ4k3oZ1XD1mWdLc8FSho6aEMOiDmsqwD09xRr9Gx9hSG3ue5
1xz5WwPwxxGLI+xauGtA8hIRMvKlA4jrNqyXxg214srnq3/+43//v//7bfg/4ffiFmWkYSH/IVV+
W8Sybf7rn9z85z/K2bx/+69/ur7neIy54LBgPthHOPfQ/+3LPZLg8Lb+V9SCbwxqRPaD2xTNQ2uv
IECQvyUyCIFNCyuEbn135/iaVQFI+vs2HQHDVUq8IXWO9Ln81hmreR8b9lF6BGJlm9IKq2es26HU
jGUXPkX51iNeOciluotorOLtrDKYxu0vbeCILxEKYa7LjCRlyQrZmBwCIWAmokOYBh9t5Fzl2crE
b/wAeWJUz+oDk/lwdvRhSNp6U+ChB0amv3qzWn0CmX6+Y52JFTvLeY16JK+bXWgsOdMEUFMwF//+
q3ftv3/1nLscvyzGkIPm7q9fPejxCqNvBH9o+3jcIQkcomrKmta5a1SvdYqkiV5O9BNw0JXn1rfk
wYF5AlTbRJnYn71qGRiHPPI+zNObmmbDGRTEio0DY030msW1vUqctD8LSGIeqxI8GSNyU88TSJ/x
9fI37Qr+adR4a1czgNJImI0nus2serxRUeIcXNfGMxeQBvEffpe+8/uX45qI+uLbcVEawhlnv345
vZdWHkrn5cO8SOclAy6/cJ+RoSjuoCjb3QGq/0SPw7iRxoYeedTUXijXkndjCa1iO/K/IAas1pzl
EqxpeDBFsoFYA2PtJ1vVZ6HXiHgp3svELF6YUUIyqOzhOhbusRG3kVHUtyi03yBhzx4KzaZfgdsW
dAdpcCQbKMPSbVuC/5F6aUAdDxumefkRNYNqbR27wO05+RLBqWQ/CQnW/kAC8jgE4Mxw+rReNgFQ
hFH7AO169vCbr2vdNtzee1Du+G1pTwpztmL+QXeS/NzUhUAn9Qh6YPlrniw3/l73fv7Y6gMihWXN
EhCAoZHHvFt0gB4ecr+Uj7ay6o1hTcWaeml032fz6ALkvTdzvNEtbXNtu236gVy+a4V+Klvthjoq
24z+wy/C9X/5RTDT9Cz8Y1DMFoAhC0ffTh+eVHiy2COoZMIHhlcU5OPM4dJboFcmnGFcPVt+Y3+h
RZhrdMMpZMFwMSIfSzSjhhRkkp5JVXZWiSXx2Fkelk5rvyzLRavV3mIUAUJ7p0ogLpNWRxpEHdT8
l7Z5stBMg23TeKiyGR0v24l+so6m61lHOnOH1KkWMh5RbYVEkblzvWR/7f6bz2xwa7X9D8+eXx/7
+ssEARR3Te75NojofP7rl5lGtWlluRnci6EZkYrN/YUF/MKtHRs+ir5za91lvnwtTLamtS551HUE
lF7v9mC4BfEs0oilB+xxV+4a5Bn0c7bWT9cPB4CMzp2CeBscyAyNDwSdrAjhtHCSyzq1QO9qm/md
5afxgoIt1GHmxnsHsjMxogSgdTdcJZdJWYLLJvCzO446l3//rfjibz8xxxUmE5YNyl3TdX77VrCi
ckPZZvzehFzu2dGCGaA2SVHCplVuiRM15EmyGsq7mE/Z6gP1cgFBA6JLJhv48wCM9UAlT9TKgRhR
BzfwdtXUiQEu7rxZUilgwUDPASnk8Mh0xWASboUqxcvVq+GoThMmpBt7HRoqgwSkGLER7qiptK33
gFCKRudvNvIrdahpdtZ+ZBsbD0tt13itNb33QoST+4DHMHRF7DABUxev9tQTV9DYCmrIcFHvB2/f
bRoI5Lr+KVK2/gmMn/FzKjeJ3Uw7yVCoou1mMXA8IxBUBGsKdvwg7PdQjM+8Rdf4w4OtASQlgMhI
3WKnpFu6rx+hoJS1CMtBIiwKJeideyvYQ9y7vKg2Bs381AZHLxefMqnaezIVeHWtMuQwNtSkDisD
hMq0vvz734jN/nbr+NDb8C2IC/jMxS5c9394Do2+idfd6FT3UWTpqLN8SZo6/ip7FB0GAzdvkfmJ
UZ6HAmDw60VfSzBiIL8fvJZIK22gmwqWDMHjx19H+nVnYgMznvzciIFxBRcL75MaMSnQ1VLTi6d1
VKrpoYsEWEVCuYm1Il5ZGMUZNLEoNdVN7DDanSc0y41u5jXIRyuPDTtqAmj0PiU1IYW8jlFqtvYc
/MoJERQHdrOOJ95+gF4DLY6VUV3PwCEEqqZ95gLqNkOvWQ4iCSiBWTP0GmpzxU3gsA/Q6zIcmrXq
czVfgq4zApiDum87Fa+2LdQdt/3wJu2Afx0A4nl1lA2lcNPMT6hQEI9WWO2DqLRewSrSbvBMDbbk
liTgPy+R6+pbD/VOHXYQZOdu++U6rRNOiADr4TRtqYoQofjy1Ch3Qt0opBvHqosewbnuoj4H0bpa
NPuxQUYAsAKxBPtF/Iblk1zkUxU8pd1krwJjyG4kakN3qujsPc3EWmQArzP1Zh7e++UAcDJ0srpg
WNoQjUNwGthkTx/Izup2XDfMUUuLT+826iC/AaMc03TmObx4CxGr5sYLEUGRrso/gwD+QMqQbdIe
2TD5ryhi5MtEjBHwE5BPFW1t7YYYAXvLdhx8Ai//7MXNoQnkE8AM6Y2Jx+HdiI0RNC8gcM2K7hF5
rhBydmHxWORTA5mAsttSk1eZ2jcdCsep+f8pO48lt5EtDT8RIuDNlgRtkSxvpA1CUrfgEt7j6edD
srqpq9vRM6MFAmkBsUhk4pzfYMJsPDSNuk06o3gkwq75hSqcJ70qxL1aOTttGp0nWTXGQesHejBv
jaVON6sG545r92AQ+UUv84MM1mIahLqhsA8yYBTJDNlS144O2OhehRDOZslFuu2LkmuPcW0R1Cua
gxHU1c9eT78ZyezCeW2CNa/p5kOlGc3OFI0CHmhGrgEW57aMu+Lpn+YR6WHMympHwKLfVD2WeHlc
PpULGwUYJC7JCxElVwpMGxuR85OiTh4sjANkX3vmKeXGFTn5cfpwi8Kfp2J6TVIIGm5la+RaeGNn
d2tC0ChYSBdxQ0uUPsSi8TjUbU0GbuiH9NwkRbVuNNV7RJ802hluGeM4U0ynVCc6DyTRebZ1EgV2
Ebnf4VRtRBaaP8POu+tbMjJyOHAA79EMo3gHoGne/vuT0Ph9tWTXYKqGysJga5rGM+U/H4SEoapW
H5Uew3iNEOsQkF6SlAHkph68qNP2SIUREZF1Pd5RUdu/zK1dYXiDSr7tlNpj0ufsB4Yq+1HwrQRc
Zr7feoDhD0lUB/HeWSRWpM5Kh8gq7z+9t5GiKt1iYCvPsHDEGHcdNk123UcYoI/XnTmlly5q9QfZ
oJIBefj3j0H7fV+6fAyWyr5h+Wfb8g37l/XAGUdw3q7aXT4x7Y63MEn5yas4HyPiRRjA0Gf0Mm8/
ehEavjka1e8PAzmiFID85a8/KtGzI1OWrP/9lk3tt32Oo7ma6/KXc3l4mP/15gnTVMNoME4u1w39
HDg1Suhh/JWYsFiC8qjtpLvKC9TdX9Vyja81oFT/XR2i23itVo0u/orVxq13k7SOb8VVjkbTRoY5
M8eLX3ULLZdCbKaoQTiYlIefp1r0pITV5xlGCKY/dNA88lAz/Wk5u/XLscj7X17H5fvDLRJisabz
GmzyYmHYnqlS/s+v8zDNY1zPVrqfAqhe1trAlKWfsdp22GgSQHKehnnAUHchnAxd+gDorX679QgU
cyY/pI+rIQxwbdShMsTjiJVThMC0YM2BBVpEz5aaVcdhaZVFeQhJBE/2GJ4iU8Wr6u/x+WCl8IQ1
7bs63P37d0Bfogv/+d/lx+s6qISYuuPAyfrP/y5Ui2wikxXurxwuo1xfIzLE9r2zHuYkLtFQqZdD
OocNOuDU91MOpw2B6lVqo+IYdj3CfKpD2DrUjd2ElnPE+wLU3V/Kt3bJCXPr/+XbzB/JWKIBv/xn
LFXnf+J5hk6Ex3Td36NYKq6+hRNHzU50qXnssAtfgxQCwTZY4UeceUjgATx3nRqmpDnGK1kPAsjZ
osVIAjrOow9PLQRmR5Z90cg5vGbkRWW3vLDyuzAi7CKLhYUsdZMMKqKOMbvlsS2PZMy+A7ZKfmbl
hU0jK1IeGmSkAvfLIjW8JjLYPZmBaLeZWlWnVvTOkSTysGtrc36Amx36PMr192Wevg3in/P8OY+u
oPRok0wsy4sWRiwgKEj2F4D2ZzdMi6POr1tbwkMdClRhd56V1xrdjYvsJatlceqqeQ/7+Zusl1Wy
UR6mvgp8jW3/+noFWdksUzba2K+6PA93su6Xi7lOu+umpLn7pS7r8+zUqpVvDRV+k3KIvJQF+Wun
izr7tU72Uay6WDzQegIW/33XWFHzTuiq3o6dVnUIVVQQBcwxXBw1+JmuyH3Yfrp1SkqdcH2qBcjk
dUp/J8uFW4TrNtRidrfTRgSNjavanE5rBJRZUew2e3a6yDnPZnBvmxGlpaoTgbZqWtXCK8TKyN+E
5p1iZj9vPQZL/YkItsOj3UzZLzKSRJxzaB1sluUc3jIRwumIFnTWWfYwRZXuiY0TgF4aZZ2RmhtC
V9HD9UqZN22zaZr96xwxO95kTu6dehc3KUpxyzi9cfON5mnO5jpDEVSPBv6Wt0kdbY59iJ7lTs5q
zmVwiUV4dC3VKtbQAXGkKINpL9TrddowME9Yt7zL7nKekbT+qkVI8yiLQeSaC2sHXOdyC/JQhehp
CFs/yVGhGyr7uuRvIu9K1hk6dARy3RfZPzZjxDkCLfLlZzONwVejaOKTizYcz5h+q0em+YTQo/lk
zEhh4SfhbVrbivL1qKQrHFuyR9kFjIEBhQ030ljXi42emO3O61ETbsQ3MQixHWczPpiKXr6JOWAD
4ohvICAb324L/Q7X0fFJ6fvvWhWk38BFsZXIW+3ihl56z+7UXsmG3B5/9pWjPMZBkZ7mphW+vACR
8Tt3gTMW/XRBqg8Z+5E/hbyICF6K0jNQXx3FTpSDt2tMpfzAens9qXWw1UUDtdQjjaO0d0NSkXvo
CAauebokBy11VDjWfGREHtVVOcZqtQ54iAVamD/KVs2Oe9/mzX8ni5HigWfCePU6Vc13uCJGc3G9
Tn3GECPeBjqBPFms8lq9h9K4v/ZtR/jZWAUU26AxfsjZnNJRdpjsWmvewrVnXRnNp8y4k23Xmhwm
RAbi7XqrrtLmR95ZsFpZ7twQvF8hIgJtqGHRJB77ec9LTDQhWbeT99EVqnkyzPzzngfbvQdOnF/v
efk6bNE2KDbyqsICwT47Dpn05QLLQd438ebhel//ds9y0Ngo/3XPYVoj2E/e7b7Nx+2gpNauq71D
SW4ODlpXAuxQerYW8nQSXQ1slZxIGTvW3pMtrlLAVswFtm7Xni2kjsRyQ1zbFlzIMscAonobxO57
akQYScs6FXnR6CRPr7Vlr6sroHZBrqR+FLMAGOlz0lTwOWpU3tiCiGd4l+K5ynCkHLxH2QHQgLFR
oVJtZLFUU/2JwbKjHIIDmOsP0ZBvZV3jkizu4jVWqNOh6MX6cxjzNlELLqer0N3We/GshlZ7P2n2
7tYjq6aO/2ZX7OVc3dx6Zz6RvF9XZXkn+8mhdThix6aOzUHW5aM6nCYz+TJXc3dwjUr4RHaTndmO
1lFN8+wcjjU79dEP8vLgpgX2VmqerURUTn9G81bkTvNzEvMP3qD1N7cguZDUQQ4mHOG7uTF5sdTb
8HEM0JHJez37qmsuuWIGAZjlTafVvyWWgRB/O2dP8srjVFjHJBntA9KAu9K1kRfSZ+euTaI/jUGv
SJMqiFvarnWOWTW2ZhlqsOmwzJ7SylurAZgHpdlUJsIcApTFNzdUL0hoL+lPojbuyIecABSIYr34
Q+nCHxXOrh/2qKZrc5iC5wZ9Sh8bBhXax/x5bVj85fG368Zd6D7Ch4A2F0XDGyhhCM4aiIL/uB4W
3fD5iqbcelOJgjnq59saDRA/EFjo5L3GhnvqtW8Q81ZBrzdfvAaqfYRq3F4llvHmmfaxypZZa09b
uzNGR8bYa/d5nJLLkSOJRQZRNT0HnlYeHcykN3JAlu9mPXG/Qi0RGOQMzQGYvvsye/aDbJ/thJiu
Vg2XqCQ8D7sRv/PlSpkXIvRlOi/87NrDqEbpttLr4GtQb68DDbff6N1cHDWVCBcmfx/XGwE1u1Jy
PriUF4KzTv5mXSwTAlw6FnGXv81uNO11qODbrO26L2k5rWQHxYCfh3dfdof4UvXkuZhPyUs1FuTt
hl3DQwgG4mSjgOnLBsVqth5PzffONcydi1TpLkpH5b0w+csv10TirvLnyBWkcEH84JFcXT+uAmP1
FXiX8MlWcKgJFhNhOaJOQPwQSPrSzna4G+ey3uNCMr3NBT4rywedZugqIICZne1Z8YDgJfpqZkl6
JVn1Wk04eMTgCfZFmGIbdk18k/220E4gnmWTulyEYGSDFjrPyog557Ka1kpiPZXLwRXs7SojUTZy
+Yy9ngb3R2SPzXVBLbN43hXo/qzlINmrB707sZ08y5I9dh6uGwPLcFHoO7a52hEG1coBFfMqTEV5
TMPyTgv68H10Cj4cyJ7XWGRda8Cc1GzcyFY7C4WvkLo7yOAjSNKfonTViywtM+qgKF7zZUbk6RBW
J35pVVz3L7K4iPCbhBRyAnvqnjqrZ3faV6O+H5zuXl8a4LpBIvulWRnLPQ99+zCXCR524LLcU2Dp
f51OkY3Lzjz+EWpfBzNE7LvrM4JgnpGuIydq1y5r5K4yVDNdY8e403vXuDTwTZ7mWo3ORqbef3bO
FRJ+Y5f517JOvBCGZtXidLNM1uT4kKrJo4g98URqnIB/5P3Z2YI2vXOzjd42fM3khRqz+NGVrbYB
ia5uwDsbKHHZybsIFXuTKV6BsQ3FakCSPYjS8iSLo6HvwaCxiyoC6zmfy00x5el7GNVkMhZTLzbS
6TtuCe6uVoPP1kSMqY9i03SQrb3qfDOLqL6XQ5VwMxsqjAVRlQ8EX17ldbLcrI7yprJlfijj/3xT
sjUj+ihvSkHhk81CWu2CaVZPEuV5xXsuxZwE+CrgTeYqFiC7XGUEfkGGhkpAgH3p5EgxgdtE105y
znjpZGXZ7FdtuOGVfg0sKXkGBzK/GqDd0xZ2sCypQ8EWDTV2WXI142DManotiXI6GWExPMi2oPXu
0ety72VJD9XnCmnJawlU5Xs3OtpFtuVh9l2LrPiqGq7iME9uxBzO10uotVjx2whOUhscgdV6lXsT
gJDl5oKuQLNAE+6dbM1Z51daZpKnka34v/ObEiBtu1B9tR1PrDP13Np1eiA1VrzMtpPsUkXVfFkM
hdqe3Tr4cFQ75luMT2k4oTYmG9WWSxVG4x3zRilexrQvtnlCiF62DoGRnZqJJ9p1bItOiiteZNcs
R6qcQD0b9+WiUTf0GxwfBNl3JvJQYDiC/hf10FyEgbWASDPNJ7/eXKwKn19AOZwmERiLCceG7bWy
ijyaqkZ7SLLePBB6mLCEW+ZQAYJkRvZRD9FhnMGoI46YP2vekF2qOLqoiqYUgEVnXtg0AzuhpdWK
m/YumECcBVlVPMs6jK6+WpkOEGupir0B0/jlRWiSE0warAW9aHj6Mn7UgE4FEeaOsihH6OU2Snv1
SdZoEXu9yRLpVrZFUzo8EAa5dpc9hhHD664kkiSLLmFPhPv7p9kZvyKV055kdasAa+QL2h9lMWwq
E6YRdAFZlIeh1l+MVoizvJI3Q6+IWb2gLHGj8qBaPt4bPl8U8TCYo7ox1K7f8KSptnlbOL4c2Bea
8jT8ef3fNpU3+xNkc2B5zDInhn6fimSnR1P+LLtbOYlZXZ31z9t3Q5N3IOvdS/GbWsMXhY8frnF2
QtnbMYyH1FmQ2Yp7vFXJs3R0tiD5xrMsXasw3CBtOI47CLWfw9H5N4COT/0apYNDVI7ORpjwHCZQ
sA994mbXQ9C4i+FCcPS6ApmZrEHubhzzz36G1w3bzsHYz4vK2B/SUDuTz27PIAEzPx1F9CM4yDDz
rV01+39tl+NZmjNe/kSxJcvl+BUporuuhZsv3dFvRSmicytCHUJ+ZukMTZHObL9fb61ybAMs0689
dTy4ZLDuG0P7KVPCthsh0VbX9k6mhNm1nSeMCJ5adqGyV5A4r9OAXnGYDd726qGka699F7ePnulV
j8IQbxIJUyahu3XK0tt2LJ2kZFeTDa0SknGxu+lsCaXOThGvLWkaRyUooL+6SI2tdIwqHymccTMN
RTqtHC9/QPcwOUiA1LVOwqTssW38q7kbnt8ARMoRBXRbdfnQEFKOZhPIbg5xBt0/41W2YjGGwTG+
DiIdwu0YEqcrlQE1TU0v1HOUehuN7NiDsRwm1C8ewqz8Pul1epQlWe92+udQWScPqq2M/sRL271l
oHUcI059NzlN/2KlXbNpq6jZDkvRVDTnYCdhvJathZl491VtHmWjrCr73vcMVXuUJfxykOedsuIO
D/ZfZ1O1bRzW9iNO2e2Tkp47PR8etcX+fMhIoXtBq65km6yzQwUbq3ggILT0l3Veem7rTj/1SXa5
DbSnUV3J4m8DjdwiLc4g+GADYYr580pyQJLlwb7QXVdccvYJiC5ohLBCZ68ouX6XB4P9X2fs8Lea
E4D+aokeEUkjSrGwEIAHDFVvnWSpGxXrDmOMb7IkD0D+p3WC0/nOyAaEuns3fOqJpy6D5TRB3CrL
rzv2+yZFdXuZsY0s6zQMSvRkR4CkRI4H5Pymy/9Sgqy1b0a2iwQqH588JHV9JwxDOcvSNMCjHQft
TZZqZ+hPdeHOO0Hm7BSHEY6SyyH9+8yKvW7XptUX2UNo1WcPWZyEWFtmmWBLaLZI0EICmrGsXXmo
ZV+GSnj36tKQLQ2FCZgVQVho+sXg3UM2/hwB2/XnXOrQdSxx6BeIgqHN5qOJ+uWsN0/ZAlNweLTv
m5Iwiuwg64ZFDEgBC3sd1BSK+eh429w529a4tlM9Biydmxd5GLwRGzY8dLc9hkq80NMQuQvQeVpa
TPiLo0FITfaTrYALX3pc2fZSWSv3bCxRbPdOCmt5Ghr7K9kgy0urEoQ/wHzCv4/wEsq9QX++nYXK
FPnlUqeEtJqp92vrrd9YWCfMbr5Hw1B9IThLOoQ//4W8q/5UkY2U9TUe9ITNmnKvjnH1JeI1KRtL
+63v2PAgwckr91J/G57jUnNXA81+aHUUa2Z8nN55kUAAfTmrlzp5Jutkq+w39HX0e6vrDZ9jizqo
194Q6TtlNiDJtREiSSjxHwGgbGTVrV6eFXYbnjvXbHaelc4vpgjOCiYdfywnQCYHeYIp/LXGqXHy
vVqRB/wluqSLjkqtPYiAd4hY/uXkaePNmPW400CAhL+pvRxkgzHr0dH7a4TL//RypQI5GLeA8TBm
Xy/Gdje4lfbCn1LZDSLMfVkUDUhji7DNShabMeU1jZ1CWMd6tzYUfTsMSQJ2iKEeCMdVxS/vTmkN
7UVOXCcVgdWlGNlM7OXE2gMivOgET+4DAmObMtLHi7eQg9IRi1DVCv0e1hOp7KA1jXcUw5A0TLNy
rXnCfFfsnGitklfw3CrjvS6bL5NliIeQ+OfLPwxStEn180K3zzm22oqSpOyV/DAEdckvxo/lyTD7
rFj23jZsa5sper6bwHgTH2fxlUWjMXmzWhZfWWzxU13PWVQ9TpMwj7rwlDUyUNOHimjSuu+s7ETI
pX8Hk5abeCbIXlFpKtDNvPHDcxHtRfApOxm9InvJwf/Uy1DgguSaHRENSft3UznLGcq2+7ysLP52
WXo1Yii2lTJoPvnD7HI7JAZ6cKV6vtVkGuv4CkzWuq6t8iQbcBfJL5Dfu5OKsO9HnvFbZp15xSXM
3mdTZW1TMp8ffd34YsEsJQ4mBmHZuqcEJdj7scfy/ApmYmRQJ+mrqNrPkVqQXUfKDuLvkZWeGdeR
Eu2ExeTjVLT7GK+Kb02+GxGs+lnjRLmqyt5+tVDp2BT9EJ/rSknvamXUt55lF89EWshtOb35o5u7
lRyVFtOXLprj95ZgvA+qLLpEJqlVzSJ+Bwk2fUqaIFqHmai+x4OLygOZszRgRVXK5mOOvQrNlia6
Ry6yP7h18YVNf+ZXo0ksCuMl9J4m9ysbTjC1XfxzMTpJYb19yTPNWQeFFT9obaDvXTe194WhkSQC
f49N7zB+Me0CGxvWVk0JvnQsCJ1meZeg0oqXHgrBusQjZK95RfGikqqC7unN69KMypdhGtT7FrdE
fnfFi+xhje4+nCfxIKvs2mvWietGB9l/DntrV2Wa8GUrQfz2gjzao7yUrHKj0cdqp3uUpTYyPPhG
+JjIueO4VrY2nspIw3IzdmgUgGDLr7LvWGT1JYstGN+xYmCmE2cvhK4uvciLr0YMRtpE0udYuy7Y
2hlSR6MVX6dgQs2zM/lS4OXxUarfZXdFA5s0umzsZRFdBqdohy+F0VV7nPWarazGx9RvzSSDS5Hp
h0KPqo2ctFesY8GP8cXOWyh5hnkAQ5Y+pYWJb48JuLtxevypij5gKaxYq4kmP5UtKKNo6iF55UO6
tsO626PipZAgXcr/x8HXqZar/eMEWogLaNIWqK8sig0tzH70LF4TDTGyTiutlazPtXH2y3Awrt3q
fPylW+uKX7vZbJYOKvvk8xRLS3CSiH/EaeutGkfDL6GdzXcV590cPeg3VfWie9uuotW8PETZH/Q7
D27GRhbtyiIPT6DgJIuB8dqHdvsWGbV5GbMwJY3JZL1tQSbukDhM+pVNzv8HbHZf1XOCEwCb7hLN
876aBm5yWCeqT4i19NsxbZW7wKu6O8jd7taIS+UxmRB8i+B4f7X67qLL8XOKDNQQ13+UORYVo9MO
KLTiPVwGXn5xyqk7IGM97ZOgae+zSUFVGCuSNxJEf2ZJH/0M1b2lG9xHpemvrnBH3Gj47SkLySxJ
Km0HM6A7ttGMW2ufW5sY7c8XdXlQ8PY+flfsBi1rYmL4Rfb71FCD/aTUod82uvGax627LyuCELI4
ASnbp0qaXIuYnBp73WvSa3EI+ZVmWJ/5apGYr0IdyZYbec76SrG1kpGiXVw7O6Sr9xVGitdWuw7b
vUNE6Do2Khz2eSLCanAZW9pkT5pJw/5xuSvoPRm2cUp/bc0siKSdq6JCubR6XhnvQ02Zrq3CC5Rd
2GvqtXUWSbAjxQ4ZY5m5dkiEYAluXFstDadnS0dwXE4VxaqxU1t0VGWRtU3bzV2DbMEyNh+Headb
AaYpy3W1Xh932LdB1ZqaQ+OW7T6Y8le8h8ZxBcuyOcsDf97Ps8S4d5p5PP3eQ3aLoLyuSOSJnSw2
JSbDeWRhmrTYR2am7p69uQVnVAb3LL6GgziKHW+rEPFTWSn7yUNYJN+dGGSpLMlGW0F/ssuGbbKM
v3VNBLEokZALu9XJs1ZXX/QcS9Pb3A3OrHduZB2bOGDFk92CBM5thVaOLyfWMh4+qxj2eAbL+u52
saDAfqRSioeUF/Jfrg+Fo0HkKE82su/tYo6eHiy3KU+3+i5UsiPa1W/yyre541x31wTGtOscznPg
aFBFF7sVeVBinFYiD5fsaWGV/VUtRGS1K1nWscr4+9QilYZ+C5IDhpL5KgCL0/VUdm1LoayiFj8+
2fIv07Ui3ulBSGphueS0zGOHHW9FsmxOiovEiKdvtMRlb4YOrjdo3qEK+ZbLom2lDu9NUXFWLS98
q/Fwk/Xa6BqHqlbZxgK++tAaqGB2A9wZlLP5mhENkPVp5o2HORohB8rJseUhRwKukBgIG1qNVIA8
lG3inerlIItta1VbNYAoLuuGqiJJTY6/XKm6ahKZSpxz4rTOORWN33nGfMcibBIbWxrswOk3BL5Y
V9KcfbbsKFu0GNvGpXe0jL3VyzMv0D6HyeJ1bB1aR7NAc/V7JZrdNOnKCUiDcM3sLA+TGSNYtRzk
mayLSRj54KDr9W8NSI1DQFzGys6J0u8mtSyOv9XLHnIoafJgW7Ndvl7xny4mx2q1950A4hKZI/Qr
hmDaqos94rQcwHV9HkppoCiglRzsUN3UsnjrMxihulY9ZdjpjZOsLM2KMZSuw4NTZmI3RKF4i4P0
UVJK5iZI+Fq0v/bwAKP/e49AqVp/mlvkYT0URL2uJXjVhvlJV52NaeC1e6tyRII4wq18G1Hrabc3
iuoMPSY7yfprZ2dSHb/PcLSzuq59QGseZouJY8dI7MQj3Vc7e2ypilU1We3DtbLMmx2AvkXIlbpi
OTS1iDe8Y6u+nObaoDn4x6Soac/qYuO0eDuNyqSuhQi69a0ucSPHuZYL6d10a9I05FRXcqSs/KVd
lpsGLYzfpvvHjuNyB7JFHuSMtuZ+1t2K/OpY2GUfN69whNmmENB8j4zLuCrDqTyPuDGS2Skq9a6C
m6IaEUXZ0gWN3vlhW8Ot5K+8lZV2bS+mIJOR+GmN9qkxNE9VrPIs0WPn4Hop4ZKhTh9190O2yRoQ
p8neIfK4vtXZFj4ecQ6bTkut+ikCK/BUPMnu8iAMj2276jrXa8g6M1ITREOiZq8X7rDXMhUMTJaJ
M8E4cW6IfewjVCCqoNAGvrsuR9ki+4DlbMFj9+g4L71lA9xJbVv0BpJhmdCPhZX2zUuQYfhrVVjh
eW74nFnx+EXLwKzXVtaSh64wpRMhAIm8mY5TBamejWP4gJAmBo0KDMyUV+fVkJnTHxDt15BQhnAl
ugGskeGBWTIRFBBx96IEJPF6o0a6w0F6WxVpclCWfRfcpWJjjNP4UjaAyWMbZX3NTQ/XmTA6JbgS
IPjY8fMTWX4J5gwR1ba8MyydPK4ziZLs0F9leSYPTdwUe7MxEHsKw7P994HQGtz3kcdaFrv6TnWb
L7LxVv9b33msogXb9o9z3IZGqdsf8eTbyLlv9fLsVjeXbnyKkc1e7uC3K93q5M2kM9LLLi6Ef3d1
czPeVXaO0FZoNWeEYTGqd0JjO7pZs6mTGfx+9ug5EDmVonVfylx/KLFfuldJpL40nTavZqcVd/2Q
eS9z0DU+cReHz4BWsxnsrcH2f6MvRW/x0p0VIDhypqSvNXxjom+y0UIq6Cng58Ke+1SnVokNW8hP
He91jsEiZ0sGCiyDLMtTZNKHI4jWhfcxeq9ZgM+3GIeLLEHlfM5ydbi/liKTwJY7PlxLtrPP5kJ9
lCUvJUJioxuQG847+HNow0M738uDDhB2kweGCkSBurwyPxtqEJVYrrjuplWtzobhv7QgqrIKeULt
bzNU6ATcJ2G0y0WMGf3fM0OO9za5AfrSw4QTulNmbtAesx9aQDcPZuEk+8l0YJb1JdCS5WAQFTln
WM/rAW8j7Eqp64xwZ9TzyPaUkuybxKa+qu0Yujr2Pg8dpkmJMp7UeBr8jMjWd1R4Ks3+XqO056tp
pp8MpXQuU09aTTZUsM3x7VS/9IMFh3Nu/4SQ5e6mpi2OGWYNiADeThPg2UfSus28TkK9OLaajXfX
qAQHLB2IOUOotK26fIl6YOCs8PWB4F75krHB2dVYYfuyNYNceK6H7I1gtGjX3TCv3C5unsolqYrK
zLyyHFwc+9DDFACGFLYiXa4eGy2Yr4c0H34tfldmO0PoVwnviArBS1nOgrmIfinKht/qxNKvdHMs
aOUQbW43PFusfQ0caIwiMh5TFm2cSK1hxcbJo2bVMGGqpvre9PaLN6rGS9qN5j51zGAryj54V6AR
jEBpvlczkqN5P7WXRM2M80i2c13VY34/xpHa7MIQJloOygs9jCE4aE2KV2SjBw/6cuCtqboMC5Et
Idy/AQPLJr0ZcI2hUXZjif6T8HVylHPIQ2THgMDDLbRUcGmROeNtjpShaUxfjbJEaZNEOq5QXbKL
exDhQW9FlwQdh0tRRWi+NoFNJILirSFaipnZAn0yMGG6NSi2VZ0VgJtOlaOcmzfOhxEGaC1HtXNn
Qyx+H7rv9lId4AF16JbgIFmCagWCOdxrcF1RwBoU3FFt5QR52NwMYUbiZ2mQdbLV0njNRaydPsBh
qzUahCslm517rwUh7jpm/F2dxFNTVcpLCbRr38ymvhVVrnzklrKWHSYctv2uSs2THBnkQHWk9Qo2
I0+ZppLf/bSCaC3Bapca94lt6fdEJIdtmCk4iPxdJ8/qJKrWSzhjO3lTD4eQN6N+Gl2+mIyVB6sW
+sUrXmTBKHhArDJAf4excP5w6qlLN+y7xcaEweffRlXL+NAo+1UzBc5ONshbCcA+YOETIjK/uGI7
UPGVroneJjzf7/tSC1ck9Ak41/O0c6rG2chubkCKwDY91t2l9f89yurj6rXDfEkx9P4BcaL+ATYC
Uh8GPslkkk63+i7OSRTPs8vrIN1kQypU9USI9SAHyXr+v4g+tMMS4nKMe7LdRNgH135XLfVDiuok
3g7dAedPJWyQ79fc8s1pFNvvPfB1Rhi1hwbHqD3ILOPeKpvP0XyiH6CHfxph9yfTheerzp9UAHQW
aZrIwsUpDjD0vEkDyoa2H+9zkaq+LjTAwI17njRU1aQiVdLru1CN3bMsyfqlSvby5ijYXRO/el4A
+DPt6Lmc9OBRyZ4ACUN5WQ4zlkx+Uo3xVhaBiy42ytW0q5IZYUu3OzVaO91bc4aQJVn3NZSq+SAb
Y2ectrgw5xvZit/teJfl+PDI1jpD0WsCxyUbZRVMC6C25nQvS1ZAjCFoTgGvN7nuL37TYrHT6AGU
+gJA+loWb37VV6MbWR6XPk2ltGvpaa067gg3WpueXRfZTl3ByJQt7/yswOrhZWJ8nZaSrFJ1/Q2Z
WHGW/Ru+sjts4ll1lh4uMKLHPjIJ4DOZB5kCkQ2QYjo2Onp8wR6LLeDI06cUj5Nqs3s04zN5KdXn
hoZHZO10NrYrnpuPY92XgCv1dD1lE357So9LQPcRtpb3kB5tHjaPDtxuMU1kW0Xm7Eyi61vX8eyt
WYiPMikVQPq2so5IT+5Jxx4QAo4fvYCHuwZH8atLoNtsUWjWdNNA48IcL/JMsYAbVSUCjrrNnzVR
hgz79nIRPfbWxJ9YpQnFEjljSR7UALfjJjB9t9CJ4qYLknzvjI+Tt+yIPKR9Q66PBMZUHA29ntev
egzLG/mMI7//cQWM7UeBxN5TqRrhIXSzL14ffouS0NsFsebt00AhtsXrMKtkzLdofrXiSezsBc3g
NuMhqUv+r+jnuDE2xaa1mpCTeihhIm7/h63zWm6VSdfwFVFFDqcglC0H2V5e/wm1Ik2GJnP1+wHP
jKem9gmlbpAsS6LD+71BYHuQRbDPG+21N7R/PE13fRVG2M7sI9BOxfGlQYFInSH+jHEfDCN3DyhB
SeZUR2wXniHqk+ep2J9TJ/T1RSAAohARQnp2EJ7WU7uj0hGOY8+8rObpZYK26Iuqe+iB42MQ+9+Z
VWIx2xhdGFdas687pfBHE4Kpng8BvpIQnZLvmt0vP7qmP5BfeGoX69GopXrxWritTE5D6CWy9LVk
/hv1P2SJ+zJ73z9YYfNZtN9xGTykXvltKCCT6HWPFLd60WGr+aMkXF5XvsVlFliyYVppOuLHhPkj
Lz/w/dobfDKlR2je5LR/VJYJO8t8Rw3QnKEcszsh7MU30wHIQFHGQF/KHIKV9Y+e6AuEb9aUXlKJ
gAu+IyYN65IJdi4Im2rq7JbYMKuXmLqdlZFRMFX9AbboD2Usy9c++ttgoXtAhPamgI6yTlhu9QSA
VCSr4dSUM3kszk7V9Bt8TP6TpcGVCXgBiuT4J09jedNmgzC0/LUfBu3NcM4DDMpAicSrhi5kV+Fs
sJsYA0A8zRPx4jdzmc6VUEniyorb2JH5pCGRCZeML4NC73BI4JOek/jkNV3o6IQnRpUkIsccn3st
kSw+u+aQ2JgODkP/BPVjZ8p5hIVsnrXKVXw1SQqYdv3dWSoKlnO17PqolGeRjifZw83FaonSLPR1
pVeP44jGrDJLiK/wurCtp9qfOESo1JSJup60uIFUhiSyb64DzZnUHNE39qHrE7wzEzWwYUAKrBeO
y4KOwSQCyNeiUjuzLXeDsVdYukfyBIbtm003w+JQz6kn0Ic3TaKHzdy05z7DOP1xe9ige8v9/zq3
6CodZWUPh1btT1UN0AU7kmdtr6Jtpz9fICYjKI10v5iW8YDYo0TtbEqfqPcJH42lPQsv0fdWrz6q
et2cIZIv3GGJS1wK++NdO0My6fX5D3OVjUxm8Z5bsbrJszLwmf3is61jrlDGQVQ7ZFDl7u8X8py+
py4buNlpEr/Uf+q2cxdR7+vU9E4xWtXQSYdfdcvXI7zlqTZtDHxrvJupwFflapI9eI8yzxL8gwle
tcVrmSxNmPcQkWX/p3DwLIGo62CbWtfhoiTu4yCjU7G4yj3C4Deak4tm9G+l1VV7nEu+d2WuhE7U
8uVh7Ij7z/Cg2mKghE+hWmure5sM/8TS7HAyTOxDZlNQqcd+Hw2yDHi/2aUopoOX8IEUNZ4temEN
D03Fh6Xl4rUYqevrDVuXSByytNgvAMpHW7TXoqiw9smqt7FWA7Fmw5BTSUwUmWlUNLN9V0VXWeMq
kXEzqtrwVEfaR6I7QDWtvKjsN4J+GYYQ5aJ1VnRFgNln5ikXmFzIrvkrtKryyaQ2VPkXl57Un8yU
aPI2JzA1fu5KQzvi0Cvj3trhgFw57V3NxXtjqonvGRNbX7e4JY4d76Ux4i8cw02VXnHSNRYJmZt9
dNJb/D5z58Bpr3WX+649277wSgLfi9rdV5R7bj2URRm33a20etBc7EgwU0OH1QkVT8q2fwPTT30x
WB9GFaPIAnJ6FKp3HHM8T9z2XCnzH8/B/8ryvltjQfynMZ5KKk9+IigXMzlPwWxB56t0zw2Aoacj
O6+c6hpuNnnRXNKxYwx2J3NPeIbu92vSp5Fr7wi6J7ir8mrOrrdL64HsjAxxqhjTy3YYhJVeqI5e
8kLaSIftAhrvcHczBBYgS35hK37fyb+pYb1b4/xL6h01sMS8Qsa+1KgQnRkc0bTdZocPwreWsNHQ
KfNXbMWt28R073cyl8c6bounYoaHpyT9s+gX3+yLPCxY1O10hFmYYqUkfGkjXNrCDnqNZOVGFwaG
QG52lIUbX4mliXD7MZLL4hXWKWKldhZJpp3T0UChmZTLpUqz8VhignyFGm4cNCHmhyEpYhazyFqh
xzT7YSQYkVqTFtZp5jwVXZyEsXxoemQ9prApphIAiXcGS+KyIecwwfw3WFmQQZep1M1NKPGWENar
bXjEBS6ieWvb46DY5A2UqfvWUbQPpGP1uO0neAz30ICMmUgmLPLVb0vDzklrhupDaaiJelk3nWrL
tHZIXlu/Y7j8mCyUPgm6lg9kxR3kZLgP8FRJ/euF8cEERrIiUq2Pye57MnyFSramRX4GuMhHjCGK
z7A+foCns2HLmuFD86LBL2BJfXgWVkjW4sqPuGKIwMew+UBCNmGqjcVbrBhnAgf1G/6THoCEE+22
ZioW/VYqqIim5GPpsjpAl2TC6Y67fWNOTLKmeU5s9sRRbA63DhPXW8v/eplcuYdwxl6ZCWhXewVS
y9yxHlhrgyh5T8oildcu4yMbzWCweZdYDGVYeU8jHsmYwvSxsaKguPlAjYL2G5OgZ0+mFthQxveq
qrQEp7Q/3CGnxIw3CBr/6k5NZ94P+InsYArZAWlYhj9oRv7YWKPjzyIzwgwI2Des4aBXmUcmeTru
l/o2ZM187Ns0ui38L0pqX+EsvuVJJJ4AUnsfTyqmLKmoj1ih4+hXLk+2OTNhV3IOABJg1+HcTWGK
naw6pH2AmKHbG2sIal+mAYr47NEe++rkLSStYu1IBku9/FP1FTkj1XJoSOUL59p7hxy86+WYInzh
/o8WGL9z4wr+FRtuCIHD3QJb27HDKEtiP8oBWluJD47g4T5NkQyJCI8vbcyfbCW76evQHecAV3bR
y12Pd6iCDxsTt0D4ACCAF2tkBb1XOL5aVBQimR66NLJfxtoDVLeKfdsbtT9WgBqVF7u7jAA4v6Wy
HLZJbe9mVw5njDrsh1RoKT+6Bd5CC1ymmQyoJUvoR6dKr6XRQNI1rjPWdOFgzekFbUdzYOFv8c4e
8U1rjhqOGUJpo0vHrYo5VP3LdJaeIDZhHQesaJIkBUKeHS3suqg6VLHIAzN9a22teYrnSfdB1P5h
9KbCPIr5XFr+MA+1n7Sx8mjXbX+b7EnxS8r1D60YRYBnM/+46p0TojfKCpgn6+QTaDfkhh7iTyVx
oCwtArQdTcOZHs9LH1NaV9WyG/LGPT+J6da1VBuJUfTOceSSmFq4Dxi5H4ZYyf3BVR9NAJ3QsOfZ
1zrl3HnVmxC2cy075Y+c+KImSzMezLopw3bOfrcG/B2JqTjJOU9VL9NrPoyTr6Sz40+kDHTM+7hC
MK2odnEmyDsK54j0IDGglO6jiNA1rDuEo/wxJ3O8mBH0ralOgqSfrKAV/E76Wi/OihiQgBoAo/NU
ndx5IBnErZornmM3VbKlMqCKGEQi6kRuQJZlRSYK+yInj0SXicWTJof2gMg2TCYFyVojlmNh5S3U
yvq1a6tnRYXwhsF2e3Da9rsmcj0wpGZyh+XcfJ75uPQTKrklPrkxqUUrJtoPSRZiB80KPtbmncru
o/YScUajpFK9Wv5pWwOuHMuCHTcFGgpy1oNlmkgf6r3veVSafucMYB3YNE053tCt/UipdLpNkAzx
LGr3uRu/O5jVhJOnk2Yq8nCZYpvN8MAHNAxib8eRGgonfycQaNo1QGYhlqtqmCewCSslxmhFr6/l
hB9WGzFFFbZp+A6WcHslHZygK9IuEFFyAIPLzxnWu7aq2xfW+FfCLjtszNMnQ9OUQ82N5EfzUw6B
YyxS8dyyn40tCs2GS91EoCvpmpYdqyp1Vvrs7Gojng5FbWu7FIKNL1zsZNPHWEwWy5t2CAoYkjvL
yZ4TT1xsy5Vhh0UudetC3Q/I8Y6Lo3oofjE5YQxHSjNkxb7H+H3p7Qo7r5QsBvzU99Gshq3jSh+5
cr6PPIuRJBJxiMvTdw3fnbDp2/GuFcBCBeqbRteJ+vI8MksNjL+aKJ12hD/e+apcMBb3B/BnvhcK
SRezsXNyODIxoBxsfUeSaCIxtNOjAprPJN4T8Bl0roECNxBSeyeDgSXFvrFwMG9wgoAdXnUvTY6E
y6AQ6FHzlxMM+nwyZ19lJW32RIMx/vzEZmG8iDR/VqJmCQZVix5Ea3y3Terwy1Cf0z4Tp3JmuDYV
6FwV1YzauTjsMpGeXsje3Wmk0AVNo+GIVEVI5yJ4Sll77vQSkteU4+kYN36EwepBVdizDI0lPw/W
AgvCrAqikWzrOfKyZY9GkzCMDEFqvyjs1KcihQjgNSciL/vzNIrhvD36OsS22Z+LFOoUmhpmage4
HX77YS5z98CXW5+NXK3PNnjXvluq24zZ7xlLpOWcFmzaPHRJwfZqbkcxoM+nQ0OBERuaC+iF6wP1
34TmyXPWlO/SLQBQSnOUxyUp2CJ7qJrdfMaWuJ/Po9HjZe60ZOHaWlH4loU7i16ap0FZA/HqwzQv
5ZlZpGQTNEWh1VfvdgIroBviitcHamnJ2S3MKlCSKmEv5Ubn7cDylXVokt0sYPd9pKjyvPQSv6zR
OkiGw7NUM7iLCctSv5HVa5p1v9qu7D8/q+3R9jEli4X3+RwtLs4vvThEaxrlts/YHrlrc43m4/ve
ybqceNMc7Ckaz3b8hqipZqALNaz+2V1QlfWc9N0o41ILWrXJTl23UHBfdtqYPWuKl5Jmzz9G8c3C
hhInCFbwbRtFAYPU+gaax6Fqb5nCcIGFbpBkc1T4iRpFhyVvjmPbYKxQkoqYJqexQ5eosFiDBjsZ
5+0dYOZBXdhZ3ijb1eRVGO4SbA9bLanZ/kaGn3SQKLEKQf79WpUeW6vRBK8hkOoM0UE/CzTmQe2g
Y2t+ukv+E9zF5ZON8JAbdMtld0ybDCxiUBNx2r6rWp+qs1wPW3M7mJh58DNfv8r/73REEP1/XT06
XrufRwG4WB60egwIW/7O5qQPWhNXuNBWTAxGyuw4NIVHUYcL4pr878pNMUuffelJ+JnCaaDccRhg
/O3n34JMCSqAk6Z01yjvk1OuFNi5P/bEBO77ZHguo/qaMQ6ccckmIa0ufmAnFwOUt8i0ejJmF/2x
xRseOFxxQyeTig8xmnJCnC4vUVOUjN1LsdfG+NmhKhYVd3LX36TqGodhhQlUyyrOU4xNpJT6ZdaI
tjkgRHDuveQe9gYXvmRRvXqbDJL4gTJGSDmMJ6WyM24dd76JGUM2y1FaVk3gjB7mDc2QnyNV4Mvd
KSyrEGNd+GhOeMEolr9QdfaVCZKWa+h+5sXmHcejsq6zs1ctv/myyaeBtHoyx5JsTT3tdgklMn3s
vNsoFuMAqFyjGgtSthA7S7bVo1ogahzYRgUir1O/z+Pq0UqpOGNkhWl/eUBov+yownhcheGzMeFs
S8aN7i7ZB6x/eYnK1AyIRC53rbI01wzjDEOrlPeaYXbvTNI95eQSPZOdSU3aWrpfUyYOztKRPd+Z
d8cR1YFboDxG4OjvVRnhmJAqP/rIrAPsaQcYoyK/KSr7ntYbwjpPxI+4Tt5AkgISuM3vQyyeMUR1
/hQCPI15QS8V+zGPWL6Ucdr4UiW2zWztnyDzLlgAY5Sjdv0RsOSF0iAal75BaAVasqviNjvpOM7v
nMJcjriYLoeF0sEOlqaxW5SuDVk+7qp6TA9qs+IdHohUCdLaid6+QfQnrlAMLyV6EiOtku+RUtso
wSkm6PesVqtVvJKEqmEvL+2ofu9a7aMcuwZ3cgSTVPupw5DVkrqphw/QWO7wXM6eRZoViFuzmUEq
7OYivzRFPV6sFb2bofqOhmyO3iCVN6KvQ+EZQKoo9nZRn4dTnMZvMAV/CoKmHkypK6+GainEZ6hj
6PYFzEarSva5nNzvEvxaei7c+jaaLwCf8S43sVMaqCAfceTfuTi5/2i90QiczNEe2QEYJ1kn7aFF
e3ZPzA7VO5XwPxL7YMtLf0sCiVlPa8azV+X1mj1iHj1jEM9GEwFtKKL8ldd/sBVIqJEmtb9I27vD
No72ceIgGG4WMraWbHkEYvg9691pmUV3H9vOfe4xtkhK+MwETcsDTuAMR1v9O+fNnread0YtLfe/
2p+ntyu3zq29HbbLv5791ff/vsR22l6ibZzHrEw5xSCfqD/WUOPPh9VI8PHW3h5t882QqFy0tf/r
4df5r8u3vu3wP33b62x9s9aVO0OtJ5+9XY73W1nWTKrrQ9VhCQOc+u9eYzBZEKzncwXKbkge27/a
n0/9PIqZMqBiKfs4E815O9TrNDuaFeZjW9ts53+3ca9mFTmk12rW4xdLU7kd3MIIIBHFL1tfXdiM
7qk5Hra+7aCiTVeTMbp+dhV29hQzjH09qSO58WTi5v/Zt50o20VS31m9jtcX/+xLldbXtEE9ffWx
4wwwszceKzPXwsSt44NVYzVeKY11U2tTvUWFlzD1Td0P6WrvBUTku64q03mJRBHaBBA9V/PC9ime
fSzequ8JjItDSgDkkcIIqmXUiYTs7TTdG3aDzMFSovLBrob2aqb5wWWOvZDkyRJpyfITyrFDxpb/
UmLZesDc5a2UuXNDfqiGCtsuhpXYfhi7KWWFrz5kU3fGDKW4kN4riNSByA2LagkNT7MJPSnwj6uW
H8LBdpIP2rsD6D+UnVS/47dW7sRol6G6aE+Um3u2mD02jVU2BS3uhgdTVlR6VAyZNB2hHEvvXTYM
6lvjjBBGu2xVU4Ak5eRDEUEVGx9p/dto+5adMoTGPrbel9GsdwXauZc8waSgnqqfYPnzZeuSsd7f
vLw4ba3tgFA43rdIv3fb9Vtf1+tvnjXI69YakmqhwjQ9dN3swVPrxK4qsvGlFFGJDDYZQyUex5et
L6lY7EKOum0tj1TOS9IUf7Ch+dcFy4RVNagkHJT1NbZDof9NRks8by/j1UtyUoku9L8uGHriHkxF
5qetr+G+vXZKdPNaavhztcMvMX7SlkIlxDOb944br/AEw/bWF1vJc1FSQd26rGqAdZtXv7ZxfetK
xmUO1FrTD1szndvqZQYV/3yFkghsHaLSxnndSK7QQZ/SOnWOacv4imXLv0m3n5e0C+tzLfr21f+/
1wHxl9AhDX2/vd7XhYOW3CeqcexsijHAwal6wDLQPBnT6p/TJJO/9W2HoVKrh249xKkCnVOfl9Xz
CWnOf058Xaxli3OsdfXpq2t7NOdR9fDV56bFH9WTrH5k4vmubNOHSqdkLAjr/Xz01WcrHSQC6Z23
KxQqTJ+XlXGTHxUdMkyn4zqe1iZhKGrRvcUAQWHEmmG/NTVRFaQh9OiuHat9E1G0knxWrHC9OBlF
cUyFgFS9NkfR1yQGwzPBqom9l7DfDC+H31aZIMxr06SoftRbmPvd2NtvUynHo1BYsW1n86nNjp2s
511sopUfOts5R5JFiZ2BzqmKJjBJy+1XZyjZgnnifWtZhZbd1zrB1krcyH41TAuXpK543rqqPmY1
UdTLdWvCmDIDMhy/N/g87PSp8V6tZFCwBEuU0PI891VjaXRUSxZ1W7PC6gX/NRY528UGw8UTCobL
djKC0fH6TednPQTjbHBf1fWTur5o1rHc7TyvvG4XEkvMmm7uSUYiuNDf+kZmnlC0uFB57O+9pB4Q
0TDlTdvEts1Nru5EwJ1rGacbkIsEhq0vRydv98IZcrifcXIocQt5jcfnupbF3lMIhs7H1fdytO+A
BBbFX60PK1hZb0o2gE7l6rc+zpjd57J4s7RpZp3PKEdoTM5a3HAuS4LcGR/R/G1QJootXvSOHTQR
HBPmz15vHrZWU4/y1TFOjI5JaJNl6cAKOju67iHfyrCiLiPx1k4gWXlDSQoZjX7UytgJBDWBFeVz
ggGmS5jkZr8HxlqxMZflfHGfe6MMTL2Ij56+w3zUfbLXPJjtoOdHw1QejVJ+63WFKB63mR9509hw
VBN4dc7eRTGQRaYUj4PYrpEa6ngI4ppV/ejK4SmKGvWVJMONceNL04vuBbhW1rBWV5WGz2fWYBet
h+2RWNcYdmU+xGWcf3ZpU5ScFWN4Sdv8V227xrElxuImLPzhZpa4l6IpPlh7t79cU9yGqdD+ELOx
z7zWYrP02M6Lz4K8pIbdddAlrMz3MFf+Fq/8a1FKPyYb481M21MCkfeXVmAMpzzlxJi86HZ1wZm3
3FcaOG2ppGXojmlN0Tv5xqKvOQwuQgbReQJ/+qx7ModKAgTYyS8pfqjxYh+8VlvZ+aW7m1UwwjIV
FcHZLqCtCjPWXvTnJR3L17FPV3VhLs5bM2/wG4U0cUV5bz9F/Uwdqh8btBrG9JRIc9WXpe0eVnB6
bBs8QiylPBL3RIhDbssjoJ8MzVVWzs7ceGHpz59fqEFSoNhBggpThUI/Ra3cT/UuAbyxfVN/JnXw
JV4YgQyG2n0c6RVp3yWsL0Wr33Snw7O2KJ8tdmtvw+Jqz12r77dzWJ96l54MbX+yf/cMzm+mcLx7
UWPPT0TG22AZMynahDCv5yaM4MCaSTVdWyp+iy/NAHK/tgaKxS8lSbxbCz/g+qX1sr2IauutqxrC
dsvisJ3rPUt9diJ5/GzVZvPcjcvJVDMVWwv9mDX5civWQ6eOlyXtdOAaWnXfDvvBVWy8jHT7Numa
w553LnwQHTwDtk5jPZNazDHzXFwKXdo3ddQ4G83dEppJMmBYu7a3U9uBAiYxT8Nta3y+VNG0FkXV
Chi1GMVxHApgyVYQmOZaUiAYwjlsa1brH6AIYPPslfZM1QI6Ec2p07l6cdXl1Iv59bO5ndFkPZwT
K7sV+fBhVml1KkC8bsPQ/OuAA6YTkivXBP9zYlS96UHnrXxd2xmOZvjtpDU+BHKsRdZXSTrAoElP
MQwwo/jRyNxpLwbElFquxo/cSYgE7GGZr2uG0da3XecSDfS4Nd3GfEJxB8qwPv+rf2la7IukreDL
GEuWcpG2E3MkUJxyKNOuhGCMxHLMa4rIa19iMnpiBBRD57C718Iq3+qoEbet5XlztFIrSSRfT45d
qhyU0U7ZSJf9q2qX+oNN7geMkQ7SC1c00FLZHN+3hpDUmPCrX65bU+ugciDGyw9bs57L9BSNHszh
9ZnYeBaPy5h8/uGty7bmIJF5/LK1rGIEYh3xRNmaCdnvoW2uQPT6dGFb9Rkthu1vzVx3rCeJBHdr
be+vi/VjbhfyaXvvxcrzmqxUIU9zfd8rsWjWtTrcmjXh8vw0S9JutvdmF9ggpRhBra3t1ZJoeMpr
IF4Ky5TWLK1UA6Vp5dmmWACQPDeM1WbVHlWbylBM+OebM1Wzn8ax8wMC8UXyiEw67qfWWv6CW7zP
IKHf6x65CEV5cSfnm6mepaFPRmd9g8GRH+vKjs6dsYhLFCnJkTpkeaww8XzUi/Q9x57tdzc7L+ZM
Xrvj1r/LorKJXM6ms1YTauymsG/AfpLfJwrxLQg+GwMtdtNbPpUpTJw4vlAiPaTT8movpeFjxwl9
o87th27pq8UvGo2fN3fqkBeP20Gx7fwRNBSL7OiHg8NjMGQo0N2xoZ4WNwOEK6jnaOhUPDZ7VCxe
N10gyy8n2TY/ic1UTpZWzK9W3/Czm5408uDfyV37VS5uQIEe5+462gtb/Gn6IntM0gTf2txR9sj0
1ffaSjUWrd1ec3X7TdgHSmL5N2NZxr2hJGnoKvklVrxfLNfVsymTP2ZS/ewnYVLeaZyjBmOUKptL
cBZGY5NMcxyYED94wsj+GSkS5bPlQkVqKFY63NhZM3k7XVBeaiACvFTVAUQ+peRH6HlXpoS/4E5M
lUD71iyxd7Q8Kp8Q3/OwEdhjmg5kpREufNsO0dX6x0X1fRtL7cVQ2zNC9ManChXv1QpEzMLuEuBl
Au9VWZtLx3icpn90Ek+M56qz3eNc9NgfThCUZQDOqBw1hboamqZmj3Zexx4kMs6/oHqotxwEbIe/
kr0r7XLNkV1OTI9YbNrx96Zw5X3RmbTp0h8dCveQux0BYspBMSdxnbz011wSujiNeOcStfh3QQZT
d7pHGmDcBtYgumeKt9rBaixxjq0SVD6p3V1cqsY7zM+fo5XWf01cMKkF/Un6vkH8LQDrqxpziLHr
fRWTuhPJfeOLWmnJUwNLZWtth8bqtD3CecCx9YrtENU6TJfJu0SIVV6wUdGg/aVHuBFhShbD46CZ
6n2mtBp6OrXurWlhpHgrUrzg15MD7ML7aCDGnuzhunUZqA8OTmI3u9bNtLs3GB0sTwhEa2vr0gwL
w7cuz87bE9bZ52QwM7N2SY6VFq1un3V/nyMorWZSP28tMqniMHcjInTWkxM7G+rV3XlrebrW3xMl
hyHgYEm/9elkhJwGr7RR0fCE7cCiZM+tQbzo+oTYVeYwazIVNgJXsKpOn3qd6sN6UlkP0wjwpyAa
OG1XAHWP56jCBerrJWM3P2O+mn2+5yIZqyDx5vucAnfMlqbf24hotFKKc14IZrqqS//anY2vNGun
F0fYL/n4uyYT9xVMM5gNayKapDRe66n+JTKMJrZzQLRqgDmld4Qxar7aGnmGyuCN4XZtaejxuSGm
JtjOjiqVHuLXrUNkPjHf15Bh5FycPcEKAila8rIdMEepwiaLqjD7T58+J4UfNx7m3baevMzxBMsr
8vD+Ng+5SIy7W/XGPVsUBn04LaetmSpef9IW6CHbJdpoG3cmsNkpks/ry5Yy8oRL69Fen97Ecg/d
PcIQHW1bo/TOy3bI0pbRrh2nkxOnzkuHN/ptShVk5joEtMqMUUeTSHPYLgYRFM94ybGniboygPXb
hnxAUwix+V+vJ/u/VaFEIcp+iFHEprygpdOJuGv7z+bW15lyJzXms61FiGl1WBoIdp9NPeJZS3GI
IG48bl2TsVDO61OVWI8mvm998xKdtZIbY2vJThmOnSUrruCPbofBnh9ryCEPn12oIEm0Gj3fcMrk
yXG5zTu8s+xZN31qu1SKjTF+2Q6eKg5qZSy3rTVFbntLpHuo9DzJgqVdUWDZOP52tkqY5XNLBzpr
s3T/1Wd42R9PVZn0hrp91hJUZX8cskWnVn3ZDvyOcPAYqFZ/9UXm+CYTdbri6KO+DHGUXqVmf3xd
kLFPwXmjbQ9ffS5xZd30+aLtMGJYgY1QYE32fNWT9KmbvOLGHFjcKKGfB0QQ561FUKat+ttDLxcv
Wmd2p//q255mtdVP2UXxTqubApJP6TxvB1eCEjoIAlCo01erCiRdajFy3GVoVO8yjep7lNXAa16a
HLa+IinBKlMo5qKs6mBuItXntx+dtotNg4zWCpdiw4T+U6vEYeUMs2HcJ/Iul/qlAyh8wO9V3qsM
k1tTKFGgIgcl62G8OL058AFwUkCf2lFIhSml2fKuzjJ9bFP3tJ3cusgZ0wDvW++kzWN9m83pYksx
8H2OxltrjvXZm2QPK2iOiwcZ12FZh4o61ru2deROs+IF4lHU7k3FcB6GDIlGOkTZGj8WkuP2rTWi
Cj38cI3q4cEaYhzbBTUpdAk/oz7dWwLDg8xip1OxAvBqrTlOif17cUsYbPKkDjHKCUXA6VYHfdex
BglaVh+lR76QXvgLLOFgShSEpBGz+Vbtgx+Dut6Eg64q4xnGxJsmneQQMyEAcKtQ0iEpD4N+URe8
5jpNMSguoE5ylUM+6e/suxhsYC/sakO9FX1+IoxauTZ9jTx2GN1TMSCAM4y3tB1Ttn8u+2TYnsUg
3PtSWNp5pqIN3tEBJhqVX5Rzh2bKVyeSdHEnpnw7kwbg1UPmdwtzJJvhB3V41kTrPa0mfDMiBntu
THSPsXE121TdKwSj+FXyvizLKxWhXdJp9b6yO/cyFKTBAATw8OswjzjA20ZzwbTsGwyLiRS6btjX
jiDHVdej21D+5mXEGbsVw8f3eQwc06ByWynatWCtWliT+mzkvPLYFMvFwnA2FpBECoXIxUxHkzdn
x1Yb5Vn2kQyJjxx3rePE19yVy07t9G/xRH4AjKk+jBckGupSP1vQP54b3XxT0qQ5Frg1XrFJhFfC
nBLmrdNd66oCJdFH9FtLFMTNPFwhEhx7iSFjJ7OglPXBKybvVBpzs8tZN7C1MoVvkKYVyKE/Ws3K
CIx7LTRHO9tDEP6JVdOPNUz0aFIlD/i0hgA6XB/gzgaCx+/GbhXoeln3f4yd1bKkyKKGn4gIXG7L
vZa33BCtuDtPvz+SnmHtdWZO7JuMNKAKkiTll/qsEKKTAFwLLQlm7I3G114zYdvI34tIHeDV6eW5
A2hwlKYFD616FCNqZRpWM0ShGTXsg8Q+wixphGRE0NXyq5p8a03pFsfwfBFHWcfhI+jl36OtFSf2
32S+hFGJ5pp8GrJCedJheOg0e7Z7zbKLwN9YxVpL/eDSpIV38npGGInC+zv4+PLETY7cXje13jxh
ycpq0aSwgleMehlgRqyhmkVZ7n1z+G7rsn3p7ahesxRY+yyFzmAHvNXYWzKto9f6OEJ4kGmUFNOy
rJxWSj5BBEjXXRj8rJIcl+xAP/AtbyMQK8hblTtu6O8yxiKmZxme3QdMOerCeGBhRF2FoMs2blg9
O3YFx8yucH+Ttezol/SDoaSvx66t1nnDmkCZPqBpKl/aIFAu9RRYOoaVFiTMOF35qudu9Qaknq+o
zFAkq6HvNaqtF0X2GlDWLsi8nxI7DygxBCgKsZTxozW6/K1G1pyP9qFJsbGzbDhNqsceiNxDT3UY
Hl+9CiDP+MiMpF6z71nk+g1b82SFG8BrHMo+l7eMCUK9GSAX33uHBfZSbQZ2hb0nhFX4fNYFCCVX
bsDh6+GlB3m5wjaLUQWTwiaS4fDoNYvXY+ztTGdSny3an57tJgiUacAbbTUGxKCnAA/dvT9i1ahC
mF81ClSm+lcHaTAA9rutHOB8pWmx6myt9LSW1whNZ1s5a0AoNxIGLIosIR+JXoznuWws5PbzUAxP
vW9WF5Yak/XYDIiiJfUd9vITK83VykBP/ugMKihQ1TWOlmmfJLd1TlLk2idjwukUYfOtsp1LHtDN
6pVENxYXxWFEYQkL1a8dQNR90TRf8T7Q4ASb3lbKo+Ha4VV0sVg8ziYCsRerz7Fln8E/DIyye5c7
2H3tmbWzuuEBXwrDrao17qrKIFEkYcFCRe3p7LrlxqGwi2xlRGa9B7qeAYpzDEA3fAx2kJlPVsqm
lJqhuYV07HNuNDarPJmyicJwnw+1vm/LwvkcOy9wmRq5dn+MZrmB88631JkgMtKPQGvXqZF4J7X3
8Ecs5GrDTN05tADP9gY4UHAnbElJLpO3BsK9ZWQsesj6hjHj1emN7iHu0CiySCEmE21r3XtJE8k8
L0HRZdacNBn5H80Sihg2XzfDZezodAY4RjsB6Fk4zs71XGftO6ivKXR9a6bMK1X2eBVdXTuPZci2
KaOPn3GqblMvGk7yiHwTQlGPSuj9MiaHKKg6F3SLRWNkdsaHeAom8Rw97ZWLrJf1Y9fWw60Op56b
lJN79WMZMNQtynife5bsr2OLxwgm7CjVzD+aNmbkYQRvUayic6hnD4bWm7s+DZh/T4FrX0engYdW
K+G2ah5jq4pOPtODU+xawUbLIADAxg7Ohqk/qp4Ge8PpaVHYPXYgrljfC7edVD6OGFSysMfkrJkE
zpTkIDBg5rQjDVUYWKJuTF5XIDD/DqSG/aIWbdPMwS5D85HUcnOQGn3i1Cyz4NdgIXs+bQRIo7pV
XWxdMdyCI4EZqAPH2mtBYw1eNzDjdDmWpZELgtJHGmp2rvThQfbHHmqHa256VGnWw5REpmBYtzoP
S49tgGaWH8MraZCeHBXQRY6enUFkHLoBRgpwpVujN49Sjf9TqofRRsVEc1wLzJw/EfgN8GdbqxtS
OAWjfetjRWEo2CR3h625U1gVbyNwo1e8NkAbZt/8Lohf5RSXGKf+aWcujVusEljTUkE5qsx0YhqU
5djKVQQDnzAAVo60cUVtNMCxV8tFKAH2dEEKDGWqn8RpcK18CUovPSZhTpfdN9YGw27gIWwpAILL
xnWGYlpgZSbvhbnW6fKunQKltwQogP9at4sqrofkiHsNWWA9RKP/5iMFh/jobsBabmNZPQT3CW8E
QHsTKTxd9H9jaR235W/mNfW57pJ92Zd8JkEFRhaW1nIESaiGx1mWR8v/kqW59gkJeRQ5+yc18oxD
3ElPI4sAE71V3hf6ZDwQfpUb7RA6vc9u/cYJR+foB8YtZCttHavIKtVyivCfBmLcPNu6OlyUOHzp
ZWapfuEho+hDGZ5MmgoXXZuo4npAgd5mBQgvKZudyYY3WK7cnIUj4uF301nKM7BdG2lsaWAioNNP
KxOuPo3bapPFpvMAC8C6y8PLCILvQQOMYKZetSvC6FPOwAD5ygBoZc5mqkiOsZow5ssTAJqStI8a
22f8pMXAX4xN6jXausiz9gA7Intp9LI69LBF1iKpRlYF3rg08AuVqivDZf5P3ZgbNfd+DqY07LMw
Hs8Ifzy0I2Bv3Taju4eUy92rlJKdYaQwrdaKt0ZpFvscGrjmwc6QIiTmEn7exNSwO6SCLZ9Nxsxb
WWOfbJlF3zXWOejFN0lyb3zAYt9S8wXTsvqYTJiZfMLV+SAsjrp1DybcaKkN8hFghD8hSUUwqMGb
JGnuNvw7S+SL6sn02pWn3OO+OjV0ulWSxYQC6FmpIKeVsvA27m7AEfJg+C9hBVLAfe4rL9550HnN
WoNb1PXPCJWjbojn3ayrITBCAjeU6EwY7NBCyXsS3BAFjRtDkuy/D3blncBlGeOWwSq/RETFG20U
cMkOIhqNrCDBwuLvdWUG2teuVRSEcmk/TJBCxrLJKWuBW3sVXg/uKpKUaR2BXA8s1pZdlS+WlG4i
2cMh96fedqCYpxtXTWcUsQWfaCqRPG4FVFFk9mMyJAdRM7Bq7gyyiN6f4+vpJKKW4svDyrSSeCN+
ZYTWNBuwCJ9Nrn57r5L3QmHEctaQ3LsjGM4fzfT8ej2wDilq1GIPWASRuP8iGjJFZksL4zuRTJJi
7+eSiv/M9JtScJ8e3hkHcUnxM3Be9oOiQ5ykLbZOnv8Ux8W9B8d8eozzExaZAi+Vuuy6GBNpdMnr
c7XZI7WCJxOgjxn7K1oDtFt2qPsh7reyWn4TeGARdMComxJ+HeupSI4kRWdiRlRYMX28XW3FpveM
8/Jl72sLc3HrVD5P1ERCdFdH1bN49mZk3zvWfXZjqdGtG12A3h5Dd7a3slNsMf2rfTTblocGdlgF
Ql15G/G4xNMQsRyPz2gloqIVGL7qsq/crJysTU/4Ojqgz0R0CiAi0DakfYHXO31LF40AEYA5YzWM
Eei7qDjawpECJLKtpac5OsYtaCgzOIjr9VXFGnW1Cevo09irJ3Hn5rsEtXSVGfGwEfda3JWozpj/
1wriKxMGQDwTcYSIiby5OYi0CLQYx5Cq8YFoIvrYNU/iwc9NU9yapTWIkpKVz1UBhn0jboX4kWpb
cn9qL1PXrKAzyjWK7/VkG4Lc5Xx/9dRqR4BX2i5hNECre1aKtIZp6+/SEaJzrQ5P6tR1iM92EprW
fvRGkMDY8a1k6Jwo4VboCRlRmv2fC7/7DSKK7RVkd9VX55rz00NNBofSVlM3ogsQ3/cGufGDCSCr
f4rh8s43d4ZTvHtr3oEqPt5BjW28LIA1OVY7zU+VcRva/lepSeTtcofpBE+qZUPpXjoXuX1IMLHc
id/SusU9Nkd5h0ZjO66rxL/UnSoB85j6oem1FkeK2L/mOU0+IhzgRxvREtow3jGEYeoyNQS1R9pJ
h2O9NJ+pglmMVNDVdYcE20G04L4xusOQGkxLim1qdRgf2RO48l+va2bx0fXBCjupBlxhAqQsbW8M
r7Y6ARi1zCwneRu6t6lbFi1JJJe8jNWfqUcy1NHaulbRgVmJHyxPoo8U9UWwvK3vmugcFeVj4XQH
p9LXoiXMh2ArsJfe6ooNAtEXMmGv9ih0H5c3fGnLIk8kvakVym27qwDp7X0r2IkyXTR2UWM5/mMT
FGnx1ERsPkak5+iHcpH8kDc327wwzT9dD7ZybPDH+tGDK7eKgcdkMSC31gThPH04VAeiqacyUR3U
HT4U7NMzLhBPvDNVjEGtezrWjxZjA+aHF5UVi1HO8NiOHlNAKV3ZnI0Jqzr2+WPa2c1O10eGEpUq
b2QvY+2mRWBmxQbvTvAOhnSyi9THrtx4QX63MC9eHry4qkjOr9OSFplLM/lwSNbF9aHFflA0RhGU
U3ctYmoEfUkP4TyJuy9OkoFnHMCs0OxaF1r9WrwlsNrJFdF3uZ2tfU4NRJTEvGXANXgLqe6LKbgU
PjesCaX4yDo41JBwwjf0kfoatMDdkTHZinssAvHYw2l4glAuc+Qh/p4O6skJtWQnj/050nMEypzm
IDoZhV67hrObo5678TNv/gJo9U9I+clRnFA8eRGjp68nNowZdD/HznnALM6eMctuZD67eJ7tUtEi
ls5AVmTryHHL71PrXtm0A8T75S7miUVPGk2fmcROjI1rQBcSpBJ4AZ/BJWuMxB3kR0UV9tagnGjo
ovSKsZ11zMRgC7xusR9s6zgAzGE/dw89Eo3iwFwnOIbNo6t5FhUoXsaem6rMnTBc6lupRdpOnF/8
LtcM+mOt3kctrXeyrj2Kp7o8WhFLm+ZHqA3Bqs8ylP6hkP+ZoC0dhyS+/SI9D+yYnuY40jB9AOO/
VRIzhZ1fp90VQXb9ADStOAnWThc0xYm28Dv3k2R+vuJJLH3M8mD4QP+KoWfqg1NuDAjSyGJYGg4n
GS+BTQ++QSFwm3PLxJMRzdqTWXs0gAe7Gb4hf3fmosLSoy9Pcm7QU3+/3ISlVMRElf//VIzVethL
16WrFz9GJOex+JIWsTlzDLD9YECLMIMY6EqNeZDxWBRVxGXnIZeI4rDJqzZH2df+A6ufP5Tid74b
ZczH5qm9BhZwYUMQeww+9GL8yuYIS9fiNRkz5GDW3qB/RWuF9WS/jQ5Z5fvyVlSfo+70BQ0AgzRe
PI/jREsVI7olWPKGMWHLQUEpUgEmNg3CxN9ZghklKdLvxrLzr8/HHibOtc/QdWuJV8DTdya7VOMa
vd6MTajvtvghenlSbVU+imGZGNSJmAjmU0/DQpFkIwjNaw8CyFJZVFmSIrYEy2Nc8pZrfDg2SF8b
hDrow+gzRcfZAARIDyIt3jzueMQ0fiqff/yYK9kqkDr53TBSPMK55Y3fPIj2R9FcA5R0AU1Pz8Bv
GiQ3REv556g4eu6qAOVUBzuPNx+pIB5MkWUK94ETIggeonQpWOaAokAESz2R7NwfnVKmx/nXTy15
Jnss78w8npkbs8h11LRh/+Tv907E5loi+jEtDprP+q7Wxwt8PEpS2NiozRdlRGpW9CvL6EEc+095
SxVROo+zRXQJxPNYkiImjvvXs76bzojaouKHS/1T3oezfriSN3X4GM2VjQ+jb3rF8XBmr6IY57mq
eOFFwFIK5ExoREzep2W2JVjyxgRPUOh31ClqjehcSXS34uRL1XclIurqHgghtuDnFi1eFvGeLC/L
8lL9a95ymHjvRL1/yvtfT+WO6UTuz0LQfv3GxqGNYe00FhYfriWYZ7JL+t1axT9V/5A3zyem085X
EOf5UGe+Qhc5F0XqfsuN469F1yDmoCK2fKNFH7IkRWwZkC2VP+R9SIp6botgQPtDKZFEiDITIh8v
J3vvDG9FE56jIlekR5aymVYnRbJTnex56d4BU0EbX9LSONHIRVr0/IyFPFaUjMSw56Uj1zPqcS26
B1b/kWStUAb+Q1ebOw1TZg1B9C5ZPkLCRPxt80/d7dIULDHpX+oszWDJ+9BcRFKU9l4Vs2Rhw/Tq
5FHfNJYaj2sx/40AGLBcFPUvXt0Fu/mNFzdlCeZudUmL2/WvSVGwvLoi6bGQ8qf7FukPZxB5YxKB
nVAiXqOls58H1nO5eD7LkRVeJUzekqPBwog2rZC8mzku1cSxIhADgyUpYh/qiU50yXv3x0XJh0M6
p5C2o3YFFfhQQqXANUDUYKVcU0ByTB+uHEe8+ll0XW4SJclB3Jk8atPkMMrWqkos4yBe9uWJzu/+
u8XMd0OFpaqIiccbZC0renOleZErtRA90cIAmRQVrexudHK2Y1BzUYabeEXndUrRAvpRDavP4kX+
s6pVyt4W62y2Tio2B9M0OUZIBMMSh7QmgrJit3K1pF3Dk9A/841VPukOW6OBARkd8rLyYaiKt9dV
9yw42wYbAIGMdo24q+K5lAlUJrXIXvIQnongk6vTAx5rRHfqeT3zw+0XN/XdI5qnrvNdF3MWEZ1f
84DNydHRh624y+KySyB+wJIUN/ZD3jyrEyUfyZxLTVG8/CXV99W1ibXeChtDrOK81H1rsrDfawgB
blUYsyShniFAmh3xmaTUUNk70yxkeqZSxwHmqUYR3k2l9xwoyV6ZziFHZXLNvbJeiVpjk/QHacz1
jdwmgPS6LltVAa+6CJzE1temA8BTAVN0iSN7Jwe+kW6RDMJwmZn9llVJUMODdaxUr7rDyWKvGdFY
iOeJhXtRKF9it3+ZEO1PHjKwT/Bvyg2qcT2qHCRFXoLgURKxPVH2qECEZhE/hY6FsqDeXIcQLQQL
2MJOZW9/7xju+BAX1Q/4jodWV/K3PtVx1Yrdr2nOkLzEB/7kejJI8aR6aZ3R+OawWs/Oruux4aDU
qON03cqryvJTOYLpZUqev6pybK5R1AFeFSDbJWeTLYDOUvKYGgX6TbK8KZAIRhkqB8eNEWNx66cS
lpIwE+hwFPAjZV9lZn4bh6i4iZgIkiyz0D1LU4SFWYQ3stDb5AXyQ+7QfdHZPNvX8iTll8iFhh0J
ShybaQF4ZbvM3MIsRPVahvCpuRiJyigYbuokAxPk1B3z4SqzTyA12F5zWGyvUf0a2iF46KYAokvw
4MrRV2Q1paPIyhNMutFdRJUrQ/hMM9itsbyHCjXsB5md0IdYUpT10PceMwgKQtMBWhWb3MsUS1E8
ZFdD1zU3JWqc+zgFZQJsz6Rtwa6mxlLgq0m8VnILV7SO3Rl9wGyu71V0YdxfQxSMtzkFmgPlX4s2
txxfBIZzR2UmWBd+vUL3VNtaiqFvhqFK0XgDTJ9pin4yLaDOwFqVjWqqUb3CCh4ZDBzAc8fPLwVU
u0s1BUuS9rmPMtZQO6SNTLhpuXpKRz3W1oquKScRZIP3V2bWFtJ6cGC5O37MYjOiBi+tC2DUNvv2
S9SlnzW20sGFQ/fn3dLhM4NMBK2QFajEtOMvtjs/+WmkfhmqCLQCgjgvXp8Au0YH6z4q7CUbQ2Sc
CzttT2ob1oc4DrMbj0CB8l/LT1Uv0biSWL/KWvtSohp0tYPo3plFBfVVKp/Clo0jC7HHrUiKArZC
X5FfT7dlv2ox7lgNU/VQiTHlC8FyTcexg02WJUG7pc/YvDvYSL9a8aifxanKSlduluMfIIfh1Jkg
i7bjg1Nsll9Qe9Fv3x+j+bylNtb3qqm3qYyszdrFYrn1kmeMCkcW7bOKubKpnyFaVE9wz9sbS8dH
kcJot37CtA4yVNIj1jTVEHmWln88KLJfZBs9LlwDAWpD+2HFYopKMOgu6Ke1l7JjWTmPUTsRBRZK
FkdkMCPQbNwKVZfqPWKbylokxe1JYnn6VFlgwqb7Y/Y9QJdiGuiFe7P/Pf+dOErdvZmVcM6m+4fq
NIi8ZHDwp6fN9J2OcoqIiqDwRhjuS1q0tr5GQvJdpigWJQ3kjk13BzgDAs/rVuC6sFTICzoltfxc
lp5/aM3OQ+PdL77m+U6Uh51f7mIV1aZilCwWrCUbt3DWA4+VF3iXZgq6CN0TW3P37wraNsZO5s1z
zXALhSE8532Ch+EUiJjI05llY9lgoqgWKkGF3+C/VBSHzLWXo5sec8D/5ZDY7sBXyMr+42nqJkPk
9rG/5TKrgesPv07UFhcZslytLnE98SjYdtSNGgYsipTXYApSBCauIjm4LoqFgdtBXpdDFten4lxG
uXy1VBIxHPTOfPga9pE5OLRZVfHzwsETY5Ckk/VmAMVHWUqUfjhUJMWFa1RHDxZC4POh4mrvjkhU
fdvkADQ+Fky/ashDyI6PY2Z+jrEnBbk02vG5Hor4bPcBgBMF5c0mYZ9RZrdiG2W+8iznfnex1fJ7
6ivyc2dm8rPql7eGDvbG3jRMF0QH+fq1GvpfVlmrZxNoyZudcCo2c/JrjJrBW1BIn+Aje3dRqOfe
1c1C80GUgRTexhDqntKpZl++RZ2ivyhukL0q0VFU4ZuTPMtVBf3y5pfxcGk9Jb72U4C4n9qt9Kgk
albjij4bNN6UFHUgmrKR49q/5KjDvdRm7RLmUvyWOCU62opWr0VSa6vuoOGausl1A0X8lWk07RM2
VkgXGb26DSBUvlUttggyfL39xK98AwqWb8zE1Q89lpkPudm/AKFpvhj5t9Gu7E+GZNenJA+QTjLV
5ks1AqSQLSN9QEQHLV2//e1ZZv0FyJa6GUNcxM3KfVEAn6FhW3fgPYmFfr0dsYaFL/xXFrTIP4Uf
8lTDAhWbjJe8c8otfm05CnNW9pJIhnmq4mZAc7vNXlQY009Yv69EoQSM7QUExieYvPJVZJluxf6C
3eV7kexRkzgqzhCtRbIMbf1hZJdOpMQZm06+ymi9qTCiz94wgkvIDF87l2jFQIsuXVTYzPTKonvY
bMDiIeuJtOy2cDvrJEra2nW2utIZtDvcTkaXngfBmOCtlYt2DccnOImkFcgmMIWgPYukiRERPpCq
exHJURq+2XzzbyI1tMkD/XX6oIXge9zeO/hBJz3GSS1fAxcase9iV9WlxQNAny2yE+1j7tSvUVjL
Z8AK3aOq1rwqIaryRWRfRAWRjy7iLpfK5CayRKCjchSYEBjKRsVwNcM9NjG9R1E9hI72kOqPVZXt
7MYuMCwst8iY52dzsLJz0ECWm8SC87MkE1RNYSMzKw+b0GkRHTeD6u4rFlbgg/GCQlj8RTYKZ4tu
Zn4QSTg6QOrV7C3XeyQptRYswVRNaQd3haYfqJq0x11ZrgGKF/EXUNTJHjq+tVPZ+/hiGto5tSXj
WfcT65pHBgCLqVo9yL8G0JJHPm3KlWGdghsRMXsKRiV216zgVeB3/8pbqoiYIdW/ilZV9v90vFoD
gGnM8F72Y3XrpQK4dGYjfQeqS+dL9CuV3Ve978y3yurRB0rV7JL4momycRGDiOvGT21hP4qqvRZf
ykBzPpdVKm/sMjSuce5gwFKWqKWgC/sKHemHhPjVNszWNrChi5zzUtl9+K1RAIgZml3dHb3xTpJp
Rfsg9uVnVFXKlTi9NX6Wc6f60bBvBIxID9FhHLQDa7Y5qru58eiYaI7zulsIWyrpKkrKDGVcNKou
OX3qxcz9Teuq4alEnPxPwVxHFOdLLjwSwM/I+G/k0ZPDjSj3wT1exNlCyybTLKATFpZ+nJOiWHWU
qN/xagdzTU9RHw09Mvay2cHdXk5hWPrZBF5+snxD2sZKpmJL1VkHA7zvEa+b6qJourUzo2R4GPBx
2bS1XL3yNspAf2zrK2PnR7R5pN+V82J3EUPSPjN2j89mnek/4CQiFqnTz9P6eGmTyIKk4o3bsijK
W6jW5UHXiu4U2LWBu6+bY0vQWOhjAVal44OZqebIYrmt+yX0+tco0KVfEkjL+UJJqiAVlxk/h7j7
5kuS9VkxqwS1Y2V89k20wRmieHco1PY+mUTFZcmNz20cGnuWA+K7DRUIjHNlsH5GR2a6o/+FDvgr
5EPpp+rhgww6iRE2g/DIs/VfCcrIatO+eFhzVPVT24BZRqe4enFq5oRNWyh3cBsN8BwcluBdWRsW
11z3oKoaHlS9NUkayDFucUqTnEXMskq2AJFAuDYRsi741zwpVue8pLHzWRlC6aq3jsM9QL639OPy
JJKNhvJcaoXNUQ1bhKkUxmXHJgfqllW28+pBSF8VnS9f2yJ3X4Ny/KIannoTqXFCgFuqcRdVHcU6
B4rhPoiU33r7Os7jJz1T3Vd3ZC8xM6rnXLOsV3ffu4n1JeRTua97ud5bded9zdR92ZXm1xxEFpY5
RXnovC77jM3dujUC+4l55AWTh+xWuhLi+R7kjab1ldWcNxUEGTvOOOtOTJZ+j9jRwEuE8JoWaL+E
3aGBmJpvec3rUqHSSm1TmI2x67AUvDVTQMMYNhXeyBuRFAVs2Ga3asRtC8vqM2Anruw1BegGDEdX
rN1lN20KTKR4z7akXVOrGJ9YBfjc5MHwdQgmoEcNnwMdKCT3YvVzOHbD174MjHU/5QdT/n/Xt5Fc
Wuq7tst5gKetK89G8O2v8y/5/3b+/64vrqsWHcxtR9/qqRGuOybsj3k3lI+qpat7c8pDLqN8FAUp
k985T1RBKLJ6zKe8D8fy5UTOSnL2oco3UQTGxLZ0ikre0TKSP3ky9tFOqu+WaqKwDx1nVZbwDbz8
LiW1AWESzlevlJ23tXjXNy06NpukV7K7CHqd55W1b+pKqYqt6kfyxSsg4tFJiQQK7fKlngKRNDUJ
0v2cTopNy3QNrce/SkX+khRHiDy07c5pAKBtyZrPtKRjOr2xt+85t+tbi/0HimTOlwg+E40qT4+O
C5dU7a2nwWydbxoCdKwWOt3dsG0MRyP0VrJYDth9hU0M8fhY5dJOU53xE4oM3b7hrELw9A1a1lFc
w0+A87VFbVxxwnZubqOw0TWdG/OKu8pdewU3YuA6oGk7tar7k1r6aHZPhjvCUWc21zH8DHIuky9R
IIIWre6tDcgKJnprHfVYzxHXqd3HxIqkRwSim416cLARi8YRTRcN7RhEyC19xRAEXkzYl3upSNo9
kz9k8bXfhV5/RWKk+xSEOMFHTd3eg6pVDnJYJ0e3j/Wb76l4Ykj5+Bb78W9Ah8lvDvaxgz9Juo46
Fta/j/jJ7LW+8W5FVlWP2RRoMsNDP0MucaqgqRMVqQKyYdT5TYnhxSOZLG87J2tuor6ohsHTFtPI
AQM0xGmiyZMdyDxesm306CHWga9aFT8gOoRBhIExmtbI/Q4ftPJmeE20L6DWXKMEUoXW6+PFskEW
w443z1bSBccMKeOzowfGkWWP7OQMY3dKir4/SnKQnxMtw9jHbYNLVLlIPHWWfYnyAa/XkkWSoInc
XVjXMg4McrmznayH6IroMgJQ7QP7E/k2Dq3m0UXtCd1gsIP0OKCBirZ9HhusfjB37l8CA3nkRl+1
jc+ilJfJrxV70Gu/l7W33rbR8kb39BPeM+2qCIb+6uJDhQR1Gm+KwQ9QwkI/jm8ThA83Hr9Hlb11
8SP7zO51ha5NMHHtx+AZLOnvwJTH71KkfWfhF3q54bFQ7tnqLqn5OLudvm+nM9gh/h3gwHIsHnom
VOaASCcQk+8ZuES10b85YA2YAibdGW3U/qHESH1S4x8RXSuvjjE0SCHzBjAzyg9JpSAkg3hffwtR
a2FQ3h9SXQpeXMmxbpYCm1YYwft6C+XOcLtDG3fDZ91k7qQo3oud8aYoQ5ohGyD3nwMAgFsv79qD
OEoNo2OpdcoptZRuw1pidoIRFDJVnZDBhoMhh1uv5ix9QBBRVBGxd5nmVCIyP5Ys1ftE6BNygeU8
Iq8obHhobOCtExwDb0ZeY+VYS81bg4HlqXflBPkKbkmC3jbrlh1MjymJop2zHeoMn8spqeoDpCXd
yI4i6calsoKdGK4weYAkZ1pMCqZATX38nnJ9yM+9ExU4WBATwVJHxEQeTuPUrlQgSl0KGut/OG5E
MCqHoP5f5xbJd5e28BE4MhJavctbDhHX74N8PCXx52rw/Rf6XHeVhZZxVF24FW2qPcuO5e61zpfW
Y8pjtpwsfDCL7CBS4iBdc57rJnGuhiEdkC4ab05TQSms0/pT21vFSuss71vtSS8QipyfuqLsUpvu
AB3wtaekakAFRHmbJPzNYsYddZDwexGUIZ+dqv482d2vI6PJr6xzn2VE3K8QBYprqhT+DjnTcRXp
cnFdCkQpA6w/9XQsebLaWsvNGxAZnJunM4hDRMUl2Zq9tbK6kj3Lvy/y4dRSH8EXUt23GIwqgpnT
RZYTiGTcyQc2v8LTxu4k69L0HgZEWIfi+CK1PhQS1XrQUXJ8iM2p91UyEAa6b895MH2xVIrtg8VS
wdWSMS4JZaT+5+SUh1N3dw2mQOQBwVS2+KKxCzKVLgWinsgrSjnZ6R2uACJZm1q6DZCF2TThwPJ+
UX4PIC44mVx+UbwB+lubD29WzqS9HCr3OR3TdgNUrH1UmxA1TKtP7raGqEqIiNt1MNrukIGqRcEx
ALOPbdXRiB00QaZevLPk4JbGcrFLmOs+yGjtsmLA6nVslBIL61nyyq/z16x5258iEwUUY9T1r3iK
fnar2PyRG+5JZiHTQwkHXlNURgylX7O8NpHvY5GBDY3mdz84FzdNsx9aFX6TdFap6S0B0IMaMowW
NywdqQUDSc9kTLpXt+wqNM2ZQIjS3vLzs59ABRSlKRaeF7cdq5UoDWM/wfMSTTlROtRmfCsl/Ws0
nYkdj/Qel8WzKAt1mzUnhJYYkwf3vJalW4iTEHHPGIO7iIlATrwvoyoXxyVLxHBD9TchPj7zUUup
bCXWPmQjaiXyrMpHbtKu4J0iDrpe6i3XkbvkWumZeXJHlbpjiCsVTKTnPnJytohcNk+UWDk7dqOc
ZXhUcNYDZR+PSMWIAhH0NqpBa2mqU0rSUOyWYxRX+pGPOcp2f5/mXRXDCuGQiZMvZ2ux6Vi31pBv
5vOKYjcOucS7mqMpSWvssPSNZjoQwabTS10JRRAG67sDRcF8SfED/UR2d46uv815mvgFy8UHJ6IJ
ulYjHyu/3vzjf1pq/zmv8jPx0G2Yf8N0F0Ts3Y+dftz8m0TJfNEmT+4hwq5QxfdGbcvnbKomKrh6
yTKPiIoSEQzi9ouobjdIN3TfHXaErlLT7RhtYKfWV9cqCop1iYGFF0A186r0m5FVAxp6YBpb+Wj6
7ri3nOYXsNxhEyOsKAc/WjXCOlI38aNw0Adzuubox/XPMnGdHWOms42EaVCowUYxh0nK1vlhSlhk
h81KKunIEZrVkcO3HdYYK9yt7DJ6Y555gIT3qlets2p57dD1GF5KtwBc3LwqXs/JoPmhiB3dWrm6
WCH8ywLUEws625jVrUxXv/lZd5HY9RwyLBEHJBjyacMvk9h0iOD7HuARM011onMgKY9lHUkPcsiU
N8fP6KFwzzpjEezlpqyub6FJxdF1zlMwcVmNWZccl6M8VvI2SYnkEr6p0oMogIP2rR7/w9Z5NLnK
RFv2FxGBSRKYCuRV7pavCVG3DN4n9tf3Qvd1f2/QE4VK5REkJ8/Ze20cV40asHIuj13z2OVivB8p
hJTTwkIv2ZKPC5IR4GUpf0j0rNWErJCQQ+xB0zuQHdS0mbCaCg+9oZ3fDsZEAtj6MOfhQzvi4y+q
sxONNqp/Hiq6xT4es2lnVrDGrq+VEBj2CylrNEz/72v9QiEB0tTcN6ToVa4d3hXrAzgKr3aaeyXB
NeUKLs5EDXO/rA9JbtUHd3bmzfVDVhDrPoVGgWGo+/fSf693UrwmtrJO15dcrTHhkk0LcaFdtb2+
dn2wzNBkTASz8fol/+sTEPOsufv3i68v22bFfHeuyuP1F19fC+NxIz1lBWpumVivf+T1k0mml2db
AiBcX7Jpq986jhaMUZw+VPW2whB8rwwjeWBm/jslTXgcDesGEHl+mQirur8+uAusf7BW9u6/1/J5
KAlxg8yf6VqqYWkMLTKv+1NmZ/Y9zX773/f2idwuVUj6Uaw6UrRcNm1hTsbQYtfu/t/HJCQ1u7bK
hY/Ol8/HtW2e1+I57dy7xaM6GJaGWVHTi3vPy7Q7OzlH6wdWkv7Pw2S37z1dy9Ms8nVbiN+H9D+E
Gf993ZRBOcoXlt7rD3L0SpJdkdwTeNff1tUc/DujljqJ0BqrDVTk7q5qi+hB0CR7MNPqsQ6j6Xz9
susDJZm5IRaoPlw/vH6tAWU9sBuU49fvur6GoyLHkpDdsIebfE+PvPu8tLx7uNzLybL6jyhsoYSs
r5tOMZAklW7C1MX5f/0yCJhHJvfxzfUrqPzu9cSwzsnC+VfNiTpokSfvMYs69ySINVsjdskymBbn
/voJQwH31GuGM9cPr58AmCJum5yCkeQNDXJsrBglW5Y/JKy/2WBf/vvamN4pYWads8/NJt25M4oJ
cJbxQ40bIiCeJdtaDmQ031FNuLM8C3I4/JYHUM/Jg1Ad3lAro38w0Q91rZxQoTXL5PpA7bKQlkWa
p7lMVBt1RByeRlhIuJL6QsDD//Ns/RC+3mupyPIjW8NDf7dGq4SEQ5+uz4hrLphfn9TqEupXCeP1
2fVhvAol1wc2tQgnry+Cru33nsnEe0oBvlTzU/xPeLXqvHXK7vZNNxfaLIpd7Gp8+O+BGhmrw/Xj
4up6GETxKlbjUb86adr1TyCbCOeRvPqP7AawGzRImgJwd0/XB7NR00LAUbvyN/7fUzP3vpLMhIHR
lWAfr58ehgWH6PVpCnYG5H+WMuYAnM/QDsrevyPmzkSQZHBGUlcyQrwexX+fBvZyXrsye9gnxB3g
MMO+ILbabGlY7PqfuRffIbSIvGr2E/FfgW08RuQ6nqp+eHM4rOeEOLCdMsRHPAtvO62q2owfU3ln
Vpxie/1//zva12fXd4AZVrwVEcdKIyXtrPdm0GaROCiC2k7SquqjZJOQNWm70fR+Pwr5nPNf2/aE
Qx9Th847zClgtNTkLkD6RbODtMXEvJrSylVx7axv1vVZAbRh24AF4b47GKcOskXUSAZdVg2JL8un
y/86MFiUOW7S60AoOoavaUVIv5+GWxPbX6KIta1lX6qxnU5dLMd/D5ZIplNorkeumD8Kw2xOWH6b
k1c2QMevT0vXG4zt9ek1evX67PqQOWGD2smDhrFq56s1jqW2Ggw6FB3/3xOr9pzymBSAAFaP6Ppv
Xh+u//B/H/aFBVnGIDczXD1My6pRvB6O6uo5vT5VCw2vsnDm4L935nqe/vfh9ZlnjMRbYeBl8a7g
BPJgrbK//x7sXsT7XtjnbNXeX8+D60Oyfjgy4tgtSXe5vlSHNuEOkUs1co01GK6JBlIbeH+HqvqT
G11L+qhV4gFbXWP/njq9OR4zIF+Y5DmmKx+iEcQYXB+uH6YJFGIj0X5bSsrxTDCk2iydM5CKoqXT
2XGrwCKmS1XTvIkKonVj8qkD3W3YxZh6uKf38+3l05NRr2Bd6hFyYysC57DSz4zOt2Yx4BvNboqq
iTcwyhiULnV8kWhhbqKw95m3d5txLm4Lg1tE6TV24EFZPeuN8lkyakbodBbrpj+CG1i3tov+gPve
PCwjCULSJZPWeVWtKneCIQwq9n4gi6WLdokiiFKUG20omI8gEwy44bJopHfCNKQ/G7O2DTVFLMxg
7mD/g6dbni2RH8u6pn9HJFHSifdmbMgsnPMd+KVka2P0q1R/iaNW33BzxJkcV1XQYciI+wvgV/Qk
KSNdTWf0GqU0VfBS+UDZkt3YrBnRykKFS4uC4bS/1OZIvrHbBTWIis6l1zhMv53DgXEHj6gUvn8Z
vEs0Z6mfELAVlqkO15SI0sSgXT3ogG+tFDo+oZnN8JuGOLJ1lFT+tNjuPoR1o9XqoMyYgwCHLhGS
Iy1ivOLdKNDFjC+eu7YuCYKkHuu+HW7d69piGLBjHHkss72lzRiBNfT+/ajtqSgWn/njB8VzvHVn
/Pu1JjPYRMh03IXaU+DNccGjId/kH49Kbz5k7sMEAunAxFO/IKYlPcMlgUEveaNrXLp45vsIYLAb
uTpZW72AOYXrKdZ+VUi2TDvdrGeQmUp1k8fLj80n/bLjRtmwydac8LYy+6+mgI5kcon6xjgQ1jSP
zBtjh8QcPRUBDdFLlXUk4Ep8Yji4g5x2giUwhS+ZnvtSrUgRWMubyVSvIfeLAMrrhlxm8kELRjgu
v0s2XgITYhl8VDkzRC/7pm+0XRF14cMMcX1p3L91TqpepEef86DtlMtGcDSGYC0AB2nFZ7RyO9uL
vzU4rJtqIpvYmJY3r6FhQQPS0H4cIhLhGlnJ0TLo5Hmp/gBxwfWtOQ/CeHiaDXdHEC7ykRgpliZ0
pq3skLTsK2uMfrc0Ux/McV7vNPcl1spyY6dFuG3zkv7MUO5sqVWXJeYHjorOYGIYd9GUKtCU87HX
P9n5x743O8O2bx+7jKjWlrwu+vlb6dXvhhrAswBIci1Cj9XwgiLXAnaUxj4pnsWGatDwF/irG4/A
1I2ap2KTOvHBFpq+GUB2yVS8ABJrBCJJMF859VGjB2VK+ooLMVQ3+oNhRTafm18jb/gMo6YF6lR9
p8vbYmbA1/L4C3FuEXTmMxGKzwN6SaYu0FLHswcydZ1tqKl3A3pt09w7tMwQAcvQ/KV9A8JEvqej
fVtNDO1z7yJMvqwwxhtLp/pnTU+3A6nDqu4u4dITIFvOe+J5JemyZXyY/5KcTb/6KSv7D6MnUF5X
871Iqfz7ZcX1VjQCiUZn0CdYoUsgkz2aYcCGEeeE31Y9QLD0c+AgbdqaUGDN0o71RJEVC6Px1Z5j
rwe5Q8OfSIGzVe/awg4fyDZUW0Y7qT81zrOcisAqexYCDQxtnr+RcZ8HhsfAu2tVsum64hW9KCZH
xR56yhLyklBvypYg4TUnFmX0tO20/AWY/wPoNHfTvQ4SAl2TZPjux6ObmN+Vln0XifnVNRZhgS1k
fp09FB3ufTn2884tGBYkBlp2N0dHFM/Rm0EXdCqA/Y1z9ainzW2zNqrKeR3E/lidQ/TCyB8cI5Xt
BrGBe9duJ02uduf6bojTTVJJuiWrULeJpmNlcFMo0AhJ4H2wXlg1ZeSnxrEtkjsHIcamzqvbIqt+
C8s5No387BI2XpO4j928CISeHxCq0A8KFXktY4iv3h1PijSzCFR10KBA3/ZWCpFnHLJAaqTRm5qa
N5pdTkFoaV8uZKM4HBCiJ9ZWECplKkfu56l9IuaNMXQh9nQB9vZCJzMun8tJ3wlSvXduLNEPo1lJ
bE4zrXrz9Co9DX4UuytD7M9gxdDG85d5UXkAf+YpbpevapKvZjU/DNI3C9nsZDTdLKA5Mwl5riN/
0pDypgJj7VYdnMHKZKImumMWhsi05X5MtMBNyLp/n5P6w4vyJ1n3l0miadTHl1jlhw4NTjZxTqSq
24FkA00zXGLAgQjaAKO1uR1kNTtwrQ2slusTqrydH5quGmnizjDj4EMDDSC7IrI/ZjV9kE1dbJxc
e+5cQDYqMd+7IvsawelZzfSOv+wH2S66WGu/DMmxF8XTjI3cz/XqT90DL0/gMA0ZimqOx6MgRGxf
MQZA82fRO+qWPQNIYGrdMer7BzKNyBB06Y+PyvnpRAeagjssGdtEvZcC5C8A5Y0mRiIv9RJsU34x
VfmQgebZGMtob4Xn7SfpHd+LDkAftKFjNdkK3n6GWH5GHhGTo0ka+5lQjOoW3zASPgdsuskVWYd0
dugKK/tLL9Ql08e3nj+Krd9rgggD0mf+4rXamZXvEXFZvel7h0Mf3Rok01e2uVfpeJiqcNcdurHc
dRwWFgl2/swOpw2zvYT6fwQF7NS3CV2qgyJPTe8IFpu8S1bB+uytjHlKuRsTrt7RDX/ynAjlDH1a
ObWvslcX01P3vZv75Dk81Cr6sAv2jVjIiG4Y83cHTz180mrwGc2Q8iCI/lw4N5gIgI0vKRtaY6Si
mbaupSMw7veCfcbRY7dcFbdEj7bUAYlOr4rLpX+ViqbykrvTBg7PXZ5O3aZxIALqAsGRVURPlcx/
ajW1m0LlY9B4PYmRmA7bWD8OuvfHsSgi5xhydhkNZ6ujyq778KNXXHdLb+4kMG+nG24suneQU7IA
xJ3UcqahTQhKFO0UyN1XGIQInSJaaBa9w3awOMgOh5HIk4UF3SiC3nQ8DP+uuxnSsQiKx66AETVk
mr4zLZgNXZv8IQBehbDtucFRST543/rU9xcDEBm7MfvghupJEzPYTa//EArS+Kwl6F76j7bzdtEA
UrRLyCj2Mi/IaRG0DDhyhPFBqWtcPBRhjUj9JqIj0Ot6Qcc6OxTL4B4JmXx1EuA93MH7of42FLXx
PHJ5VvB10uQitIqEuRGGYsrp0iR/DJafAHcSqibye5akuURJ9UvIaLwRRs9YyXoOO5egkvKvAbnO
XVpcEgaJYGHiks9Z3vRRc5YUi5EqbwePoSH5IqCubjAQvVBrv7gMLXw7WrMizOlrttkBZO4w3boe
txo5B5nbrwmD3M0lAVJpB0e1ec3Mhqtj9GW76Hf2UEwU43m2ES41mMzRbUTJ70A/W53taiVk2RO8
t2l8tqtxa5j2RGFFaEbiwHaQ/b02TvUx0bJ7K6IgJ5O2NO1yb9GZapplpKCNhz0mbauTRUBD6FnG
0V/4VrBTMzR7sdFwBXDSaL80/T6TKjuG0ppIBlZMK2+LGowZiHuxyVHbHhY7aoMOIqY3pn662Ddt
76FN7X9s7UTU8iUhmLWkCQ3wEe1dVm+xMt6ngxA7vWzegSyc+nKB+FytiOaPRhBcPXkGZv0qfq6F
QyWEBsqlSbBp9Ii6s0rATCJBL909oiWbaEhn9FOJuUfOuELsz7QHATmMM5nt0twJa34ydXlpUq7A
mCOcCUIlmEr+2E44BLmCOFxsY0PuEzl9LNMJ5cxzjiJ1Qy5Isy0MjhNR4rc4MZCNLOzXJV4lNa8t
ePtVg8y3att86CFvZnfWjJ0k8Gjj2dqjqMRuAHC7LlLVBg4qVqgZAfV+pcuR/pGxsGnWGXTg+xBb
f02pzbvQHIAlYyGFaMj2NM/B21ER2h5nf6XhHaAwITYxxr9Cja+SGEZSZv1aUpUbOdHut6EmsW7S
QrTBC5r6Q+LqJlQ5J8hIOd1oHmeJY5ufNFx+yFCuz0PG1NpkcD8TVZSZxh+AfUWAVAYDpWUEelbZ
6zdsE3rEgWky2HezvbDh0hrTdHCMwaUOSGsf1FwHPUW9pUYDjlqdtYSzrWrFpsvr5zQvsSPJE2DM
YKmon0flkepLk2Ij83g/kjgOtXO5lUjYa/E9G95XXSxpgJCt5jTtH5xyfHe68QuS6GGZZ1+axkc1
JTa05BFEL+aLcGpt+CRj6TMH0WvxOGTOQ9+52DLS4mZwewYojc4g23tPbUWifWE9hepPL3RQ3TBE
SRAjcUd3wmCKy5vcFhdhSC7dSJHnxByj1Z27ml3HUJVjECf6PYEjz+ZAKqbXl7sonv/EoT2gBXQe
GKgQ4JKGMJuXN9f740oNkYi5svgKNflKpRTYFJjg66IgNatghmJLzPlmaHvmDfFeq8ubMn8Gm+cx
7AwPnJN+W8fWdkoNdmKDwZeaSbnVTGn57qmLAHbS9EO7QDa416M5KZ3t2OhvWp4zaunNfTjB3JtC
wvByMGiN0/vRoL7iBum9bR2pL7oyp8AYnY1NVcnua7zTsyOVtA11OCelKvF8oxokv4Y8hNzT/BBt
btlYhu+66ffsxG8xc8p57gtfG2ADpp45H535tRJJvg3NfS4YSJf4UPGgRltJDkwl+resjNYONTv/
MOVd82Trc0NgVtIadFrJq9P2KSbSWWbP08Td2ybVe1ePlByDVIwJO8bDMSHRnuPBUP6uQzIysri+
VVG8swgS2XnzdK4z82+uYdiNU8jvK2+oUV8okp4ZiFc7DY3KpuGK33qaw97Q41Iax+62nHceFOB5
pt2OnqsJwiyCzlZhC2xwIuRMtdIO718e0gtJku8qzC+6owE1T2uShUKb0VPSHWIAGxtES86mrczv
0QI7lT8b0in3UWV8OIZ2cJaJ/omHmseqv6sK1Cm87m94M59U1OOuMePbBeQwZN8s80mDhUKw3LUx
Ea73E3dTLkUMh+Unkhik38Mv+Za3oUfEcsIaZRB0XgzOi2dM57kFRgJnjix5q70bWvFZ8maBRHlI
Ms/ca2vkclzPl9zWob4nZb9LEvZpOrV/XY8vXKPIQBDVr8uh3LbRvOf7mIL3EeDb+Eis0HNmmFpA
Atb+BSNpuBmbEPXQtze9Nq71Sm/7ySl6qk2EqfaC4ozoaqwT5zzz2KayRIUWBS/XJiJber1Ni7zm
XZfmR2OgpSrQTNCw/VNx8DblaD1oeUbLUFhvA3NLIxqHgPSflafiRZfYFk/RIg9GToEuIkL5WJ2o
ACDtsYd1TditTW8hNIYkTMPq3oujh/qHhTdk8jPirJzi4SEX7NRki58mHYlFEfpb3BLUMJsVeVDj
EwDSfIeG6z51hgtjBYx+Wn4r8kgFbAIv40puna1H4zMq3U+n7146nRMzs1/Ivng0ZRmIiJxCIoCh
gBMkO5+6lqsFWxcK8UNn6W+9sv9qzkBfGaVbZ5Fdl+o0Y1Lu/86SWDgmhmPT32YNHHAWAGRwK7zZ
eA/XzaurRZcFUiFI7UtmyoXGXfdVN9OucbSXnEjijRNboz9WFN66jZoh5GyhiunLysMqLvSNLfJT
Faq/pcBCEfcLUErkT23/6OTibBWy802tp6Yqkd/rAKqnVNMCsebz9p6xxQpOFH1afcVFfABccWqT
eKdn9nfstvSpWqaAJKkSpZjszbm+zSSBom2TH+uByNRer7eowj8zo0MuapLQbSfbNGPwnCr0b2EJ
ONje8iec+/jOSUpEwuOl1Az4TtKIN5gew9H6EyosFGH4u5Tak0mU0CSr+EnLPmAmlvZi+lqko8Ya
zdsZ9lhgKePL6dXR9JLHamSyjgPwW4XrwY7zj9kYXrMSXzVpC9CvKv7nZLyds/GmSpHnhdEnJcQn
warxxqmGnV3PH329+vJ0buRa4aEIXCrY4yZqO2rztVM57ZnixYE105rVE5MAeJNuQvzh2SRSZF15
KXLilCr7T+GOggm69r5E40VvQEh75Y3JEi4cd6+qyvWLEchdqbbJmLwleSv838auv2wr/xvWNVpL
s3oooDUqp2BxkS1pS7YCj3deynEbkh+PygmvtlGf8Rk9mtqAOB3nLy6LwzyCJYzJBk1TnaZeXw6c
jWjOF2EFOjNVGFwRXpBy9HVfLVNKUmKS7ZbIOeOg/JSi+ciX5W6A88VYTd5whbzKDFqb1gdeWaHB
dKO92aa+M/YIjjXSotLlFvPSCWrtsm9sa2uDN+D+Y5BHmfuuydU1LPpwINMBij4y8MntgazzT9WW
92dyaN449FM2FhUdZ3F5Y+UvvcgCAlTv21i9xQMj8PUUXGYiphCW6LtIcqLgn7hd8nBPR/wtdNQt
ndu7EFA+uwR8aHljbEkhOueieFSx+V5MUrDRiylr8VO5HpQnobgxlsnjVSoQ6TRlaB7XB3Zjj4Rq
v9Uq/WL3+4QLVB3B5pOpvIQBvpc3u760dfhOeYAeI6ZECWnUXzQGOa1B2Eo/29nWLcwDKiPaeuls
UTI0EfmQ2qVyau2WvebrVNDbXXpnR152GVS2HNnTT96uWEDRLCLPDmV7U1YaAwJ+wNbNtC/2vZsZ
L4RIQvcwLRq+yQJkJSFZ0eRGpyEZ2TRCTmC2r/l1ahNbPNv7uSuMk5YzwWpwIjCJcNioubGOPcPY
z7PXHLHHJZt2JoNpMqzijzZ3QOOdrNtfP/z3Ghj6lOuyy8PAwcIBiL82uVcpwsadoiLLYE1/mt5c
kQDjJsBCOtPsN958rBws6ZicPiR9ZEOgP3WsXjvw/+wWg0K1FyGdPiD2bG1elrzt9gMVejtyDxta
GpCJeiRf+LNX+ers4u6zaONRGIO3d8Jfh8xOf86NT3Rk3Gs65G6pLiJyjvN3rQeoWlmU9nI0fsLS
5aKhwi7C8K+Vit6nReQGYAOEZwFx1kv+J8my5DanZFxLtlg7xw4avtD5ij3za+iQb88swmEfHiEx
A0inY6U889XLgH7bu3rWbpr11yXrBMaSyKdGyPee+wI/D+xhSbLEUvrDnF4WXf4p6rs6FcMmzcfH
MmL6nLvusa0FLU3nLjNxkzvudzvZQPyj5n6284d0HR14WkHbcGrPQo9Gv2strgiPFHhcZSfyMcqg
iZqJGb4KKK5HLmvrWA6CQB2b3dvBimIBbAJlhy4hEhhODRM1sxwIjVG7Te36rk2Ht6lYgxandNiH
VvE7Jkt3oyBtRLS3dZudshV53GBni/mAZW29WH9LZufGi37NzmIm25KH5rLhrBO3ZHlMH4vxJbQS
6EIue7Q4sqINFuvNpGA5TNXku17K3tmxxw0z1X2a6MZr5rFaw45ld0uLZSrIhzKSs+jpvshB3LLH
fpJ68doVbr7VWpEgtIjeYIxgYXfNPW4m3UfowTK4ig4dYofoHNKk6v217bkdTMzqJu+xuU5bF41g
SDvL9gSZ8l3m2WIWttNd+bng5C9GWpXhwHAFhAoWdybuo5rYw2nkLrll7vqZlAaOpuHJyAEC6hbI
l6GqkVXRsLLr7yxtYL+U4yGf6TMbue0dTXFUheo3c8RgqltoPjlO9tnT5ONuU2mbEtFDl1fxMUqH
tYA2320sLhu6lRG4k6m914uCwYpp/63W0VP40dBh8Y1Mo3ZVl46eJTLZ9hRhDewpRh5CyVlZVjQ7
ex3fyXA74K/z0ajUW6+0oaTPjD3kmljTN3T8kqUfmZdxwkBGyPZtDKWC8m4ztVn/0JCZHnTEG61A
/jN9+ZvIbvy8p28zQdQwRtqa1FL1MR0aiB/cEeJGhH7TJ/qNGvVdQU25mR2c08lCYrnQ77xaWHuh
980OQuRxaVJnI7NyG5sEtiwRN4coEt15pN+euQjc02x6kSUiU109MzXj/S8XpD90ZMOkS095RVud
fSuc2lQSvTLsYDFAkWjK5KIc5qdNS9O+tiYNUyw8yNwrtouyuBmP3RuInm1pr/VnhTVuGY52xkqa
J9VLKRfr4JgVamZRzSfRrTOhFjkN8Rto+Jyspa7NyRPHu7EVMaeFNgoM2B2NQC40tlnSfinytvAd
owx9kCslWk5cr3XqE9lWAoBaL8m7fOJXZDOXsJW3ti+EWPMUmost0lclObahoeQhTTIETFz22Hxe
Wsl/3Nj8SvxEdGIiybLGSEa6w6vt2QiLs+IC6nM6R9WDTguFM6rchLwr2zjrwH13Lds9frdRzzuC
RgamzlRZDrOerXTryk+j4SDYuBMvXBCx2otyz7DYghGz84abKia8Ba/spy6F+lOY4XZI51drxHU5
OMNzF+L1RAbU7kuCaFii1d2ULHyR9itICaKtE/2tLdkHjtufImaoNA49EzBKNNM2l/U3/GYO0Zze
D3qvET7t4oAZXGI3SowJTY2e1qRDZxI20pOwWXIm2yG4NS4kXP/1jZgVy81UmkdAJdVCWWFzzona
+J4i+1M3f4dp+QY9Q7gFoHC7uV86qUPGCelDh5/At/huYcqdnuOgYGQIvabDZELfQxuH25EZsyTF
J42HbRdr714r3G1vtASuJVl1w+TP2eaLSzqeYKbD2MvXDSod9jmYe6lY2dfuAfsIHyZGFnDbPqZW
OJ9kqDPbYOsjSiQ5TlRNOw0WPDrkR6Xl+q5172FcUBjq88swGYel0+kKT+2zGpiIyFH5ZlR2/jR6
BoVivvDXRzdxp95zyYjM+jWH5N5lt88mmLviMExIjdgO9BMD6NjTqNkPLb7xu4g8Eq0izJpwp2Ds
tO+2Gt6tiFyvPLzJerSVov8eXRr6dUoLHnXlk6IpQN6bB/e3lDQ/rOchZHuYQm/YYtD51Fb3WuzM
58khuqBI0wdN1NDz7ZlTbqmrTYUUJTAG9nzOysTv6vJHt8a/atCpWOR4MFh79it0e6zyv2g3SK+E
fsq8l52x6bR/+I9Szqo4pf1i5/sYBC5iwyDT0kOhE+jchtZ903npqeo4t60miDjIm7n2kAcyBDca
z97Gahxva3droZ4N3EmQttF/znN1xx02pQq2NqLGPtdWJTqQejenq2FXse8gtA2B/FJ/p5is2Cqk
j6buhX7c0HqNKzvhGY2TPKr6u1LizNW+6LWPH1p0YPqqg3YSt0PHmG2Zyi/HWdksgq1R2yGsG3hX
DH3ZR97S3SXrg033rUBJe7q+JPOGKCM6D3Um+W+7NYImnA4F8kc0uSZrKcHqruZB8W+HOagb1uGw
Np7SPkk5D/TXDrxEYJim40fWwZXSDsTivUZJLHC50dOuumLctiEbmWLEB5Fu2qlqjs3UPQ1OvezN
1Eq2Q5vfTkjGmB0znbPavNlz8RBs7PYZHOGJWS2TOEo41lhc+mAq6A5vrbbrb4fa/ZOXHNByyTdF
bbS3ylM1Gd47l5u+W8NkUYw3oI7dteFMk582o4qnv2NvQBF3GMunvfFiSZSFdfdRN5BccHRRChVb
r3XuCiZiQb2Izqdo3YZYBwdGrDBz1qCN8Sdt5yCUgyK+8JS1/bQD/I1yMbz1lugmkuxV2JbtMrOO
/VHL6McY48kgf4AiZ/phyQUe5bj3htU+NH1GG0ZGL/nM/FNwX4ogSLfa/DuRH5yGlnGb2NYQqLKI
dlpOMkJjuL+OjUazUC+TGsKNAIPsO7PuO93M+mwt32JyD61FTHb660hO0KXIv5oJb63uKGo/jRCj
co7Oo1U/txliCsXJZXZP+DjOXovCJwrjbZi0UDx6c+N44mt1nFCIQyfpPNPyQ9O5mCivc+Yv2yGS
Rw/Jzwmj4rOxxoxHtca0veIAOOK7yzFb4iOqaL7uptAFapPmT55kTm06ZBTBAjnJar4bLKYHtgjf
43sUKKwqfjgu295Euj+0N3Of5XtkGcd5CO+IC8H6Qi8iMyakOg4/M5rn16K0f9pluhGiv6NKBVsc
n7OQr+Ds1BAEdbtM9Jzda3XGHOVOprGgnO0KOifWobHV0ZjIQS+mR21ejJseLZCJDnhXJYeipcRV
nvVjZla/KWX3qlVqoc+VcTPguJk4MxtET60bnxWzNHpun6ZQ6mIQFpvG7rzTlPKCbql8T8ScLclD
DpnBj1jrq3YPVumIZpJbeaab+Pvrj1wSJxZOFonT2k9k95+ZyP6qNl44+8392PC+iITwQvLWd3Lp
PiKLJmSarnb6lAmaRcaTWbmRL0CU0WFgYmtzmId22CF8YoU9pSp95v3/4/xt69YLIvoFtGlp+nee
vtFGtlV29DN105/OdH7qXL26c/fIFCL0zVSDk+8QnOVBlGpCtgPCWNU7zFE1UoOlQJJN5IG76Yul
YcuvM3V2QusMKO2vEY6u35ToxNZpVqmw57NTywNid47DJIE/nGZr3jtcQWVU7QsW7lBqb1af/AI3
K+k8N9O+0pG1YX+P25/S6V7JmaIbXVZ3jdgZIXdO1nToyt6hEAP04/Kvmblo06dt7yZI6nRRk8uA
77Re42e0GYFdaHw75g8DTXcbL97NhCQtKA3QCEivk0ZH0+vFp8lejE2axDd1pZFaaRUXiVstK5ti
r2Zb3yKbs6kuRr8v5d4YpwjaWN0QwdL8MfnBENa4/DNxatmURjg6SXeMMV57jWKF3891+hNXzQqd
Uker1Pi/SeUUki4O5S2bsDUDbR5fjOX/MHaezW0j657/KlN+vTgXOdy6c6qWmSIpUtn2G5Rsycih
kYFPvz+0PJbtmT27VSoUOqAJMTS6n+cfQu9AZGM51HiPu1akrQcnvw/L6mK0GEEgU81tRKs+A+vq
Ei2H722d7IStkCBdvoxGFeMqIzmiqXcD/BvRv6EkYzWQxBgwdwI5tRWNUq778txMqnbIs27T50qw
EgmLsrLeFbnGupWYcJRHfHpDvnbD6RRlTEB+KPK1WjZXgYtxe6BiuwDiSPOUeu2lCnTl7mM6VOuq
q1kCNMFF0Vj093nxEpDQEzFmlF6gRCtl1J/tRpxNtdllXjquG431btokNvEgA7JQiiKL31+awPhS
mofAYNbEJ9AhHfbNA+NQmBY09857xSPlmeCXKdxHMijbARs4OC0Hg01pGLCMGAL9DGHlHPbqOepb
0B7avgzSbKMRHrAz+zLo3gzlYTlaCowUR7CuZaU/1UN0D8KS5Sg6VFbTQdTI7et8Mu58I741mVM2
rtNuk2raeqV25fMkhyy6bAsSZFhTruOYaCSOnXFULXQxGCtglJTcgMVOCS6mzoiaw+WOinA7dtrG
aRpWJQQbPTwLFqWSHs2hevHj7iWpyVXE00ITt6loW340UP784qMe2i/RYL22XYFev74y1LTcIn5P
vmxEWEGwa7fDL4RkSdiXeUXwTDkbxXQfWs5j7Aw7VTf2ImSpqjT6Efkd6B4mGJ2WB6JVu+3i+E0z
lbVQSx4YSEN0nrmxBE9Ytf9S5cgGJl9Mw8SHLdkT1L2xHSJxaVM8Tb63qsbJ3IaN9uDhwyqE9yls
Z0R8FB6VHiAFQDtcILLhaGX4nhY6Ae7MfVBRcWv94ozgUQfyqrsTHbGYJoAMWzj2CeIYhnZ+eZtB
ZFh403jMW28VTRYuSnQhY3I00EkhzepuLLe6NazsuarxKlNUB619AGlqd++ZhJcND1qB5d71jcaC
zVox5ZKBRiMBGK75kGDQCd0EeTHLqJ5ztV0poFQFrqFDpJ9tzcEzFN3AmJh7W/q7+ZFHXuBpyhNr
YYY53HSoPr6wboRRX1vV4C7JNbLtxrRuoQjjkrZ2vc7B9PQuyMehOegt2eCAdEqlfEXJAatHYquL
vkJBElyq7vDR9uTL01RjX+rsCcEzN0ZayXNt2rZa+5iphMBQRZoZ6VsFYnft2SxKWCj2sFXmNCB6
UhGyE2owEhxg9evXn4WrbdrKPLaOgx5KiTNkwpyNoIVTENBsm1Nfms1JK6L2RABiIq3XKzvgI/2i
Vsphn9VmeRubSnLLtno+lxVFDf8RnSIem7aPFqQfBtqystR6+72ZjsrQrbE1FGdZBRyAPIRlfnof
JO6DmHncHdbWVJe3xGHELXCxu1JFvENWGdi7XgtP3b11mHulGJhuuNtw9T4QgXRY+r2u7GU/wNbD
zSCwr59HlQe4JbsQQiVpa+5M1tV23SxB2FnIuPxVl0buUkPU5yx7oN01gnaJCWhbSX82h+77gb3d
jWvm/dVv9SZrA6R0ehJaf/XXhI2KhXkkT6pfv1enWKtdByCM5KCyPi1GrKdC68JeZFPqwr/EeHre
Cx/gVFH2zZUs2l6RzB5w0zoa4vbeq4L0oAtiiXnQtzw5GvcGD4RlCv2mWebOcOpVJl956Vh59TIA
rLeXxTj14i3EBnP1NnDg90e8CgmazS9bpajOJdpbV/lSrlc+kXUxT/KV+gjLxsl3AwISdO9bke3Y
TitLWYxgnp56T3/IhMJ9qOrZEFp9J8fRuJJQRiWOciArB9Qncs/fyNYmtpYjmF5YNWlxIw9WKqpN
UvHTQiorDJetXaB10Wf1UjaDaC5ueMFoV+HBzCw+98miKQR1RVLrfZykHgf2A/mWIIW+aRojOhNi
DzdFP6QXUvAzcqAsb5Coc1ZFEHW3CZKaqxpVhbuxEvbSh31zz9qrWga9nT42RN/43Vn9UzihZ+ek
lvMxH6x8kSpt8dmsyldMZaFLVvmT28XZ16HMoQ3Gxks+AWRP3eJbM7CiyMipkOEolp1aMnFM6sUf
WNEsqiPRKiC5GSo0ph0DP8CamOVOR++p2IbkQl5JRByMZhIvaeXcOCD8v0R9/MnNw+pZZU/A6q32
PunkbhdJnI6bqAywRvE0cYOZPLqaqcMUNBsuy7ogKaFUTgqLn06IG9mgBZrDJOGXa1mUDVVEcCgO
UoXlDkO99SuDYW0DMVvJYjMPUDi6u+4GF0W9H6+B13MBfJo8mtWLIlxOlaNuFENDhXjuI8f3yAlu
B2F1b7cqG/Lab7d5TU5LdpHjD4oKzr8LyfcXAjwbjPTd1CXYRZICPeMWlO1aYcVYgpbhiZ+Zsm6U
Ib5DxCBaVprVfM5S5Vq3yj4gR3wzuX74TWTWMwBv76m3dRcL5AbabO+kRFU8cVDywjg4eu9u2Lx2
/P4znby40X3s/e6jVSDlElpr2AN8QFMy3eROaX8abL1YBkE/3XpaVGw8O0NuJ6u7K9D97hbXZv+M
rWm9MkSiPoIojBFMCi9CTW7zSdevjTJDaMGwe1IT5ALbJBTXfHFIFAVFcp2wddoaaC2cksRMt61A
JSXNSXBlST+eEstotkYOqiA3Sf63ppadtHbUtyjbBCfN0+0tPxTnmCQQAQomXH5lVzmgk20JtX9n
WHF4w2qEJZ3m2F+D9ApdCfulYR++qJtgvJVdI2tSiMr81XXo6t+6GtCcb1U8vrddYzH7tskd6Kn4
iPfZtvfRNkVtmXCGrCPgue1E2YfrHrvQVVmpZP38/ibTa5yVY39a69HU38gD9rLO0kBOYiOL2txP
62DiBkZpbUumNoy7Y2LZqPoEez0Sw9t1YUxQ2dX96ook+MuEmx9CVUT6wfpfmtJD9gaeErtBd1fg
ogLGsocMDC/hxkBVeAVoZ1jLur5w/RtW92D0UdwkJ0Q/Wef0xqofkWeSpT70s2skynayJAeCn+bt
YtzzgDMzhjxYpuVj3Mxv6L0OPGdFKtfW9+2PfuQ/VjrSdmdZVXpujqRbtSsqLNSHNG1Wqt6DriCA
0myU2OSzww4yXMNGhI+pTAmxLL0+OzwWAALMlcQmk+VbuRYVAnzEcd96yiLC+YSa5sP7ELKhsILm
bJNSR3PaRQamr8+aP6o7GbjPlZSb4Iv5f6kMLFvdKRohfnmh7CgPsgEeKung+eJpKoGPJ569D+YN
qAgr47oj/nMOMgGsBdXAz0QNa5I8VnHRS4QqrAk+TtGScDSc/DXXC+8mCiDeeIJ4uqzPHO8OuQ/1
zpuXu0JAi1HClv55cShKVKGsEbdpf8zFWta3ITuivi2fyOI4iBMN2KvGpC4zC8tZLeyVQ+3wbVrI
02bEuTQfOqTMLeUgq6o4oVWW305l7Xt750FcSzPl22/1svhbnaW72j4Tybp3iaHiezUeQn38flDV
+iZq+V8nE7x4FjrWRy2GfKCWSfmZpN2LZZb2s+Lkj42mNXvTNsytq8Xh2ssMVD/QgH80C430GQyP
XHeZTwMNXaYqjZ5wvMTUmAkTVIayro3x4KKy5Y+xsQIVzvyXD9ejENnrWCLq2db6x8CqVRCkhcuO
vVeu+qedrnXIiqqk7hdqbwQ7P8vZWjdQu1w9ey497RP+5MotgtnFIdeRGYycCUDC0G5EVqZPnUoS
bVRSbaNA4fps+0sGyNbtU1cF5ZUmqnSjQhDbF22QPbrjuCcYmT9rvVHAevL9QxZ28a1vBt/ky026
yycohuLsFFl37QdkGYb5gvk+QFCS04rBBuZ2YG6Rk/wSI0l6kgcjH9qTMFvgtZaLxIHCLl0AkDwZ
emQOC9kHLud8CkwbDpx5+F78MYTsnpXlU5alxe596NQAFmwqXbNuBdSAYZj26LZ417KUJxDQnA7Z
e1mMK1AswFP3vVtfOyQEm31NBAR0mBotC6FUT2NHXjXOTfHJmchbR0NaPxdp9gTMo/+KRfOpZT36
Wnc2lKw8wMG+mBaFC01gobCRn8PRXgC/JRtAyLiBOdPtM3jiDTzlWVyucAQKc7pWLiKspbey+N6Q
pEqGDzI4y45w9zl6VDpsxA0EqY+uHQpvU5dAfPvBrveh0V7JkjzILtbcTxbFzC4y+4B4WePcRIOq
7HMXXlcGS51deoeIgg75ahXNzbJPpfjqMk2JiVaWRR8eq1/Z0itXb5foWrqs9MA6v3Xmc7rWcJaw
Ksu5gTDEID9e4+363s8qvlm8Rg2k4DCUTb9ZNuCwb4Mky2/9ecsRqRVYnR91bt02q4QQGNAdJOFg
ruiXSnXdo9Dj6giX5Yk9sXWvQqtCb8y+lLWDpGwMntzhi3iUjRaq9itwIOVOLcEJNp1RbnMHvGva
GMFD5BfOuuwQR9DjAR4V9E7MczqobkNm308pKBuvCJTXDfk1/zXvWJIaVWPdZ4y1BiCbHAfLCFdl
nEIgAilwRzRzPTDWxbAM626qfAKnjs4OE5Ide3NE3Q2ziRey1THIdI6N4x9JzyMwGkXpdVnb1bUD
Yo0UehV9EU52VeWx9VgZpQOnIkAOZMqip1IhgDB3cH69klxqTVDdDb+AF3m70mbGWpZjrV/ILRFx
d0R636cwlBDwjG5i30c3SmsKUiSps+1HWz/EPCOAw2QtGe24ODK/NdsxU51rk/dn7SSJcVOk2N9F
quLcD7NkEXq8CyFMd1u3/jQustmDoXVG7USqMyVwierWXJWD4D+V8+GtX1OZBd4WyvcrZEszjjgk
96aPBSHkdnLcaxCJ7a1ttOFdaaNZESH0tpZFeaCD6djtLSv7mQWE8NB7B1lHB80kHEgEpN/7Xmvi
TNsFBztPq1Mf9tk6ydLmUY/ir/Kj1oxvkdWHLzHfVYLpI0YX8zUuUkUHc74mdYgpVLFZP07GnD7o
/Vczf7sm91JtobvZ92uEDS4lSfMDlCrvoDWjdyDlSX6r10lIiDgPNgnPhgo3bJpy2fT7KYtgY6W0
0SYdRNZiUmDC48NVd1Hz36PyjI/6GCDCsLBUl2M+V7wfmjTCABjU6/0EkXbdDjiu19FgHItcT9aR
FStPkOTPPd/CFyvqLmbdG0/wFnLS4vXfuvpZe5ZLVzMcLqUXfe/626jmpOKxXoiEMOKzXuXGg+pX
5X3Q/VSIumets/W3Fs37qeX3a0qv7Ld15QNCmUSHs3itDjxjYfyTEFXNtTxNNAQBovlQejEKk+5Z
RbfrUCXzfk2e5mjQKniq/loryyjDV1eTQcjaG5Wr3AoOUEbMbUqq+IqsvHIl6yG+EzyVlVo2uOgi
z71J+nn5QvZqba21drJDLWvlqTwI1yJX5rTxokQ543t/2TJqwefWq8LDyDx/Cfhp7NKBwJyWifzi
51p+kWesQh8bkqlX7/WDH2g71yBxLy/9tS9o0+99G7R7F2gctMgOu8FJHiyEPvkeZebaERnaJU0L
91uevvepR9Idv/eRzbZqIdbSYSwTATMM7hXE3w953qjEp+dTXQHxJc/koQ54dgFPChfvdZ3ujuL0
Xk7sKdnEGTpm8mIojig1/TYO4UqSNHVtM1255Mh+GoOFk7PMx0EFX1PC1UKur/OiC0IG+SVQw/wi
0tGBI+4bK2/Us58bdk2HgN97bWkYzopMq7GSF8oD0sr5pd5Vc09ZUffgw2yWHFt4GhlOM08T6cYT
ZghiIYtQmYptbaC0JIu6CWVUgat5lMXIjlY8IPX70tP1S5KZ97K6j9BubUw85OIxH59qjVQvWwhn
L1sVSz3jpDndYJRt3tX59Da0l5rtoY/bEj0lLiLjMa7RFWI/Ot+WlqImWFiKcd3jq/Sk+ziT/P1u
zfluWYaFGzJJw9P73cohE+42qxFoFrD0t1IJPeNxsWmKAFz0LJb+po4+66m/F0UdwkTzgNDIVtkw
DSkzuyynav4p1dJ8J0tjJg5MlVB8Um3txax1oQVG0QVtt2FVE89eD7UzAmUKs6WPUMF1wVII6yTf
Iv1QIZ8le79d6Bgh2Gnhzr4e0cVS6ugC3ixga9HfJPhfHBGQP7TK4D6pOi8/egOsI8+7iC55qOfq
3INnUyWk05s2cZ+GxoiXBOKjo2xt7BhPjDF5DDTQ042Jxc7QK+5TBWlsk1fxsJFX6XpPOLKN42tP
Sb3HKT7Kl3SVTj2i9EoGcH4pP45J5Fa5spXFMRk/TfjOomFVl/d14K/lS3oNuTFtwvm67VL90YQ1
lkTuqUkNMh6qCrkYI6sTTtnOqRcWuZdYs31woebdOKYmckM/mgcFDMP7JdM0jUyiSOxbPFoNC9ZJ
2N0FYdvdYbRE6DAFHOoHFJG8wUCmH5/fe2it/9DHRnqS/XE9qbdGB9FSFqt5wDmLO48lr+mrzFqi
KeJtPcPaNu1YnYccvj0LAKD2lcKvVUUkszXs4CW8acOueMHDKQMnGMxeAyZs26lxIfr38YNl1188
Q8lfEl8H/mKLj4ZuiXWDMuGRaKR9KidN4IHkOZ9jRaxkV+GS59N71b2dUrzhRjXiSWJV/e1Uet1C
vp4NSTHtbPHsl0AVFTGwGFMS61BDqlwXke0+ARw4ya5NrH/qXBUOom5r3BQRHfk/FH4vlg77qL/+
h4Q91Nv/UGSsqeT/UMEaeohy8QX4brfxRWJuUjWZdoADspWOsMeDLHZVkq/0UNUfzKb+3jp5gfFT
UU10sSNplG1gO5MnMZT4UcUnfaWOanUNGL7fCy2pd8gmoyOqROnKQTfv4zh2T0CgzW9ufahTZXpt
BNMEIuQxhHKunjy/uq6JZxYtggu9kT/3mQi36GVlyN+lfXkkModl1Hz2W7FF5BmbYbNZsg+gtxD9
CDsCG2i/yezrVDPW/qBER9JG7jIl7rqW9cLVwQJBdM6PhlWsi6bHMiJoucLwIoxfvMF9G6DfG46J
q5Y22+s5jno0TbCgc0nEASieohrfGrsq1NZV1aFIMDfILrLV6/TiQAIBFf2YBBVKYJu0CqyTSXzz
ZM8HWQzT3j5MmEvKkqyXPbSM/BFJHwdl6jyG+j5f2xd4HIVWtglxvVlKAXaYrg8lQv93UQBgstbA
WUghdGeqH2zPTe5Ip4dv9WXqLFtNrz+jtgHbvHtBbZxnGPCXm6A0/V2AdNDWDdP8LulJcjSK2r0Y
vbpEALp9VlFtWiHjqF0jnYoDWptGm0Eo9WOlag9BlfRI6mCUNebekxXjoRJrTnJsS9HjAWKMqPaP
wYU9BmTsPLiBVt4fDb2xb6z5YOrgFq3iZowje1YUa09AMA/w/8BaVmZS7fWJZcV7/7auo43asGWT
dfKyLgSFP0ZttpVF2aBG1Suy9dbVezcHJJVTF9kZ8qZ9kwq/PrudsnzvgLIMS7N4/Po+TG04YttM
kPrkRbKhbaNhlaShD+WCgWSd1uQDZtdRtpfFrvDtTR6VoCFUvHG8wHpy2dIdeg8QgCzW4xiuUapR
d7LoJMVDQ7rrApnKv4Ohvqmb1noqxwACm3erDbF5InWBBH+gfgOGpW7jqmRLI+vkIYry+gjnCtoy
fdWpMDb+VJX7pss/gQWGeu75+kpT3fi2H3PrYupfWmILEGewq9gjYwbldW4sqiK5Vc1IXalkh9ay
7q3BLz8Zo64dZAkpRevi5V9kd1kTWZq6Z9H68zhxWqigIhplXTldB5G0qT8FcKjexmBzAVxbTJ8g
v7jLyiMzHZP61+YJKELv9e695PtvJTlXDahcvLd1v5R+XCcnuR895XXknPo7vSdXPU+AP3q+vd7c
Ngvu/MN13hCAfgz6fdCPyQlmY3KyEv+2zcZuhxxLcnqvl2dvdWIgYdaDbKD7e3VeMdMvZLmeuq9p
ADAff4aTn1nFSZ7JQy1GNFX0tMVA7K8GX1Oj4aey6US7Qg2yq7jHh/JtmPcRuloZ11o8a/fN48uD
HItFQbf48Md//ft/vg7/HbwWlyIdgyL/A7bipUBPq/7zg619+KN8q96//PnBAd3o2Z7p6oaqQiK1
NJv2r8+3UR7QW/tfudqEfjyU3lc11i378+AP8BXmrVe3qkSjPljguh9GCGicy80acTFvOOt2AlMc
6MUnf14yh/MyOpsX1NDM7j1Cf1eJXGvnetfxgAFeK7vIg5sJd5lX4H3FQol6j4UKJgHpJogT87qa
LOPtkE3atcnUekVumPcatSTzGlR+uVW0oF2895MN5Nww0CwiJJPLiKCole9E7vYnK8+GkzwzfpzN
PVBOyVnGgTsN2ZqcfF3bN1Fb3JQRUFrfHH8qebm6t0Jv3Pznd97yfn/nHdOwbdP1LMN1dMN1f33n
I2sExxdEzkuFjevJ1rPium/V9Bp3i/kc9nZNfmOuEWtrxJkM2MaAdMh8+F4dVx6ygaL2TwrJzVVm
qhaCN0N940VOhYQCdYNvW8BJ1S6E1fdXuWyrryKtWtxnwkcBXP8ckQ1/VPXHNGnaBwPS1G0CllvW
um0TnzQfiqEsphpJlcFQEM+fr7HgHqyDtK4g77fWI1iLdDk5eXqQrXmR/DT+UP40vmKo+76tIFr6
Gq6nvt8g1lF3J6LP//mN9oy/vdG2pvI9d0xXg/Jlmr++0a2buyxYg/yViEiPXgzvn3yHg8zjTbWQ
soDYh1qefI/fm/sCWdQ6z6/e+oV1C1MYHdGr0JyqI2Ed+LAJX7jMHltMM+fKzp3xw/LU98351NG/
9yot+7UTrLtEUHp7NKuMdec203PTLMaaePiEQcxGzfR232ame2/52kW2Z+xyiJjrJUxO376ukDde
1p07Pft1cj8QY75nDvhtwBT4wa3qGQANl0OKbulkDZfOccJj25cnWUIkcLx8r+8u+DyjwNeVub/o
DJQfgbkYK99878KljZm/XaorZrWaWJ/sihiUR4h0CBL20XCr+uJ+HDQNg7eOWJLbzP9LoHx0nPXY
WuonFfX/HWAh+61oj9F1Dof1znAxCYoKK8Mwlav/adT58spAC0F+Nf7rl+mvltPh16IcqygIm9+K
/74vMv7+Z77mR59fr/j3KfpaFTUggf/Ya/taXD9nr/XvnX4ZmVf/fner5+b5l8I6b6JmvGlfq/H2
tW7T5q9pfO75/9v4x6sc5X4sX//88Ix+FmFWzFmjr82H703ztK+pKj+SH8+J+QW+t87/wZ8f/nf6
/OU5e/77Ja/PdfPnBxiW/3I9F+0ez0VhWnMd68Mf/etbk/svE/SU4WgumxuOTGs58mfhnx8M618q
dn+O56qGaeMq63z4o4apMzep/9J19G89ywbxrhqe9uGv//77Q+ztY/vnh5r260PNMhnGxbhL04Hb
6erfptZYK3WzNkxlB//L2+g4ny0xNkR4oy92ZbDRsjLfIQGmYl48QyCROFhOnZ+8fbt++XL9/Gz9
x9twPMMhjmGorq7/NsNPKGWO3dSh01MiSD+muntgifzFqVGyRGs4ELEOi7FU1kQSnGWDGvMq1Afj
/zH/aXwYPz3i5bvhaZphmLrhObZpzfPjT49419Ti2usMf6dWZrnyUcSbhUf1veIvDWx18Kn+mNj+
xY68j8wciDgXzbLUMujYObGH2ugg4LAhXf/0jfqHlYdmmvPa4n3tMd+YYwAxsVSNmdlw1Plj/OnG
gM1bAh0Gf8f6nlST2hZbMxZnrQjdI3bs3mIYzGElo6fVpBNtZ35YDbGOKqqoW2J8nV2sLdu0tz5m
dl1ZeEdtSKuj42wTEPNHFK2mneVhi1jo5nH8cUhLB+Sm1eNtO7rjOu8Li0VNOJzJ341XkTI++aRC
D4MPTtuIlOIUjKCk7EJ9VYRrX5k3VnAr8OBZekO/HWeFGWXqlT3uHN883x1gmsHsBdCxrpt6Rz7l
5GtpvbZVI1yybW9Oala/dANmjFNfLvm385MaT3cu2IKNMn71gwaSblxshmbtkCDv+mbrOmmxSkZs
IJO95hJu6LplY2fGRiji2olfMKtEI7APUYxIiaEg07wwiGqS3+3voWmh/dy29rr2DiRclrHORjpV
TXujeXG7sBxoKG5/LKIk3lchocsOWdxkdM0NcDHEO/ZuSNg55raS7NsoVBwGShwvjdB7beYPJA+B
vkVPmWWP26Fps9UUdHBJEJtOEKJf9rV55QH1WUWNu0Xh19+KMXolBxEsiM6sAXJ/c/Lpgl/RRaBj
HZu+vhg6cRPf5an4Au254oGHKUNcgIFlOjkDLlug9d3TC2pAYI1Ly4Dy5QB1RTh2i1IAIOSWPJOC
lJJRofzuVzsnT6DLeNadxqJsq2vxHl+iePam7BclbHUr6x9cHWkq3BvatTIQsykH8YWVBV4IF21y
PgfOpGxKCyawEvpPIE9TxIDQvmYhc9MMzbWTpK+aOZqLJiNZUGWTsyTGCwW478JV7nzSSmJeyFfB
J4zOsfol6EoDqxYYeQBBwyzhBzCoSFH1rwN8U4soEyQyDwkzUpuLuEyBxLotvOp8OLWjBlI6aI2L
meUIrVSIjLgjUK4K+TEC5V/HQCNAR95uWYz9t9TWcfIFuLNIW4yNEfrzV1AJsdpGkmODCayzis3S
OuV+Raqx91eRgLZRauBdvNRATdqwVqFt4oFlcYBsNyuSz6fYjfx8yJrQWokY3z7ZoFjiyxil0xrN
1IZ3MzzbQW1tgBHgEjtXdQH7pIUsy0PT5g+gpaCD/Ogiz5K5s7zivUHWvRflWWUN0zZWrJ0USWbr
EU1YuJpP0HLsN4FvKW4tW6XotzmmT6jWahN4NZS/+8gsEM6YlcBlRw3GDRxqx37TX5Z94M2FE2hI
uvOVAYDNW1otUdgAZDFf+Fb5dpS9Ii8hFt2D6pbF3yS3J7t1DSQJ5kt/upNRVcOdP2rrplahzgsN
e5T5Jd/vzQUhCWlZ3oKsHeXNy+Hh/nJj8lTI22UKQacP/oRpp8iXxN5rC3Ie0DFfTyXQvvQJHDGd
jM82sBo2e+i4NWHgblBquqD0sO17FeUt1MyqoQKJO3T3kVm/kO3rgKY82rZ+zDMb+eq8u8EH8NE0
WgCX/RXymWjLWuiW+SW2vmzRsp0xYVnM70LdK0zsqNMELqHIauerwa2p2PraihDq7Jz4FormIraN
s5+o3m4UzY0euLCqAc3AJl47bWgs7LoyV+EsRmQFJeQRFwe3fPSPef6ZwMZpKF3ocDFMFeZvaHhe
+dp0DmZddrXLDWhAvl5BabJiZJxUjMNyNdoWXXmtDH54NYXp3uzG6V43iq2v1F/JMWDXRtSryvth
yd4+YXoWNzmBZ2zC0PotQ7MFowYnHX6itVKdUVlEYxmsxonQKjtMv4lipgO1hsSKHRwgEQSpBgSs
otFdO1GmM/1OZxhHr4Lf7yfRnu2wLVaRYkyb5iVxAvtIgrsEZ5PHxH6Hdt0280MLFn9rmxiPujB7
6xYgD1RctdlkaOwSQ4hQ1iuGh9HWeJzlerXpWODB/TvUAxBoZwp25Jv9lQ77YxO1L1WfvZrT9KVT
qwdLqfJbpXPETle8nZfwqAtIRJ3RuUWnI6hno6i4OJjfWO95Cx9x0wKJiAWOsSmAkO65HkiIOFWr
LQ0nKtbwyaDuV/ohTIgyeOoVMEwmAAQBuiYoFh1EIWVCvyKD7LvATLdDBWKFB56rQqXWNUD1ZRl+
i4ruKhPawarEi+aW/Qa18nUpzjD1PkbQ7Fa6g+qSI9orhEPWKDYaKFg+512kHzTXgpGRimEH4OJO
ayGodCYIZy2CVKXZX/RMvOJZr8M3FGJN7BzmFK4uq6I8aPZwSl1zWiIvcT0pBC0mC9aRriCKRVRi
iRrZwlP5BujC2NSOsddiazda+jFJRxRti52KdtCKL/bZ1sNxowasN007KHd6sdF0dEHbblgHY4gE
Y4P9SsFqZt8NrxNuBIvED6YNqMwN1N7PUaFOKCSl4yIIb9Io+8pPfN8RzowSJ1s7pYW6UbZCfuTB
b/KY1Vx1b0NB6W5djL7dAfK4T6ZZqfTnqit3Rgi4SynJ/ERu+NGIyqWtuiiJ5BMA7vIcT6gNiA6h
YJ0H1OAvE4/gTYfF0DGqgosagnuzptvONm7HDHyab7hLx8Uyh6jSRukCZ6nbF1Z++wRjRKwQip0S
hZiNB8NtpZGZsGc2kDIZ3wh6890iYVNA2sydzFt3Jfoxmfp5EDANQ6/8auaI+yFY0iwkkFtEPMWS
6A7sO9YBHTAIcMvOyTbK8xCjIsLjJ4Rr7a0JFymLYY+Iy5WeuRfXEZfaRihuULD6GZNPg9+fVNN5
rBKmJi/je6hc4X6HSlk/XoYo4I0e3Ru/qteW1t2D3w34ekDXhQ+AqoaC3KgPg8MPQ8gLAehQB4Gz
GDswcpv6rnS6J8SprKWLKk9sIMjRhSlkSrFpclRh0T4+2qgoOLBV7C5CFG082s2ADqOiHvMUYtrU
tYdqutWnUF+7OgjqwC8/lwaysOCMH2OoPKBhjHtnOrjRrPDkhycVFv0Y26/uoD6PwzJR/AcltK8S
E+dIlrQhfih4WFZIyI9H03Nf8j57KkoDjb9o5x1GXExJXzsIMKGXcu0goa0uSJ/j/y1sY/1/2DuP
9Ua1dWtfEeshw+wK5WDLdpXLdofHlcgwyeHqzwtee6lW7fCf3fo7p0ORpbIkYH7fGO+I8pHR1Lxl
WfexWUttnqVsmsuF/FRyk0EBoL8se/kyqzayJep55PZ/h+u03ekqX5tGp+Ac+FggyaXL7yYY7md9
IIErzMY7DKSbRleyTUrWCewqMVN8QKVHleTXqOPudkoB6ItWAOjMyvNd9aez74pyPBtA/DZhlKP4
gTOI5utiNDrNT40nvQJu+NahGhnJVPfsiVuajxfgoimfIsfhfzi/E1Ntpg0JzRlXVYc/X6cmGwFi
j7A7OgKtBaEh+hk0U34/GAUTSJ1EIXTvZBV3wCEECY0F2V2JO/izygkmO5/3xL8FvehGJ4tMSP2H
LnpKcsrwpkhjnQKiYYjkn+NmcA8ZTd46AjGQ51hALPC0+tTeuVkSbQAn/VQU+z4BcXucmuC+1w2D
m15j3GngGBw/TS9fVSwMHFIc1MI+6EXXHnurupjgdoB1qg9WqqsHmjrZWY7ZOnSVmmMdUDzzhyiz
jEwVWiRA1GB5jbU2btwSjqe0usNYORuCd4qVguW0NUtxaEoJZw3q8B0Kjj73kzs47eVeG8uvUREc
DRPepYj75CiG6dFvCTvFY02/2ikpqyU/Q5v3KMD/1x0vk/HNSiaL8qaVXIhznx/BrS9lznUfWc9e
08s12YSvrsWnAjBcMvbDs6RXQH8Tdc99aTyGLjFzieajDa4qj3w7n1JVaXHvx3WnESiR1UV5EmN4
yBu3v0vnidD7H6g7zW2m8kW3yX4VY7ay9nimGAw1PLmYTjJ6KiVKkFLRVxEM/R42VHJ2qmKdpSoK
XX0i72O4WuIregi+Fv1xmXTznFIgdaO7zWzdapPmLZuMoHW5STGiC8ujBM5wXObi0C7S1W15WWku
qRrLLKB4tjOQ/3P/f7myNsU6MUCy5m3Re03IX9ueIzmWuQhx5L9fXHaBHPHnzrdjl8Nui7+dyjWh
bw0ElvNMxgstJ+D6bZF7cfDnXCBliQRaEoL+mvzbdW4+Kyf+1XElDp7ILhKqk5P82GPZzaFdi4/2
r1NnZVYfl8WPc91eKloSZJZNZnjK/M48lABjVQf7ynz4L9sDc+b1LWuTJZtnmV0my/naFkqzO+og
/aqGjuv8mkmJiH+zzKZdfUgD/TPJVTwV+PE9SQkpD54GpDcL83MRaPfw6sWqSUaQgQzxDnGAUS5P
SJZAg+qvS6qEyEjpr8QYqgcQntXEt7qluQQCHsG1WcDebR3EJFhdtiX+7QvK4mqrhDWKy3mxC7T0
EilAoJXQGkiA7s2zVhvPsWqZu4lkllVq+TpsSCBKaxA3+yivtIPrusbZoZ08qdUTYVV9aMb7FqX3
OQ6j9CzDas6h5B6mhbY39XV3cCv1PnYE5ezJGqvzyNsjoEIPtyM4zmYqzsQ9fWYgPp27XJnOy5xb
6TwkFII77bxBmye5AbWVhwdU1tGfuwWTNp0Ne8SZpmnQaA0s6LyTyXqNMju/xGCYV9PImKAmuXAl
DX9NYV3bqA0ebsPWj13qB+dmnmjULuo4sA5xWWqrEFrnGi6lolx0RirHAGjrSceEy42NvxEnZDjP
7WUqhjNXU5y1Qfap1C2H6zJ7VIHSnxOlh7NEqg7iJKKiFPh1DNNTKgxD9OzolYSxj5kVGS2ebjP/
FgrACH5Leq2oy70bIlqfVOuEFn3vlwzwphQKayHibGcP0buPcH7bxNFLJexoR5yJelZTl2DxeW6Z
GP2I58JSJ09Pqd7HgF2p/SgGH0E3JQB0l73kKHKURxmsetpRpzLL7ZNlaKDvXGc9as43wXD+DFUC
WxJUX2VeaudvCuML6pSm3XGn+se60KG0gqC37vpHichhFU+ZeV6+WMuc2/XBNraAgyJbGHlwbGg7
tPbeyibjLPrG2CVx/GUSsHDW5GcklnZ25k3LdruXxtlFYRWmPPTp/Feinig4tZgO2MeOcizgJ6uA
3x0L5s/Aj+Ssq5lyXubSAHUfoSZQbzOJs/7sNHBmo9ZC5mNYSr5J0/ILjMljZYPIIHQeuVnSJWdb
T5Oz4TS0GHbCHLTtshbdcbW2jYwKT+HGZ+evPZfdl4njnmK7/UShM9m2Y9IcjS4Ta3PkToxYXz2H
s9TFnf+GzfylXyZaGxXEl2iSe6tkIGjFpyns/5woUdBBb5qXP2bBUozzqB02rDI9Lxva+ZAibtu/
7bhsWs62bF8WsSjg70kM7eNlbhtur7qsuy2KpjTWyMiRD//9jS37SaPOjmP7xYjdpsDuFSW/vHUM
jwwBTLFddv14f7dXvL29cnnnaUflzKcX4C1ber5ckLzV3W2/Ze63t/fb4rLLb2/j9ifomugbONdL
RebYLjBTlfsuAA5LJk8J+QluH9IxrYjuMOmiXAsKzntDGi+EGZJGW+m5F1D5QTZmRh6ZadZFgD/q
iZ6+84lPM9Thm1op0pvQ+a5Q9rfr3Eq1Y5Hq+pniI1pdILs81YdjMxF79qV21F1KzWKjV8k3nefc
jWsLwUWKka6J64xYAwK1AuqxUjXUeWxJ2lu+i4rUwYRK+HnfD9PRjHTwTI3kG6xrO7Ol/Z6PKsKk
9CVkXLOjusFw1CBKlEX9wJuA71TzOGiJ2N0qGmLHMbhMfv6WqaP7pQvfZRNuZTVowGJXWdVVe6Xq
HnI4f6uGhjjpVZS5J7erNkmevIYKt2Uy7XAvlxSS+tb4BtngW9Km5mGudMAkA7DbDDHSx+619t1r
Zqn2VjGR+sHIibUvjNOsUzqmG7I8rQ3Xc8DChUZJ1QVzV7rQX9tQPPmWqntFPHIlylwaAAOMabg7
PPcDySGtZfJrhk7C/Ip7A2O52h9yfoKPepFYVNCRgTZom3ZChUMg8csNFatyZGNUgwdPM1EmTy32
Nb1Wv/Zl/daolraFYLYGXGZg3X2ZYit4yupkB73L3vIlufQ90XyFGV87xHBbpxrucYHcdSMFHX7K
5jHdT4OZMAQDVdfY1YMqmk2VEBfTdkq+xzjan6yJcJHoHrxSvcM8cCyEaZ8Hd5zWoK1x6cIJvGve
Yt92z303yk+NiI4N5ctD0cUmIRp+7VH8srYhpiFPk4V9b7YMl4rMzFdmPW27TlqPWhygMyV/rCvs
S6/02sUnOy2WmXGE+kQelR+6pzLqf+gQL3ZMaEOP6bgfmr7dUDtLwBZN087PdIUoW4Cw4GyUAw8k
4DAI10sYEm/UTG28GKD3NjQ78KHjpDzIMbxrce8d7DyjytHaMxJX6vtijH8S2J3cq2ZBmAbfKCpt
oGujfkffut0KBZA30ntr06b9V0Z9mJ7saZO4ln6AX3FINLv5v6bv/67pC8LllxbdPzd9q4iAgb83
fZdD/mz6aqr4QzXp1VlgvmiszjqKP5u+mkZDWDOR9tNzdQXk8VvT16Hp66q2q4JfBUD+a9NX+8PQ
XVcVDrlbltDc/6rnaxu/9TlVwcDP0MBl6ND9IDb+JmXKSgfPcGL3Z9f4v6zS/x9ZpXV+JKKqz3J5
tEaf2BK7k8fbYpqG0HpyJYyPJWEERdMc8ymxVG+ZxblPM2iZXSYKQRBHdyhNhnV5q3pTgYSpmPsk
twkXB5ogAQIF+OZzSizwfJ5xM+msW1pzx1ASbO90sVTJS8U+R5vA1vL9snrZ4bZXX+nPVk+w6kSL
cTuW5SMKcXjgOWO6ZU77a45ccciTv21G4OeTIGrE2VYZtE++S2Jr0kjuGsuOy7LeLYPU26bb2X85
JxCC+aimLEHfZ9jx5/dxe3X5sfmvlcs5Pl5pmb3tuRyYyR1VnvyYKMk8EnK1jznFbPSjYaWZ4S2z
y+ZlUk7pG9IP7IvzEbdJ9teiVSrjPi/ijz1u62/7WjUJrwV0BEUjbTR3+cvXQcX0Y35ZfZsAoCyO
H9uXlf9y+ZdTLbMRhMIt4IVPt0OWuY/z/H6KX173n2Zj8d3I+uLw+yv8cqbUHsn36GA2/nL0L9v/
w5v/5YBfZm9v+pdD/+X2Zc/f39rve0Z2TI5Oamwdsl893SWq+Pb1Xub+7bqP38Xvm6PUyPe/rVQK
fkzLT2d00nZClM4v7DaRdVGpG2WawzLMamAETPzy7Zjbjr+ddtlgTw9hJC1Cq/gqUDMpjsuclnMp
uS3+to6ceLpH9nzIP80uuy6blrllspxoOeVt0VpybZflbDndMmv1DWf+z6++7LhMlpexTBIU2p5U
0vn96ERPdC/LbAe0Vt3E9aTt1N7ZGZQLj7blyuM4CR754zYljnheuUzclGBH72PTsteytol6i0DU
CcxdXcb92myUmFyz+ahJJeHpaZklPjEr7n85jW4H6mqQWoILLaBq+HEuBUhqfKpgy2wTVHfrMdUu
QqmgNdvDVyJKXv1J0mLBdpqHcFeGqv2apKQsVc0wEHDzfcRckNG73WRKjWRP5kCd3ehEsxde7UAo
LS2/NjsSs/jNmDrA0M3Ag28Cet6vqMz/8i4//hujSfNpjJAdtnOLm8dJJvN1fln8t+vqpR/+12Q5
Yjn244j5BL8tCupKiIb+fur/xWkM12p3eIz2y5kh7XHPWU79MbusXU7jLn33//xO4IodSRoodr++
G7BKYKjGR7ncydQ5C1pkQ3Zc5pr5Dd/W/b7PbfNtn9s6rJIUlG7L/+q0eldx/1yOvp3iv3uZ5bS3
V7mdZlkn4uQVeEl+xDRaHYf51qXPd9Nlblm3LHIHv8JDGLe39V1Y99wL58M+ZpdN8XJfXY757YzL
YrbcIZfNH3suB03zyy5zH9tvyx/nDE1lPSpWup5IygOYq9xZDEewO7yFg5KdwikjV5yUGUDkCJfa
ftjV4DXAxmqCuiR4WzdRoXQZuMRMG79lKL8mHSlI7igoIDQS5FVIpCjCW7HDKnWuhSj2XaNBOlQ7
L0ncN8MMUKRFx6R+sxX3oCUygzpRMhL29ZBIk8cxN+hFqqQZKnX5LZ5A1HQ8YWwi4861A2oOpb+r
5eCC1sVnnkblJ9VRYAYW9UsawcHLGPiOWis2xWTdBbjdkIJNHg6XWszOu4h6hAUN0kpCSgtoClJ1
jubMu5UN/bYuw2+JT+Du2Nt7o4Yza/k94R7JNpNDDX0q7be5Y5I+W14xk/0k7cNfMeJQEXHYZ4YI
JJ33AjB2kryPqUtGNR1f4lKGYu3azjHV1S+ZkQx3WSTP6lijcQPwOdrOU4dH4mCVWwGUxiuLUiAZ
U4aN2YzIBvro0Yadu7YDMgHfu7ygodUWIZ+kypC+iGIgjBM1neidIrSx0fpXtX5qA3ktTYu0r32R
qdlGOvN1zgp3UwWlVo6kASSRCsLcJQ2y9YlHdCZIwQ/U4RYvw1HXK90zmgLNj1u8ATXrVy6wKy6L
vkHupPGgG99xRxrHjDBlMvMo4STh+Jg19jmPylfL8od1S82nHR+CLDjGujzFcvgJgio/KmUFOh5K
Jp+FbLZaUyPbCsdp5edhdGhGtiYjkSVjcuwbLqol0d9bsqa9rBWkTKAg92iNfotRUa70WnfPo5Gt
hV0Ga0sU0QFFOqF6dLNh5MuI8XhpVu4a/tZOQ+hjBpazMchVhHlPLVkSosp/y576w9C7r3mox/dd
K6eH9sV9Avva7ZwIT4xVKz8U9EolJI40VJ8LgWMYtMUqJXmBRFDjapAqXpAFZ0mHDEMpSE8D962R
FNHJEMBQXuUerTjiEyjAhHlaH8qYLnkENnZdupWzDkkpUqKIJCw/2PRWVu6JI3sNkvYnROYBqBc5
DwS0dNA/iVqrrXtLO4WA3hLh30mjsU9u4BMllkbeIL8rduBve5FCA8IfXxZq6zWtdhS1/JmX5tVq
fW2L0GRHdk1Fspk5RXInkmsZo7q0kKx5dj2nBVOi9oxMinXmR4Q1FNyioYMj15ojWNyg48czaY+S
9ggEJfiUph+1q7h/babhwaZItKmjiVuljqRuPmKUYbgO1ZE0mvqa+4Gk0ZnuI22CjOxsM34fdZLR
rzahtcNzb3naX8k6dU9A3Pq172arRMUIJHTzWBajdtJjDIj8f4KNGWjfBmuOH+jNlADOUV6H3MaE
QGp6lQqA3a7hDUPaPoCnxN8TZR13e5hxlhZlVyR8JDUQWOllo/t56jvu4ZWKBqL1m61jBNquJFNM
bzFNlXHzVBmhu5+mYzZFlK3GSpKHWFgMyHiELgmKu6juERqatRuM9Dr0DP+6xBw3RWF9pryYb6tp
3Hc92YuDOa2IJNLmYl69kW6zneLu3USpj6eakFk0HBPRj1VB+tcqa4gVshR/11rBsCWhARFSKz8r
LfFyWMbMs1/OtNnxzeBhxMbWwfVUpp7iEvhhV5wg6iprE1C4r81yq7kn0Mck9lRAN8ETjRaXBIsE
Iaze6ZcCNhCMMsRIvDMQtPWl7AXw9a4pEXKi15sAM6xUbXhpmi7zLMJ5JR/uSu/CH8jMf+RFeIm6
aW/Hw5OfI0bx4ai5DfAPpXS2UqNb0WDWXZGP96kAcwCQu6hIhSAOsjGMp87QzPUUiQNYQjodyjBe
+xiJDErlXYd6kzSWNNk2GanbspgTRxy5bXy93RYZWHsaimU53PmG/YJKTfPMOTY0E6S8F9Presz1
R3Lwnvn1xVS16VP1grjjlKUGbGTRm4xHk4ja+BScYr1EcVrr5BMTfjVk4HL4mYIKeNcKZBbkt2C+
LWneU3h6GnyRrJ0udL2xQa4UN84Kqtg5CbRPeMV5RBHdWbXeROrnO6mHe9GQHZT5pBFpVfZk+JC2
qOmSpZwnJTVEQIGisZ4A1nSdq59QyhEJeer5gfFLo0EYR+PKFY6HGa9d1RmpA2OnI3V23U1gP3QT
uuVI8pvsfRqleYkafrCuOJ3uyoGMkdLhu9cnLUT3OjkkzRfCPyC8oXbzudw1TfLGAAFxBDJn0Qix
LXzU6JaNv91MkJQ1MKM2PEkfKjUmYmysr4kbbcbYjAmMhvcPCICG5Wie4BQTqgmuvw0c1cPV3Htm
FF+MiaTqRmDoJ8CrdUxYxv7zZI+FZw7imezSiX4t/JS0Tb1m9N+r1jp1OlD/PqFbRZ75j6yCGUk0
VAQlOqD+zEhgFUj9KR9mvzSI+k3qnHQb6K1Z+jSgyZXdNiG8s1iLMOXZ+mvpItoTVUZomMuqClDs
fnQUyRC+eB2GJDtMHU9ErR1tFcv+PHTjltyUz8jGEEATwoSy2KH1kPZIt6Zz6QK7S6z6U96aBGAY
ZMxh+7sjaaan/mwBu9Ei36td0AdTH2yMnPSBR7XRyQaGJQFqujkW/DacxO9ptFESbrr3ro1g9mAQ
IK7qaszxZgzwLL7Q6rFEqEj5XT9i0BppAJrJjibIs5/F6XGKlTvSsL6ahN2F2hQcVRciMK6Vlamr
FRhE+66olHRnRmC67PHsz39pqXV3Re4wWJJc+Qj+0MBTkRdeuSvDjb5LLSKU1uRBgUQsCFUUu5Gq
E/WBOoykvU7u2jj/5FIgarkeH+1AbMNa6y/EACBxtPR2Y6KgacnT2QBVJJ5WLZ5qnhxKQCfrpmmu
wiirVdAZXtro8t6y9WdULydwYIMN0d42CMF0YlmvAQBBrXtqE+3MTnxsxsNgQeKasuAc6d1XSZXf
VGkF5SqKFrw6x4oo8rOmh4/mkHZ8R5ttH4ff5/AfRDujPvxMe4WEMUchACvQDvWsfTXMxFnFZtbO
QYNYzH4ahHSixUoLyMrmZ1eEACPV8M7vXIVGlKKtShweqzyPBX0MmKBRkvuHkkdotSrOUk7wmlQT
QnrnpY5LcpliHNoQkUOLxIZX9KaWILwIE8XaLLENls6wJTPQ2HON22SagK2Sx8gbu28tTh4zAUcd
ufzhQtzuMfJsnnzaUxna9tEv7VMp93k6RgdhqOugRpjYa6dGTDnP8zONbiCPNlE8gSBux/CBqIA3
wMrGfa3Nl840T+jMD+us7b7lKp1poND8xVEZBe4nRmySYR2QY7kb6ZozcMkeBzN31woROYGhPuo9
FkxDzZ+stv2O2xGhpVTJfg9f0hgZhDuE+hky9obUw3YPEo5U0oFLcxiHJ5xVd0l3HLF2r7D0vICs
Fisuhjbxj/LMfZDHLdvlz439vp2TWyMeFKSJexA7irkDGO6R6YLwAE409Jq3rhnfFKvbBgbuRc0o
HjPhRjvyY3w6mcG+TacRxuUsbPUnZwXIaNqonX4f29WVPjs8S6hdbeLEFxl3d1b0vXL1u6rX7S9G
DhM5OkpUnZshCQjbin+MpFh7TUfqJr3ycONaE99ROt0KVLGtm5orHtGUFcHzoRcWWrsue40fH1m+
Chl4w/Cg6T0BSb5+p0jOUTQVWlEf82Gs2AbZ6/6m0VIqDX1MxrOanKKmDXbALDZ9MF78KlS3eZB+
Iakz2OXVlJA/Yd0h+ZCfG7TLOlxOfl48HQBoWqc95Y6hmZCWhu/tGH1Sg8Je537/U4ds7ohOO2hj
99MOPiMcpiFcjz/7bDCerZB4nkSR84PlYGwguUJaKer2Yq9jTRf7APSRUgdn2eCXFa0a7Fzlkon+
qxjrhADmfktcCcK4YY7PjkoPEschoCq8B67yboF2XfXNZK069WCH/rRzBJHWLuHhKfFSavSt05MK
XAVcpFxEyFrpxIVp870icHlbIsd1wYRGtC7XGrZLTzrimw1OhC49QmBxsZx6Z1Y2d0xcvrUPirdK
ngvd3/ea+9msO0KbGSSvDGf8VPkln2r7WQtIftZ8VLKOmtx1an3mKh15ZUPproo3qV48Y/B+D4v+
jP5tNRKv7I1gsWQSTXeFktarBPHQvsNfuKvAO0aK9lDNwmc1tvyrxDh0Lf2TSe4OGMt5VT90h2pI
k8vHOs0JkA0VfXa4HRXofkhLH1KRnM+0bOgm472ZHHDLTbc2wumpLp/q1OyvvdbvGofI0iWWsp+S
btXbccwbCT4rkoyllc9TbFy2zqbrmoGghJNl8quiRHDXaUPw0MyTMQVaSypznhUnJ+iR088TypGT
F48TT6KF8+c6sAslbWe4uepf69oJrL1OU39XugpQSMu/z+ZJy5dRIlPmR6FzyQe+OGSwoKZ5QmlW
7t0RUdayWDehcY0rJ7rv6dYuq27ra9v8Qjq5cVxWuUqpX1M5TKTt1QXhNv84pUGYPUAkMn2XXX7Z
YKxcUi4/XnhZjawHAf1Y5IflhZd1fkhKiGiMNYNTuV5WLRsjSFMnJJpPH0dmMrpzHGXdB2H8QK2w
QFR5hZAaPfTl8HOISv/Qa8ZFHeP0PAyWeV0mhEq1Hrhta3tbl45dvvNr4lISPJPKirRVrNpAGhMr
sa7RPFl2bqEBToWfzEjN2suJaOJDTckxnizpIuKal6tiKrcVog9PLsuhtHSejIYrwYb3k+Aa0sH6
57fTmlchEuXeik7BvGAwvPmYMLR6JRNgOo5myhnTYKoxxRncHP7aj1BEoGgT8rTlRA7C3BNC2mtG
OuCdLMb1xzcKVxuKqLBZiTSr7yHqBA8QaIIHHcU2zvPhtOy2TOyymPPBc7lfFpd9NRdXqVX2RD3P
Ry3r9FGHVgTpIm0HnOBqINC3GeKKbnQ6Gkb7BvZQXJf1upN193ZP0ELsErm37Oa340E6OhS4+UhG
gZBJNYOyDd+/AjboXgmEfcXf6lxlHpYbLXRBSg2Tc102aE1cH1QCwrAZsd+yIUhUk6CtkkDbBEYt
ETFwkImuIwdq5Mmts863fcNypmAktbNL9RIX44ipkKSkcObNuGsYIcnGcPw88BzI6VuipluvLsvo
oZ0ngJEawJL4CsJhUD/AGf9nHf9/WceFhU33P1jHq+Q9r9/rv3nHl2P+4R0Xf+BBNh1HF6b4u3dc
mH/Ymi3wi5mOZbmWQGHwD++4/QeAytknLAzDwlNN8/8f3nHjD/r97O3OVmu6//+VjkDX9N/c45rG
6dBYoWXQLHDgNu/iV1tyyX3SlHprHgh7JPYeTds6yGrIRtZzCrnl0OoRNSjbpL2xdWrPNjT7YIvq
1RlKFb1PHe1xQjy5dvZaizRc25NbMbpGZKxxaxFc4oqM2HJjaoeNbkT2EUXtGvZiq5KZEOtZt459
ygld63wJxnjYCSWmzFqvZQD/m+ie1Wg50wXdPjQ5kiIJ+NFGa6vrBsBO3/Bkon3Fg+zH3JLVnCyz
EF8pAdcMTjLN6Ch3OT+TzrCfagxwvQ7lnGvXPSLgfVo3PPu1jKmlGOkRDaq14x6BMcEccAXZ6sYZ
w6uZC/2QqgyvsrdDJcPPPL9TXivdcd2WlLq6ybzL3GIiUiPW1lhq1HX9ENp9Q3AzgTuqw5CyKBKx
h+w2zpbjiJzw62SRNNYL+LM6uUJWcY9cZJa+tvFGqJnGUzj+MjPzBy9oix+55fzwwePuyorwNwA0
q6zP81M/ncaJ2JmwyFUPVJa/utO6ugdVzXM5MDhC6i81iiWbEL2dE4/PfaY/AUQ11nkWfhFkom4G
aHrbMSNuG6oto8H+p58O903lX1Pw4mviAiiSdlzlo07aHnX8fdJG5gk96coqVXFP6Bs2Jx6z+1aX
q87UvvgFto0mV/GoJP7WD6ItxYRy6/PoTWJHsTVFp+6K3rpYmrt1y2AXC/fYFYir5ayBHVIUtsjW
gp2WUOJT85KoxDEcKduLT9LKrVVZVdUOsgEGIhnvpz5/Kwg1KOrq4NQSfXqLGSQTyBYV6tB1g3mM
21p0GEV9pwflkeYMkRB2SONDzd9K8mhKGXyu4x2m7DX5lt/isvHacHhE2p1zASb/E69ybA1vIRJX
L7U1r89MakgqavY2OBAmqu0b231REUUCT+uSTSO070oZfaY+jQeTvBMXVUaa8f/SnHfyB15Nl4dS
u+XTLa3i3ZkT3YIevp3vkooXKYqzzwL9khVU/Gm2+ifKKonkvq6Dq+TST/EFncirKqMfk473Tccf
vzKkSXob0UrULdNUruOpgbY7KjFvN3jvQFMfEv+qxCQBiGx8iQ19r2f2biQ4D04iKsY6wNmVwYlS
flhTqD7Wg/Wti1KTVEySWPL6O46vHprYCD9a6A917z4RmWpsnouYsMqcd71qYXCvVBBkQ2tfq8Tw
GMVoNcm+ilOS9pnEp86kmGDEBbFltFe0GiQPjUY+SWSNuvFGSSHedJRtvUJg1yed0dESagsWXl4e
tXHcPBZ23+3sqbN3FESewzYGpk6WycAPOtTTZ6kSAwRCLoRhFkQY5SQeTpXwg/7C/6noMdpE7mPM
L65x3bMV6Xd+5fBQCsLFy0nSwGTPiDXtqx0RfmvFVQ5dSidEEVSVe+Jj2ng/mGWLIByy8UQXOVSz
b3rHU8SYZbDjGnczptGnQCG+NtD7SyCQKmQ5+UtZKQgy7pKWGlX/E4/rsFJSmiMtwGjk+4ZSxUdX
Md/qNAzvzKo6+K+lPfThasDLZsYtDRgojRGJriutsX5SgnNXejr4p+DRlQTZJX6pPJn60dGd7wQu
ultSUM1NRIISJufMKwIz3KgBQWpC7Q5UGulJVs1mEMFL4hq4sU3J15wI7FVBadjjiee1z8fHYUCd
y4+yP0hisGIMj5fYVXL+NxXZInxBjW64BHqD/R4CsodvALwFY9pVNs2t8Q7tJg/8wyqLhrceW/Ja
pTDPOPgrie6VVX2nHBGQxICjwZHk1deEqlUhWl8+tUFM6TZr43vMf+l2TOIcH2Vd0X6I56B38AbE
JR/ivDqG/FSoX4KVr2acYjONns3VZ5+kmHPT78UALD3oCYEN3KuOnWY1paq6FglJLGXqdJT2u40C
/OXU9sGjTtg9o2FglAzASSan56hcgHDznIekyosY9QVSs49OhmxgtOt0N1h8M/BLZH59CV28EZNK
Yp+bVsAHjVgh9g++mQDOoEkCLrWwiLy0D4NtU2bPPsAxbmYDrqU62hh+T2eis208orG+Lgh3HEMS
CHT0qe8D/No95UhusbQXN6LJ77tBvtIlcmefwd1AsxA07PCCalk9DO2L0pDWi3+iIDaRwhQeV4+e
i0ubI7HJf72vgsA8cTHgooxLh2jPfmfRKPNqmyuegAQwJLsYttKmq5D0kyLw7BbBc2njRCi7SqFj
lgVrzYJVGfukeOLqtldJewd+gQSWFBJjbyvpSg+Sd+gVn+OiQtHv7jFruesWCgPewU1n9PscFTji
G/4+DZUYvjMM91oCC4byPu8mshfFMTDqkjoybtdC4Y5oR0ffNfZVziSREVa4HheaJp47O/wckd0W
WAa2KQGQ2WBIJ7szFWreahvwyWK4W+kGIaIhl13yJtNdZ/m8KrVU7kDdpi+fKUwXa9sXPtGu7Cgn
xaFrQ8/K1495Mj7BCru3G96jwoWE/PBI2Udzc1ppqouNXzdN/PFhzOw3OtQT38n+MEWaOFlBT8jm
jCqgo+JX/JALCvuabMOLH9vnaMyIWSecqFHB9uQ+4YxR+Y5lMYv1U+47aNSl+VMYkm/+uEWRUn8O
CdaRQcE1FwstuczFuo3ob7VKeK9PXXrRTnUe8OOzBuPiT8Zei1r74PLU5Bb8QaNW4NL2f4jmSxZb
GHzn6Em1T/ZhQ3brkGb05Ht/ozjj1bpvwYWtE618s1W8uErPDZpK6crhYraG8DitGlgfCSxe3K6k
KPttxbXF/EpGRrJO1falU4oahq7cId6319OLozZvY2FmZxXZfMHT2ynNxnqLADw4oRl4Awgot6WO
9ZFb46dYUYTnzHftNvDLgwvc7xjP6m2wY2AJan9tZPULNnV1F5ry4oCWZM9PDK9mytgPvUwIcxnJ
Y8Oj5vfpu0nnYF1L7qRwUggydbhY1VEd7x11Orjm/7B3HluOK9eafhWtnkMLCPhBTwh6pq3MU26C
VeYkvPd4+vtF8FSxVFfqluaaYAUMQZAAInbs/Rv/WQh/xpyWSDCxlg9LgqOz25EWKcnUkPrttE2p
gw/iDQOi0ItT2pL2DQcD+xDg36gVGFHgN/Npnexkl/axB+shPHnuiovGuhIz+fRdRIHDZvROs8ld
z7CH2Rom4KCxQJl7TIa7Gh3bbW/jXN3GmcB81T8Ovu8HhVkDzEDaOc/Qlc4qfF5W74Fxad65FTqm
kev0PJE8oJCkPghqdevwOiIfE4TdpKPYD7g9dfdjmVYw68VH223qXenYG8/r5mvMleGvuYDGOHkp
RjZzeO40zCgx0jbsfDgWnnNXm256mhyGwEVvDHgtRBbI6cAPQBQgtc1kqw+ZhT3pjgnsoz9BIzf7
hUtqdFSH62Mftu/ixIxwukLgFcAYVm104MxhB8P8gNXFgqQA7shpiSmYbmKoaOCehrGri0qgPx7z
3j5gRC9QBUcZuZgdf4fvZn5yLB3c/sec2OUwpmm/FXM73rso2hhF83UIo2bbltHXZB12YoRObaTw
TmZZQU1zFO8G7CEWphxBIcY3o4vcDZ7n1c5FRgcoCAwZq4ll2GYRbhJqUpD5NFYTkuJvk1l/WWJn
j7/AfSFAhSU56a54MD82FIiGrLe2VoowTJ5QIEfClxDRo3QNOEBsujat991UuydhoJU9DoO+neL1
nUsyc5sXbbo33epsd/NrNtaoHNYUaeweCwO8IfHK6ch2tzowWsfN3nUV3butpS+rO9rbtEelwu8J
wQuRfkl0/ZG0MeEmdMXM9bE79oEoOJBJy5P73XOjna0PBonokvekhdQ9kYHNx0tVfMdRVtvYI5AG
x/MuzFz112U6gZogqVS2+6TqvhErfSbSK7FmY9JjDTsleZ7p7q5dhm7XzzDtRUSuW0hDX6eitEk1
bSOcZjc6I6AwykMFOVadacsWrMVdtOin1Bice0w9nWCawm+rM1V7kEHYrZbmrkT9J+g6jN88jfQs
FRlzn8Wju4ddDlgvjgm+8v7Rwn3TXkekW20IO1mlXTJewFNriscYgnsQpRgXo6e+ycb0c9Eh/59q
NXVJMB1F44wb1DNHJISmCzgI/3lY0nst9ofT7FL0izxANsOUBGa7HtvafMvN/GVs6EodJOBjMr+j
PzpSzmmXZ/pj1O111MkPVtjdlU7NNKY1YTsJ5zRCYgyT8KRl6LJ4jfk+ciVcY5iqg5NDP2IMXZmF
bdzx4ojHMSKWgHEKZHt2gqjVqbiSxo9s7RsCLnpPKFt2owVJtCD3yIO8t8Jw22rdIUu0r+lkQOK3
KZOGFSOcbRKTMNmhYOfG8V7o0dna9Uzm+yU+e3llUUZpRii1PGLCQEUyJhALMvBbXtcUm6bMTGar
WNcynL55nvsQdy42KrF/qLD+C+BjfkJJ5oOhhz0C6No7vURzIa2PuQXMIo3+QECTcTSh2hkxZS8X
5ibNO6tmNu+vI0hQJ3S2Ub1shF5/MTLQYU6S+XunI8pK1xI1p8EK8ip79d3xDlwXvmWD9ar5MfTY
dtnjCm8N+muamptuxue7GQBRxAY1piFB5aNYUTbzmvfY9kr0el/vosT+qnX2H3WactvFR9/G8ThO
8TOQYZRpbO0YDc9pSpMtxKRlj+vydsxRnMgASOCca25iGymuzJiCsfrUdyjPVYmOedf0eUpi7MDo
CpLS8w5pLF5QDwlQJ6tfEWYZdUEl3aHI0+pPegdbdcQnYYv1wWz3qDJEHZyA9Bu2Sh9Sr7HvkJ+7
X7XF2zBezsYbsNbP0RCe0f/cY2PQoCcyYSLRTTtRmCIIjQHurLMEms07DB2YMSQzQORAMkfDDLIs
Q1QEGEfW+5f8Du81CH9T+uDqE/7lb2Ly/W0FHW6jD0MQwhoN7GmSEqzYTDtWCRxwGrdr7+5LZzZ2
RZQCL8FJx8HBLtSojLtze86ESeXGwAFi8O5hEeyYvWlga6ne2p73Lg/Rx0PgKSh6ZpVeozM9XQYc
urDSq/IeWU6MYeOBHFUXl1CP9VcxNe7JM9cPhbuvtAxTh5TOpQqN+wyUzLEn4nFSpDRH3Im3bQQM
rfXqh1DGJVHIvMnMy3vDBjfYewhQtbP+vh79P1qTN83p3ztI5e9hVX+bKhLpTsqzbDV3k0fkMJD1
h4qIxayI7slsv446XVQiS8PjwLtZpC9zTC69jEnLBGkeveCfdGYuttz3Damhvl4mHidd4MiYfMyE
3r0zYvQZ03L6stqHqUvrk2uaHx1zDu57v3/BePR1NT2kqzo6sMSqKTFGUAnAGCDRJZtqkRbfgXJU
Jw0rq2OjrVhRQz1RC8PxDg7v3EGtKYB4Y5To7Vnhk4DlthSufgrj0j+LHPW3cNAfx0QHLYv5UVfg
Ph8acCvsxUNpTDWn3Dv05N4OsZHQk2XDUU0mvRZibB7NKMQ43fgcg3RbmumtNIGXYDzY7iIRP3Wu
eD90bQQcayyPJtM7Y6Rs3tMjf5u0Jye2h69TXp+aHBjl2Nkl8vy+gwKT05LimKRWYehxZTMdU5Pz
f0btN8edT46GxFNqD/Rohr3jny53Uqd+Y4jsUb6uIDQyqJYvuhtbG12fnszQvdcmROKYzw7bJKpP
UrYdwH/ClE4H/Nkv70KtmglOkD7I+3dI7XyjK6Ioazr3lleckaL/7EzTA95Y07bS9ADozoNwL21i
/TGZXnZYE6AKoF+QoeLRrr1iF/tgUXX9M2V+QAzDqPOEeN1m8cS7HBnSbe/WnxgeAOT25yZNu02R
QlT0bPsurEsiOi2zDm1t+Fs39x6y3vmEyMrHmgJ8U2NcSID4bcB6DydIUDeFHljY8RzSRjKdsc3g
oadbWWvwns4WpE+iP2G7c0+lF/xL5RrkZ9EeLzFhqxts4BbdPNoo7kuV9RQvVVvLDtCZKGa448cC
mUfXDKPNVBRgNKnE5kmKG7e5b8s4yFxwgxijrCFYrOxCOuHBMsXdsmjN3h4t+FK+2YMvhpyso8h7
Fj8XpiRDmPIQtc2OIYRq5lwGimYwzcW4E572rS5ycUbZ5rHjUULOhTXULP/oCu9rMpI1aTpgFGte
Dhv1cjhJXZ0t1EvpZLrAw0j7jBCkee7PsOzrc+mjEJdPHjUdfDQk4WBStAViyBo6ERiBzkILUl25
Nq/TIcGllFwJ0Dx1qT3s0pxJUewdkshEbjH7XFnrc5sS8nuSBaEWV3rCbd3gRsFriJHA//ESLzi4
59dLTsXRIp1+qpgZ9Wbq78G2tgIySurjvUup2nH3oE/vo06kK66HJHOYbTan3vugXkYTdwYT0PvR
kr9dfQUydD/OLr/bRNf5hKpYAWyEL8m1sjioX2y7Q/kXj0Ktl7Hf7l2xvLPN4SveEZchJn0yIdV8
sIf2EMZNUjDWooU3rxbhFPMxaNNcEZOxaDpbfn+akqzH/g0BanWlqhdRq1VrrgHSm6hYyH9BXXpr
5h8bRiuGGPhlPljfwRmtI/WW/liG1c5z6X7jYSJsFMMz0GFrP2PiRX60wIVkM0tuheYjBoEL9Lu/
iAoWfLhqPBCD0ScUvl8f43QlLQUJYSlm7WCC8cFEIdUvehJaF6MdmJHN8YS/czad9agvNn2LRmKB
g2zGQI+rq/oexJWYy+To3QwG0giu5nZnvIaAbHbi6GiwSQOSi0t9lBGG6n+zWPRnv+weenDf3EKU
9NAYIhqVEjkhukJXiRy1qp44PdHeVn0G8ltKaqEArIsQVH68virqfZELIelbxOkukgvgE4ZaEtJS
yTLy+TBQ3c7dIvw+8OSbQGa7EmDJYBLoJTvgkad6aWJmGPafRYR2RJHbDx6Zgr2+DONZLUx0gHZ2
zyvvuvl4NuvG45k3ZzfAU4O8UdhF5Lvpbfr1nHSE6kyuJLw+RKY2TS6I4NVbo2fWo15Gtajl86xa
caK1xz7qt0jxZTAYfchdUQMVSy1W+Wh8G5yBUdYYKvMc1bN5Hpw/9BKDVHUfRA7z4npHyOZ4Qvum
jTZTQQf7wAnNLaZ6611HsRR2ZNoeIn39YxYAdu2keFw0j4q8XDRJvB80sWCxFb/XbaZ0s4ekldpn
tNrBTh3kjObKvstDdPtWDcplzYSpICNx53hkunIErdQBQMg6SuxwjOQ+o5juOid8myzsVMxGA4gy
LQc9Qz0dtbPR2kTIEhxMXjRAiGXxMIL7GnO/O3ZkQ42xreigQju+b0ChI+YOu2FCkuFurmpct8cX
cgtkcFuCJCEvWm+pcQFNwvGaQOM+lvqEGhrNsCBXoDgDw6M53PWudRm78pitxf3g56QvQPTeh8tb
NRgxciEdOSQSbgh1LNkpadOjFzn6Pu2ZPU/TYqE82wnjni5T3I/tgGOYR0HByvK7OGtWrLI1tAfG
fN8zxQJeqX1qUGDthpQsZ1VcvLAEAzcAtNkif4WSQIfGwFx8hmKPspiefxyaddohYwFDbfK+JW3x
VEgQ79KNKc7UxNj6XeLVgNed5M6AxHJB25g/c6ntrWN0KdMTtD0DJGKSAJp3cbkt3Fk4ABpXA8DT
nRhdZx97/jOJWx1RvKXJcVhdgmpYe2KQaAyGhKEOgOYWKwNx9jpNEArRslKx0wzhHBGiKy7m6uXX
BUhSkkCAqgG1/jkvuNrjirNLfBDd1RKJs2GZKGjIViMXqnXbEXe1OGM9KIKMiinCthyixxbRX20D
Zfp5AnUWdbBlJO878uv7Rtec82gJ5yyqtAMaLpu+a2jHxYq3qA9MZxi9autt0U6Ve/1Q2UpRHrvI
YCyYhGizey77XkeXQ44k5MnPUQiqfdYFgLBCP2KcvM2JCJeOh3NqQISPbf+V5IqkPBhZUEwHfwrj
S73wxvi1uWMo4L7QPUamdtYZOE81vSr2I8jeakD2G+yGAjfKpouxwK5MJ3zPAJ0FRjidLEG/1mtZ
tbfpBTambXyzY53Xu/uQ9PmfZFeCyuk/YrjI6wVub6i61yRjjpt5mK9nHiZFZo1ngXkk3To8lGH8
PcdXaDO7eRyYU03prd2JrnBUDvNsZvlnkKvpMm3tjEza6EAfQQ7y26yjmGnyl+Vt9813qXl7/c6f
zdfU/2gtJMYTGxJhby1/MGQLZCZ6cK4Tma4KhSlUSzeeA3qv7ZlnFy6YRyCLcfIK0huTpd6zEQbx
dnOFrW6X7kNTkHk0BwZZejw7Bnfb4cnb26TbyvTJ6+JziH0UFbb4dSw+w2fw6NcezUWrAk8vHkHV
Q3ooQhQy5cte7XQ00ekH65NRzmSHGoKFNQ5wdUZqzS3rB3yOwKE7vPXhePZE3l9kWlZG/SaCfMCi
KX65R6dJn8zFsrfCZShd8/4rI8O098Rjrs1n6vhPGB0ewNd+bBZqbH7+2lM45cHijXE27VS+tm4I
TSoB575WPAH0lAffnx0wRWDpTSTEVk42kl1E3o7/qE/ge1VkjGFotDu9sy4unWJkI0uKE+1aLw9F
Boovf+36pN2OJhAyOkDeYAxsmeAGokFkWl/1+yYMP/UGacqkkdplp9lDzrZIvtRUAtwi3ldl85BX
VHOwLBb1OaRO4vg5pvXbfoBq1oflg2P4GyNxT/Hsfx/d8gH9c0oKY/IF4MZOStXW5siI9hx6yIti
bbLzK3A7NWAiDZsKDVJdAWFnAvs5kDPwxoNByq9KNRCjCP1Z4o5EIFQCT7+fQkgGE+Gnqe+oQtyR
PrdAiudvmhiPScddtdtvc73ee2W+zSbM/UT0vnWMF8O5C137O97mWYFSHfm/l3kiuUYBGXdeP70s
mjNvbQeC7ArL4sLbblxUSy0GE33SxaMvLeL0My5yJe6zBJeZtSJzJooPwg4r2G55SaY/jqmsxxvk
BqcNNYeGd3zQD14Hcac5+lICQNEOdcmDdFoflqNa7zp33SYVUfcken+TzTAAUjKMw2Q1zOHoeaco
Mz/FxB44FC/0lMRqppxnkqvgZvZkS8+tXIgYDG1cLylvZ9fuEPl+GDAYSEzRnIcIS1PDZx6bOKCT
JxkWqgV+Qc9dsbYAKEkdb4DSVefFMzHp6uavDlzjIC+YxLiS44zezNEL3eUQ16GEE1SbXDGo1c75
EUoKYHs5ezHkApV4IrRCH/ugINUMaDoFegKTJE15V2CWLcBX0S91S95h5deqOTo3ngLdBpQD0jcr
moxF5gcjyv3QB9YkQXhXL6noOhNikiwKpjxn/bMp4+1+1V68kl9SanLIUwdJNOwxRpoGHluLyhwi
h0zWELtXzTmtw9Pc7owMTG3nRR+EYoEXiRQusOUvnq/RI8UgvBtD5kWuOVzmiGBPDAWpeBmhoqjX
MGpU0K1v66Vhn/Qp6g9+P1HtvX19Ki+Ewh6VbvoWKZFYZJYXOA3mMr4G61VtUy210ER1V/HqEx/5
85lQxT3ObrwL8/WTaaEbTCn9vT0aQFWdwSAFR5IJ2gJFugox7XIYPuod6p3mKIuFhL/OoEM+k4vI
NVdI2DZFIMdgNJKLaOWFjbT5UJIbRqqDhR27Oy/U0iOOZ/zCDkEZENPTQiYgFRC1NNJYRprskxqb
Qo1ucTfnkCNRbm63davTTw/4thUy1mbuxXQjcaJd19Gj0mRj3jn9eer9FwVB+y9Y7/8D1nMdKYLz
r8F6QZVX7Zfv1a9gvetnfmr+CDR/TA9jFtPBn90DK/dD80fKATkYukB/F7aJ6M9PsJ5lgMij/sMn
dZ/UgY7jyA+wnvN33wfvDqXXtk0XTaH/RPSHywCL94uFiO7B2HIp8bk4mNkk6n6zWNGLuNZDbdUu
eCAUhEjYhU0digq4c/zVum6rZx7XdEH2dzOptjrqf+2bQ0oG7bKQJ5JnuZ1PraoFamXNmQwxqfnJ
f+qzAeF1SOrPFFn6fSnnWpnSGegQIwqKyEsCtTGRfaxa1IucJ18Pass0I0Uh96mjcvn526G/nO52
zG23akFOZ1gcpk8jfhZAs398zW/fOpFVprv/uVu1fjvmemWd5pKA84H3344pje6DnmLBq+U9eGAm
ZF0IzqRcGWgwEskgr2Vy+FFb1cJ1un9YzyirnNUesFQgIe3opD6tNuUjejHGq2rfDlSranE78nq4
/NpfvuCf7f5tW1RW3r7LHEBP0WZgZDndzqRaWOfcu3rDjEcmhWYgNmugmmqBpwXaJz8XYsb7kEGA
ubfaOJg6oHIfOXz1l93u4m83Va2W6v4Di1klvR2AmlM7a9BaJMMW+dCBOYo3QHQok8dStUM9hFVR
x0Fr1GRS5YFqm2pdP6ceaUF2ZW/g9ame00VtU7sLw7g0Zpwd1BpzCY+pGxpxv3xWNcVkPTmDO+3V
2u3hV6vXk8oLRPp+NrSHyWoZPBLh8ErJplokkzGehvxLKXtzHCNkxy779EwuSuXjIVuW65Fc1yAF
gSbvzm6Vx+1RNfulB5bURCdS/+UWJiEgCpnBUwumXgPxKmkFIxySo4t5j9quMmeqpWchqnatflAJ
wVDqP12zgrd1s63MHWKtn1QGTy2U0opqqRQnGWiSRjLDSYLzw7rUHowlmauMKHf4pXW85tQQAuaV
8pJ4PPite1QZM5VTi1Qq7ZemmUDDY+bWLSgZZlVOxBOjSnkuVNOTNQQ4EOPJLp7gBtr7xtbv1c9h
0OUrVBMREiIy3IknsIBhGpTCFcWj5oJ9T1PnmFpoX+xul+8yedmKRqcELh9blU+6JXzVNpX+VC3C
4XsmTd5eZZfItMtk2krCYqOSwEUBe3Ndumf1LyjFGtVS36YPqEHNFrkuo51R+EiIS3CL3SAmCPpq
wtbimgCNEpkLtSnbbesM2GqeCReVn8ZFhqDWNkvakf+5XpchNYTilCe0EnB41UWpe2JhtTKEpA/V
JnWHbvcq3K81WdQc+RrAf3nxvibu3l9XYco25yUFLNWGsnirC+KNEIaVfPqYE7z35ybaT9aKMjC5
0FVmV9U+1bIMsRNWnh9v0s+q5c9S30triDqbWOt2hjl891SEp9SxzYwyDDKpP7S0yzV9Mbysvub5
NeyuiStlPl+lNlXL64qEhym6u2kVZbg+8sfI+FMl+jFhRWRbOtPYQBV1lJ7Pi1yo1m3VW5k2MTF5
U5uGIfrkkRjfxdXAI6FysR4I3L0Zrfe39GwMcucAHvA4Y21eWyggK51r9WN/19GepaWpmDXsSH7+
QvWzSxVSKxnwujcEvgt3twSu+pW3BG4tdczRzt/PXhseEpDsgW6NSXBTaXKVQJN9k2mqGoAE7iSO
KoE7zIhiDyIFC3x7XtXTUWWdT3IGTJSJvA4ll5/VBn/QDkVsGhSP5EstF5ZVPDRoM+8FrjnE1Qzx
twUG8QlcWSb76q5UXjORURqfUjk7muScwJLDtlrFn51Cglq3DQuk+zqCYFcBgdIJUgvdK2oem2bc
A30B+Dya/rYWfb115TPv4EeBcwlCXmkxTgFJz/mstiH1+tmt+nQvBhSA1cLJsZvuK90AHIPuprna
/WaQs79ZzvBUy0WJAtW9rJ1PrftiTBTH3dJzUCtfuzNq/zOPA/gtUuEsxhncnEyKI7lsMH5ncn6i
HvDrutX0JMj9mNc7MrZO3fKqqduvBOnVYl08NjZgpXBCkcl7VQxSJSuVlsegGtmrivQHdq2MePx9
6uFWrdtqz4R9V+nwlT2QG+6yGme1iCLjgz0ChEAPEFkk2XWqhZvQn962qdUKTwkgcXKPOkbtvq2q
bWYaxQexOBe1ZjFCk7mRp7421dZfznNteiRZnZ5+z1lGbd92zZ1SG1IzeAFO/KR3z5Vwxu0Ae39r
GSCnRy2Kgsr2Kf+An9+Kmucsl6EkuRMCI6NkXmjJjdem2k+n8ojwAZ5BOeTMUupATbIsg/I4V6ma
aqNa1HK3amlEzQwaUhrr9hm1Oj6bg51cT6J2qa3qRJDqOWcGSnJTd3gMXdcTeZLbmdBlbzYisUum
lfLFU7srFc+oZqzCS/kZyI/lWa1mShTrtq4OvK1edxcqblZHqg/l6o25nVMdf1u97v7t29LbZ1A7
rg79UF+vQH3ul6u8Hng9hyvVdqLQE1SoGfQrRHwZpieGfrUeCgvYekhtRG1Ti0Huva2uHgUZdbBq
3T6rVoe1ic+5vVErVoRbyrWp285KUkWeSrPkcKua162389y+ihFRDyIUNAO1V32f+sg/O/iXM952
/3aJ6sO/nF/+CrVtTugpvOSInsRfqRuVv7llcn5bNZcCpQqEXJjly3q1HNAaWb26LSwbC5jQXr6r
TYCMGN59GZrdDvltVe34l9uqKs4A62b6Rh1nqnjht3Ndv+Wf7h/ANweN0wD3UVf884eqa1fbOtVJ
qebtGLUbrRi6r+tG+VNvx9gGlJKR5F49mSCwm0D9g2qh/rxJ67nlrjGhEJo5L3VdgoTLhxHVaRnk
FeN4H0dgdjpZ0gNFCEdGhXxq/ba4bmxLA7upBnGw3w/Cwgk9RHVKdRK1rj5+3ajW9SWfd0aJyIkH
vxqJhimoJ11jItv65z7HMU3XbOQOWrJF0LmRELKpRuOtTa3BMjV46GrYQ6JneoGyvnWXpjuOKEug
u9rq9Fe8S5asVA4qllxlLC3imN/vITy4WQwdPenBxxgSU6yzasVNYV9bVjK66PB78Fd+pOmuebMU
fCC6IaIFNx0leqBdDEH/X6iIb06Y8SMdRcilcpyRHMTVRkfrtGAUWEKB5HgnZMk+1zHCCZLYA+XQ
L4dx8OzzLBeDVdWnpAcTFdX9OZVzlavJIDhp8HLGodVL/dzLxeSG67nDlXgXVfZXlUUb5TzotlDb
HCKErWmYEDLQ2oTH0Ey7qqPOIzpKDLmGBL7RpB/XFmmaQg3HnhyJ1QJs/niqqg86XTBdhIyzbJlf
VH+MaqmF2pHXJPT7MSwDleu8LkQeUyf19qHqG5WFYKrK9Crbe22qrTAFHxAw8ffLFI9nTFt95hoJ
vzdql+PvBxuyt1YfU3tUy443tcnNwAoYrZafCymw/8uq2qG2JY2B/IM/29uybMZz6OMP4qT4rfkm
EG617bZDtWb5V/kzyhbozQMFkPdXtW4LMOJ/3XO1Ta0C/JTzAfkRtX5trcNzvC7DPrvOFuRetUM9
MOo4mTDvHcvYr3LIBYFXnokNcej4uaqpITNWk71O7m+UfOPtUEyoLLK6ix/8clBuJock6XfxyFQV
obSwO84SSYDFK388lSOCI6Nm1usk0MhrRI8n160o3tTDnVrAspScNw9o/ozPbGSQNVaLAaAuQYTl
bUd9wFdO9muNwt/c+rDC0OddDVMMIRZvOefA+CdpTKRy5oZMnN9WBwVZua2rljpGHa1W6xC4xX+T
tf+OKbfnmf9PZvX2z/zL9KX989dk7fUzfyVrXfy1LejRxtVCW6mw/5WsZZfruaQxHN/AtluQRv1B
rPb/7gHXRN/ItGwXrC7S7T9ytVh5W4aBQ4NjC8+Uadz/wJQbhvc/5motn/DFwINTx2RGisTr/8ir
ztIxTo3Vb45jhqSKR7CwGmOzx3yYiDQOz0lhd7vIWpIN4Gk5eGijs2MgLY/GSMUbfXf84tC/3UAA
iYJUAxyYWjZvCx6ZS4aVlk1qYrMHxtjv6q6PLmMJw08qvNXZKLZTJfpLV7QBJJG7oau0vRZ99hxU
k3q7BzTvOMMl8YjSTa3Xt0YTf9FB6x8618GPbClOCcJMCdT2C+DmMtYtakJetEML489MKqtZnY1A
AT8RwzgYYmX30ZqxXaz5WQbw5SH/TPbCQ75vOMyzlLZcSMOhlPR+MfVol8Uh3mKttmPqke1aDPJ2
6NaANg51qmM2hgy2/VKl+UWPWgAvg90HYxivF2dB0mYFv+omOJ0YNjatHj4LBSHcoK90EX2zt7rs
SUTRZyfMjRcvQbgu8+7CtKDYtGJMpi+vQxXC3aLgD9gUUDcIkCawUsb6uZFSZZH+adW7jVfCzViF
/TJNot4RKWcvYeR+QiWyze/N1qlPU9/Fu9Yy/lxLd8Iion6AooeMGD0gfVy3FcWiUypKPg8VBUlN
IF3UgqwojDlASwKF1Altz77eMw7qgI33PENv2YQNnVnboE1RF6yjGttXg3u/10X/vhARsM2587Y2
gnSx4wSjF30HjhlvyrDAXjYWz+0onu1s6ALkO2KoMjHmPEgP7R+hED0AYZu2epS9Mfhtc/e8jjom
MQa2WigebQrLeQ3R3UTIzGmCrl0udp2sez/FeLTCB9Cmjr/NHKISO8Wkiy8Cmwwxwe3vexCKJCbE
c4nP9WK6d+E43BuhL8Uoypcx6VHBAjSCzmIfUIROyYchtLpIQSqkO4SHttpS3Nn617YunmC3nAGV
S9EjWM9pyk3Jluiz74SnpXYeao3ZcHbKTfM5W7LPjT1C5KsqJJbwA6UI/j7Dv29GHKaHemCiMoml
rkRmaUc0B8YgoQpbh49UTDA0xI/FBYyQhfzycYArb4PTwFN2gzipsS9GbJ20ZpUySxjDLEDtIq3e
FTimtgMMD2XjWvCOb+pxPlbTZO2dxj0OdesHvjbNJ7wUEVNAWtKYzfJABqwOmIIhC6QvJ1Cyr45B
IRRwTSN5xG+p987v40sH72qH8fJjaGkoIIR4rAA4vF+8l6HtpkenLe4KHXDZWr842gIcOcz3Pjz/
0mjj92YNtGNK3mAch0VRnjA6O4be6pEQ6pvHzvGP6fIC1aFDvNrA6i/zXuEfujmgbGiLAdXW5NDn
NRh/v66CrkjvQMpjg2gy/UgLveT6G3/rEF12GV1N1o7Jqf7aIqjwZD+YeQyi0URxjk5nX8u+TQMh
CyQwSreh8WGZUH6O9PFdkaCMIxj7MYhFc3YR3qY/AxUMDLdF89MBzWZpE3qFTvPcELzfQZeGyQAK
Hh74Eu1is2x3ZVJbh6KCl2zgbAXf8Z2HSc6xIFRG7q3bhxlW0+7Qr3sr1h/9cfX3iP9NDVq/YRK/
VHGz7oDNvIDjbzZpX7yhPQDzeI1KKCPGNzc5awV5mOklhBg4wurQiW9gLkS+8eQ2Rr71lwlPnGdh
ppdeamCaZuwE4Gy2Xqh/Q+su2RbCfr+K8iWJCEEQfyK7O4TOBbKEe0nn0Tghk7QbvSLaA2QcNvlc
DZdarMV+4gJQeW0vySDai5jI+PXa+n3MZuQxl725zO9Tw/boG6AkjbZ3MKO+hyWRPLtzB4rGgGBT
hR7jhts6FyGoP9UDLqIFyBA6fmHMAykgPCWrnHkZ4MD+uFbJxSInGWRh6gc8LdmdneeBgUnvKQeg
UmWTfcD0ZqbToR8l9b1uAbXgBi4RkIXZvQkXXc46pDxJ1K5dkryzgUCLJ6207QuGxDWKYZKJnDcI
TOeYXIBfNgLNcdNjOa0PfYpZBQKnIAkXHYJZAbJoLRBQmuNN3PiI45XmB39Y04NpuRi3jkjbmb5z
D3sUHx18WtGvxeIu6S3nehWtvBR1Pc36Frupe1YrRT/NRx6061WWcTZfskFii8DkrIDugP5hm3xt
NgmE2f49WsLrOXLM10o3xRbTpuNiOILCkXie5TQA3ccxBkbuuJ2JdDetUhgm3vEY6vWpDbJnHd8K
m6R7hdfGRqQfx5ytoZMfciyBg1ZYAHMW6ykqLfSb/PVeoV0iUognXOsDEmsgqbT1vpl187/SPv+W
QZBvmIRk/xotsE26vk2+9X+r3v4GcmAoviZffg1Gr5//EYxS6Cc+8j3LcyRuQIacP4JR9++G4aK+
qpuAI2U8eotGPeABli+lfAzPs1yHXbdoFKsgU7DTsV0h2PUfRKPy638FDhCM6jb4BMPG1tx0TPnL
fxX5WYwyM+Jl1o8aYERohUX0Zq8XUPl7nXcWUPJGJyJIPSI240/M2KCJvKBMQfXxu7T87jBISciV
Q2o6TojJ1Uc9eeybjwbEyj55+uVvfrrCGf5WDsVTlZR993//D3Dgf3K1ACoM0+TvEWjf/OPVVjYx
hudFXO2sn9HYIh9Z1E+6i0FiaH1c/PoOLcldJCFS7lEr9HcSgFivD4s3wngCe1qQa7LEcS10gGgZ
8rHhfUJFfDKRgbYsUMtApBAMH4h1ELEx/+wgF2Zg4+PwkdM0dIlZGAZRiXA6p8PdMwjlNo7IQDha
TfVNHjMiwdHXeNPzdeS6j5MfBjrDnfyqPiKGwNsRzW+5SR4iT9nUxkFeAWDxvTzVZJOH9Iadjt83
Z/9xUQ1sOnlN8gLVBVODqXR757hFII9JOF3ULEjMOzCsObZC6g3IuEiIXmg3tLsJMnpv8dXZvotQ
S/L0R3lMXDi71gZuykfZbaGrHVGRbOShEdtANi1Nianoo5XNJ6BeQYOsc9MOqNngvJogGlCEn52u
yXfyHAmYqCamqkfg1/BZlOYxED80XNVU+CgbiECkF3SijpY57uURWTI9NxxdSUl7+bX/w955LUeu
Zdf2i6CAN69AekNX9C8Isgxcwnt8/R17s9VJlboV0vuNrsaBTzANzFpzzjF26h8dBW1EOIph3lrt
0SypC7a7rGAHvIY8Ll681qgX/uNPFa/XKhPKWq7ZlEaLYScWmQYlIP477biZbDEA6UTLyz+A/Zik
IxPWvxVvj/jbxYuLv8EkcwoT60aMi7cwFOMsa0n/I1QhzR5VDm02imeTcCm9iVuiV0yH90vd5txA
97S+IjS6NuNDeZfqj6Gdr/CPBLi3Eo94CaqLYlKs3GqTX7bublZlyrVfk6tupsOmTyFw98VRzA8X
TOBDSIrPe8JriP222bBJcLoT8S53oTPu4T8uMLqJo4KQSJDu16auTp4OceTZmK4T8jFDxsWyWux2
XZni5m3YZCb5IonW/SA7Cnc4xhWOQGwG1sX23jToUJkd7oZ63gzIAPx0KD/yVPM9G0WgjUO+Jkq5
OvGsFahGvPoYppzb4uxhUsJHL1LIwTCq96wFaq4h75uNuzC/PI+VjSqTfI7C5eagdbgIO+e6IUCA
G+wuzQIn1s89dalVQSQztsHt2NGZA6z2mBWvektoh5KENbcO7szfNP4szGiVx0VKOAw/GEWL7y4Q
96gA8z3r18bY3VOdDSrCr/ty4R00bjmJRcH/L+L8b4o4hmnr/6Pk7qn7iL9fNP+xwT/1dojqCLqD
imdzaTLM/8rY43lXJ0uPKo+rmpRX/lHDMRHpYaewXZsrrsYVlTrSf141HfB7qkiz0xzSzcVl+P90
1XSR7n2/bkLxo8KkGly0DS5EUl/4/bpZ1iWG7dmdzzyExzy0SoWSaKF/G7WlS05WUb9Gnb9WMC9b
I+dJhPhcLDZB6Sx3SczNe+uV3bZwUAfbI+E1pUXad2kSelAn22JW7mK6J7umd09No+CeC00Xn8ny
ZyqV5K6YQWNDeOe2dcrSDRnetjD1xPTTI+KoG33epk50ky8jUqU4hWW6vMaIZHzYnMmuMoXOBrm9
nvckQxDjFnim1nIzakNPEq0m4vIEg0lKBnKvKG/lKIAzd/khR818IRfCJZN2NYiOYawIXZdclIj6
8tdb8W03ctG3d0muJWeCU9wmLcQoovmAR0lFtSaRUnI0FJwpE+CUVCXLWXIAhro8qKLs+6/mkTSG
aEQu+SbUNqWyQm4pF8nNr5Ny3vVlCqnwltP/bfR/fnW5o+t+I0H7Avo07dHLVGSwU+6TY4OYlGPX
Ba1ozV4n5Vhkia6pHL1uct2N3EROIjuHVS7ap/9qZU32Yf/e49dcubkle7ZyNHEIN6SdKyf+Oqbr
68l9/fVScjIWXwpFp6F83bb66jeLvy8WTeiiIrTwS4b5JROUesJv2k0pLbRztANRU26/BJqy/36V
cspVvvbxb4WI3xZ/CVGJyMdiKrtEcqO/dicn//3iv48yEl7I2EvwPniXglqClBH8U3taS/2CRzrf
quk0IinltMQ6SoqjXF1OLgIWOT7IuXLGdU+L7L7IabgZKA7+OZArFlJMcN3GVXrb77F8oFdRbg2h
tOik6MK6jvZCipELUYZcPgmhRiUlG0K8QUoYMg4h6BgVZVhl5j01WQvHEA4OiXcsEkKwhSDEEdKQ
JaHYJgUorhCgfI1qMi5AikxUITKx5KicG3fO0RRiFDklB3JDud518tsu5Uy5WK543U7OC3XiKMq0
iLFH48AjRKn85EGesMKwOS7CKqoWBK/zrEVoz6V7v4qhvvRSpTy101Kgx50TA1/Su0PyKjpEQuNn
OqG9Kwj3zOb6ZjHrx9K6zKsvlJikgdnWqcnbeS+FjlLiKMeuAzmvsI1qBdeZyALxfgBgIpQNbwgn
9sZ4MVPuBX2wsjvK0rjH43HCe8SA1Ml6kyzaY5JPPLrg4FUP4cBdlm3dt0nYB5XoO2J6IvZsrBO8
B0zmlLbNjr9CHwjYnqeMeG88HjxkuFpJ1Z57Y6k/lFpJp6m9beT1my6px73WP1vG8GFwB7bJ26g+
JkVfHb22IT3QQ9GYq0a4mbTlB8CSwK56dVcLeZXUVFnC+CzHWrcxdw6mbSmEcgXyzrLpCUvVk9SW
tZWwJsvR68xkwLpG+NFmEr8gObi6rK/zmhkiM2m1N1++btGQzEg8JcdT23sOKFE/Rs5/UKJbQkSU
rU3BfqVg0SXjJYeyQ5QgeQLqsCqa/k73hvHri2iIb+z16yfH5Lz60pB2NpgXyubqUcEOsnWFrami
lHqwpKPpOi3Har1HbAaGbd65BqHUzjAdsoogULzSZC0WRczNuZyO0SoepjrkUxn1IShMB1sgOOp6
NRPaR6zmqNC3WMzp8DXaobroW32PwGBDSpN5iBoCl6IKVXYUIdEVAR5ZqQFGE4O635sjXXS7TwnU
bVr30BoLATRuQU6v9D1Ni4GmIUKnsYqnNXEj9GObyR+SnTbf4z+cf6gUN+N9+2N6d+NtH/o4dqmi
L8+XnfKnjLeRsapz3LUkoAXZLzoJ2V0ybKvolYfHalo1KpXJ1/VPo7ohRQjyBfxvNYahpgdrZ0iw
W66tKA5mZ1e4JE/eROqdNq9r81cffgy52HXaBAZAh4Ki9ap7HmOCjNZq/JEbJ+qqxQU70ZEO8SUC
prVKKU+Xr/G8z5ffOj0Xa/Sr+JCMG2qgBDGpCnx70iKpYg5IYJ9skSewN4zjEL04v+nqzNaTBTOu
XzfarknPpf0cQ9i5nEJADuho56OZnYr43Kj7St3B3Wg7uliBCT9r8Ze+WwHSaHk7BVGcEw66jkty
1uqg9/YKNuQlUP5MJHQ4OuT6/rWZVhp4m4xUj9uYomOxiRF69KfZfSgu27F/gTrp99Fd1f2yh21z
cI9OtqpBZwxblG0pUJNpVVz2xGgFrrsz+0OXkxrw4Fx4Jg1C9SZCZkDmIvULd2d8jNHiF6RDERCc
7fXslLcoeIJSvYm9oB3QMK8vxmNiYF73AWFFpMNyj7rFDd39AQOmvjbProLvd2f8oWeicb92q53z
dqUgFaY2ERPI7JfeFgvr8JweJ6zptxERSU/dOVkRchV1lJY3JXkAHbG5+8nYVvE+p7/Z/O6cYLkc
o/KMWVJLdmW4sZeTq3+mC/eRnCaBGi0n1bsnmrO0t26zJc29ce6y/pgmh2Hhd2GIlFI/zf4QUWm2
54jv0RHwGu+3SGEmZpi/DcP5H6TacG04hyl8TaeY+MQAKLzNB4gOujpaf/jNmtavGD85EAWdMshB
+1M290W2xxYIjYU3jPdJoS8bdge+nRhha3efkmEEHq1G3UqWZNC9U8i3CA+c8JJu5i5QCA3xgiI9
80xaeAEJt457pOiuTSv1VD1YJKuYjx4OQnWHRbvd590ubFZTu3HK4wWwR8Otw8khdpkA1AqDLBFy
pyWb/fX0Pj3FjZ/uNPLFrPtO34+xQu3gZIF1TjfTlj8zIucLtlqPm5IWKu2S3ynIRQ51wvdDXuNq
1B/G/IT/nTglhWrIm1qcE+c2eaUNCZ3JHg6azR14kL8B+Wv5KUTbXLur6MupycNC3WoxyZNT75p0
r1Llj+KVZm6IAXRmDJSrcTzq0Wqw/FDzm+zAOLrn2aDY4XfKKW0+u3ybRdQXtMfevSWYhoSB3AMZ
Fdi/KgowT5gnrLVxQ7gwdmGHa7Pnh6S+hlQyNuNbBo7BIaiUYtmmyoEaBuUrdSGPE2flG/ZKJVgg
p1RE2lbgXVa858BQAufs3RjHfFvsynatQHbjvNn7hAj55A9EpLDir76sEsU3yvXQPfHgRA2GbIFX
izy/fudc1t2uf9B/hcY6a3YcGgCUKjR90niaassxhS3xWyed9q3he0H0VL200JqSrQH4jOSxdahu
SghVIXGfgcepWBtPw3giVyH+7JObxUNMu1c+MG5QpVL9Wdm2yc3gew1ecuBAT8VLfkYZdUvO2bpb
SFLcLNSj6nfDuAWy1Ze9j/HT0tZo1IYaDO9Zm0DtnBvygmtSiJ5Ifa3dtaMcvcv9gMMFm/49hgXN
3Cn0rCufXmd3573kvP8/y2fneMEGsjPXzQ8qkpW5j+6XY4ZvGMfji0e2DREWgsdFL4uYiwBCZfqq
0g5Z1kmhE4C3a8F2VrTdkACs0HAr3AXz6ztVyiNJ6P3yaIKTmO9HHkrbD089dQ0XhgCDl2HxIQes
jtogQggHPLH8QcfycV4Ormv5tJOT9NBf1o69LfofUfpnnN8GUEA8T/pJ/IJH1h+6sx7dDvEU0NUf
1I0xkJa+vbgP6uJf6l0WnuxpN3BmgeKjrshcHauTRg8rA1OyzrgUuj49G+T/4LrQDLQ1Wm5krQTR
+8Mv94OjvI1fSUVn79mRB5oYTCqdUduPH+2A+tUDgQ+0Y5eOuEIgZiibt5eVUa9rcuo/Nccvt3Gz
JXnqEV6GHRDaECh+unFowK9+WlhwXuDe2HfIJPbmvZFtlg2Z18f5jo6t8R7uuhSddeCQre8764w0
jF8Vp4Pn6DEl7+KHc0MJkCOnuEfqwcvkQZTceRSPn8w791e1i87R+Xfz0pMlcpMCRor8BnBkEZBf
BvPGV9ZK0PnWA9KsINzlAe+pTzPbjzfWw0//d7Xuf7Ybe7XH46bfGTdAtO9mTgrcADyZo/jFFC/p
Cx0rLfebF+uBvrzhIDNA6LUOH23oatU6vpxZlVDHdthDOsu2BuHgdyEYGv0JoJWbbrsW9mpAS47Y
umgK4pXHLVQJEw1L4prWpJ/HRNYG5Xu7rW4TzPekelFafCDPukQXAfK12czr5EBCb4CWlaDfxiT8
9AYgCEVMbfXp+XWw7Ejx6PWN9rI3+9X4HiKMOc3raOeUfnuj/FSfEfANpMR+RPwMwL3fW7v8Xn2K
DtnZS7kk+CRRhunNgJ/rqdymHNU2uXffqFKzTHvJs3VdBsunw1Gvybsm7iwu92XAkxbhsAyZl/iU
Ru9bEe3pI/6xXlDd8D1jhvqkPepRMPzQn9ubYlVshjvrRFt0uMuOdmCQauxvei8wedMC62Sc2pvh
jgTx7btC2PUJIN2NQZheEO0UJr14febnDWKQVNzlNA1+84gEdBj8zcINwlz8YA10Dz5POidrE791
e4skv4957R7Cw3v7QdT1DcEBaGW33H2c8FufYt1fNi3vYxYoazrjPl19Pz1T8fZZZVWekShs9CC9
6/bogKrH7KZ6VF6TB8CwH+mj56ePjq/+qZ/HdbW3/GolKM5v0YsNZ2DlPQKstAFbpiuGeefjh9tw
1XjhTMZXh3eYAHhS1LhBJAU5Eufw8W55aE5uHFT77EbZWSvnZD1iOFlh59h6d4hGN84bbnGlW8Vn
8uSWNxoFaEagMpCPDjPUt98UY0d8BheXN4ruwTbaclOyvxz5Ojynj91p/JPduNvhVH9cuOuh8vWq
/nnNb5KHeR3+id+KX/lO5Z3gHGMdrWMPczxYCp/z54/+TKjLpn9Xn5J7Ym3JE+NrxY8q8R/V38WK
FVUEQk+a307+o/fZvyNJMdfZsb7Pd+6H+dS8zTecCDlBmh/NW/rTDMYbQDHTj+yYHfUnREF39b35
lK3VgDd1q58ZBsuKvpT/WWUBZ58NeKAVtULrRIpHgKvzVXzpdsrLRKuvhkMnznD1O829/kwmLzMn
P7/XdsUtl8RD/Zvvavl0Kfz9ckw37dNyjDjHdC9lti7PXJ2y3/J7372kt8QZ8G/iV7SajjmfVwrg
Dw/ogeSppAwqFc5vwO85+Y0TuXthGT8miv+2dnR5RuGtMX02g/NoIyPhmvG5fKY/CNSkUxDitB82
GlDHeWupYBj5mSif5BtrnEYBKO2hKfBrubMP0W7aT3wg8830q3kjjJCEvA3f9+Jx5Jb8J8mO5Pw8
K7fLRttEO2xzfartWtozz6Pxmm3VfbRP9kRVEqVTb5a1cVDOBpKnZO085L9nbu3aVez9AjFYIyHQ
uWROd9mLS8gm4MP7+UHdOrfLqZ/vszOCDk61Ex05X30rA5Rzu/Dud3I/8lbjnyalcFmN3Cof0tvk
fnmZ5AlQniVC7m65ENG6eSp/A3/kpKL61ieaJf4Rl0+8QMJl8HM825wInrt9sZr2qObdj+4W7MVn
flkrSjA+eFngfjDWvMWv1gkCEhQK8j9PmD3bB+Iq+ibgcx9+OC/qU3ObodlYtvm9uD941z7rdw6R
+K7EWtW/h/m0vHBBHD4XPkb6MqiNSHImkyb2x3PLaYmYRbpl/nyY15/Djjs8Yj8ejBt3RbuMc0Uc
ROvmlnMpl8l3sqcIwmqfLoS++Jfb8cz7mu3UoF4r9Kl97VY/xPxCuQUKtHd1f2l8++StXdgsGImY
Wa3rVbGbON3YW+9W3ao35a6DD/UYvZDvsZoPpEujhWufo91nvCJqYzvFXNNgE58Gv+SCl95y3BNM
J06SajBteBp7AccUfTq/lrduDKxf2pt163LtTjfeTfFSHe19d4wR2j3o6Xp01sBbuKTpd9wOUofh
S/s07QxOz80eW9sK9f4Pd1tvuUNlz9s7NHwP3FOMvzGn1e/RgYzlLWFZvwmMWHb5rg2gye7STfoj
uc/ukc9sxocNGG5N5Hnza53QTz0N/DLv+c2Gz9QW+QDN38RuF8lafZ4/5o/qrnnMHvKb7lRwFnR+
erfxo/NDu20AZO7Dg73Nb9x7dU3b/+2T2JQHeFv8nI2d+B/ZPzEYsCawn/WPy51irVMgL/DA0bOQ
HvYqUudIUuYWKlAS/9WNz1xp1Oc2PInMpQciGQ90nLf0Kqs9zwv36Ua74TaTb60OE8i/bDhPl2C2
H0ka3nvLqsDm564X57cKGgVFYGbPfIpLt3Ieu0diZ6GI8j0C9/dYPngvHMRntOUGn4DejfQYZlhL
aIE6Bs9GPB/Jsht9Qr5bI157OfiaB17ccMnqkkUn6TCVY9KBKce+qlGuBkB4TO95CqEIJQ2OciAr
UddJORZJ899omIEsRcnjIZbv0MdetRod7Uc2LtM+jka/Dsdqb1RjoHWts9dG7gWH5Ngq7wPFHG0Z
NrRUaFbrCc3hMjq4/KrF4SfKiF4pKwkYiwj2r+NtA3XtIAc8utjEfe1lPJ50fcuxtjWa3WKMK+ka
bkl24s5H2FQoAAlDjxjNOjXhKkBujn1py30Rk8SduFQw3afIbfL1QhjzBtDQA8w4kGaFwQPvktJP
mo36rjGpDaIP7g+amAWoZDjEsYa6eM4+tc6m+qKjGCSvgli3iAYVEF1uyvNgyi5nVJzcBolUP6pa
wnadqijjsoR+clgl22kpb3TD4IRbK7cUandN1Fw4cXJMRkR8sFW+TANy3T6b4U0L6fSXh1uO9qSZ
E7dMOu63mE1Z15UlX0c268a6PuZhlG+vttdZmCn+8sNWCrb7BlRHVMy4SqXBtKtJdhjEQE7KAVmw
bjCMPIHJOqgcVAr8QeDT1EXtMLzv+nzYyLrsV61WX8gK0OuE4RjbhIhWFxRgIl9pEpVhmbQkxzBF
EdAg5v2rSbme3EzAOLFVYZolx5lCd/s7U9vf6uRiMXY4AWTIzBSV60ynkSrb6frBa24unbB0SyMn
fnp83ZoxbdNyucmhE/aINvXe4EwkMhgq0bWZRCCCHCNO7bignUOiMN2Vql1o67CmyphDkByOmtHf
9nT1N4Ni14dFx/ZcU1XHlmw/O7rb77+m5AIiVRxSd6nZf5spt/ualqMD2KLCqQjWo+ZqccLX8YUj
jhVhRa0lMma/xuVsOSjoVR4uYnCdvC6t25CK63DZytWu87/2YvQNqX3XRfZY3Ls9gSdQmQH3wQQM
hlm1zolHF5Q45hmuDZXNcEJ5CCezPJBWX+J0HPS1p00AiaxmW3rm/rpMjkXCFOguwv4vNzDsulVh
u7IDOah1hQ/NbAlHLysk/XIluRHVa+IDNNlGFKuTXseaX7u6zv2alhvITeVOU0ekxsrR6/6+1pQz
r5tft/na/d+rTxZK2aYZcPmLn+A//275giNC3mAkfiC47ua63t9H9m36r/18Lbm+dG1ll61OeNnX
ArnLr1G54be/7mtUbgna9D/f42+v9G3XX3+g1/OcSdY+ghnx+ckdysH1wK8L5DynFeZOOfPbK19X
/+uPkSv+tyO4vsTyvnTmE97oN2mwKsTJXxqw5OCveX9N/qtVKP9T1/prN9rQMPO6uhy7riN3W9YQ
4L+tc1183e467++Xkbv4a7df6xC79dCRT7CRrjEyODhlRelcbus2/bLY9eJ6K5dKn9110pEdTulJ
k0tc2UWVy79G5dySWhN6w377r3Yh15CD627k5Lej+bfbXY/kf96NXO+6itzfdR5243j9/7VH/xvt
kY5VC/fWvxfwnhO+aPyrquS7BOkf2/1DguS6/4HACJ8WmnHNdpDw/lO462mgO5HLSjHvf/rHMJ2h
L3Iwl/HqHnksV+2R+h+aQ4qq5+mQPgn8+r+BOWGD/lftEWhwi/Awjgy9rmeqFn/sd+1RgsfJyioi
8y9DmexAfL33pn3j5R3PdwVIHuRPFAsGHs/IL9mlSbGPJhSVVherxN1RDzQBWFCDv8saozt63nLr
hV1JPn71gdEAJJrW/57ICCSAaEENkWdksEbjn6HUi1M7V7cXJy1FDCuFnSJVfYMmMsLO2UEJGivD
jUGJlypypuvllydJbUh9HmOTq4vxhygkOrhWdDTH/HK07vpohqhete95zY3w1NcO7YneWEGTiPuf
UUy0bueaP+xiGgJi87OVEXFzEZLvOUJk3+VDt536Kttyl0JclEBu2Vrp3abZMFFuLopNSiCahxXm
JlOs7G6y2j4wl6HdJhOEGoBvM3396KfSaN7BzDvjseuMZAdG9y020uTGK4f4xgFXueo07oqdKZxP
qUPwcDMMxIMl+d7MDTNZF6TyrhtwVOuWJFvfcxApZ1Pbr5rE4eBqDGEWClQXPB/pYxcqz1l+nj1R
wsyGM4FXsEmyapuHyXh3Ac9NcByPyCneMlf9nIZyP8TF8LtJU6ia4duIpToAZjkFCglQ2zmttVU9
ruoEV9ZYtg5FaTfHkaU/FyHlEl2bH7Wq4MmpbdgR5ZJamZ2gRCoArA2x1jhOd4vDB4otat6WE2nf
Sz1DYFIuJ0+ryaZlx4arGOuEID2DgFK59tzFNxZ2+uOUPEAOJLLZrA9KBYtVZYdpXtN8VL2MxFw8
vLMgHiIo8XYzzZ7Q05uta/BHqoQdzxc7PpLQQvZQB8Q9JtelEwM1Hv8xaOMk+zYpl8r15Cr/alIu
CE0YFJNlnuSUYmOdzoepDJq0x//312vI/VVyiRxdQN6iGrEf/joMMyXsmZbuS220Oa6O/3Kgcp/c
m6PB7mqDdjZ/wb89PLmtXGpmGOhdNUFZL7a4LpCTURph1ZOj347va01lebbIWhUdfpBj1xW/jcoV
5cuAZAW7ZVXBpFM6i91SPclBq8H7BBbWBfY4qyfCVenHD7m3GkT4MjitjIik6bHIT3Y2ZN8GykyP
2tEvzFOoY0cXs8H+xLxpNJFhhFunHt/kNnJu7y6zeM4GJx6ZB2tsXxr1Uq5rXYeQY6SkJ8zDKVbq
czKVBSwMvkqamiunsBuVkxwz4px6QIhouSNG7XhxJoQ447Jv0LCsu1ol4gdxtqrt7HwxTnCSDYC7
DDyYniczKCIdpU3bX16EC3grl+sdz/1OO5CKq8zHQqGAjXc42gzViOgyss2THOuApvntPD941Jpa
ggxChS/WoqfWKSqUga467+F1nhOjMu55dprEGnMT/my82F1dMmOXjKN9rPLCPsYjzz5aTGo1Ugz1
tEwxXY60cpsTzaLCI+I5JZilapFcLhAbT3ItOVDti/Y1CRou3VZj9qrbBgisFPs0pAuUpYT+kCeA
msgRHEXPOrY6/5/VepdjbOu0yNiEZvET+wHhUHWabwpVq85ELj0XVWdvm5qIDghixPuWub5We5XO
zQLP0rGd6TSnsCy8vHzkyXI6lWIwpXrrVxpgSEusoTd347DQS+VML5zNN/FdMuLDUsJOA4VTWvsp
KfcxzIJTKgbDlNJEzlApTvQnL4YCRMrAvegI0mSCQRa4Ex6w4t021MsJtIQ6Iq9vWoLNx0JZTsqs
oQUIG1L80zzbQzE5xAuz5PxljGpfNd10IydT8c2XY5+1eTA8tzzNl/2ouPEmichENmo+AqAffedn
lX5bmLBRySJHJeI2Gy0hjWAYGupXHkcSLQTBDjr25O4HoRc+Ul7zNE+Ltp/zEUQHwYYry8uAklUk
xBpKZG0rw3qWX6zGUKYN+ELaYG54OdcmjtsFh4PfmjN57WLSVOCYzSbIsUGdc4A/DRhFhz6u0gDd
blEYYhi9v0T5HeZqJCeOG67KjCJ2xrNgYKTVZU89pA0mpfX8vow0FLv5tjSMy0uiFJTriNPW7Vjb
fQESJCbjqquShaw5TEeaZSN1qLFS17UUB11jv+TY10xCPkgaFIFgcsOvGDA5/dfqclLn49kAq7+V
L+3ouBaqJIGJJnZw3eDbrr9Gi/zy1IY6edzXI5GvJ19+kYyPZgwRHNjkz3w7iG/rNwViL7jOyDxU
EfEl073kwBWBw9dJmf311zy5tB/Q9iA/Rii61cn5J1NPtTcFeRlGT3FaRMuUYcoPzv6sAQuiBa1X
KqhBWyAHBXuQKiV9TcEjTJdXCzzhJDiFF0EstAS7kBtBfTWl5tbUtYE0/Qw8xwSXB/NxoHQiqn3B
dN5eLkiaKu2F/PC9reMBAploLhq5YwKaYjnVw2AXO3IIH0jFJl5ZEBfhEN9iWNYEiTETTMaK+AC6
06BZItzndgRr3HShKXTaku5hfYBEDrudCGhywnKlaaR6w39ccCTvLyAhSauzETyx+9K26MnBjbQi
/XUUJEm0qw5S8nXe5OrZ0UES1l37qOFCAUIZCxol1+VuZwtC5ShYlRnQSqiwm0xQLONcec+rfPD7
BKFMNLm7GsP6qhX0y1JwMF2k46ceNKYqGJmqaiMjKQVYS90TNCAqqa23LxkGnqBsWrDMMsHdVEcI
nCEoTgmb1BOoEnpt04iOUp0bSWMfW1CnTJWgEK2GqUGxkzJVC+uzJiURk+D4ctG4Awsv6Hkyw7lX
+BwawQoNBTWUIiNlTouK/AhtcKUAF60Iz8mAjfYRPqHM+EXMdLzJ1R+2oJJGZnUmCZS2HMBSyjgh
oFkYpgnBfdnseQT5582+ajKhPYF5ilz9sRIU1GmBENktMGVhoBxjtYGVyteTezH7brb6/ETk3Xvx
7PSCrgpmdRS81RzwKrCRbOVNNIYcFbLBVK2yDo93RYXf8Ogbu4LgqguWawR13RF0VxeQuq6mNNrP
jjveVU6FTR4wyF6b9WAZs90w0he6CGas270sIGRjULKOYMoC1EV9DnPNAzfLO2acgW1Ovnqkun05
d3wdO0GoHQWrdhHU2hJ87QUTnFmqzVPcbmIvp4Nb/nHMhm4uBLIjwPFxLD5KQcRtQeM2wFLjOe9O
HtBcVdBzC+QcyCy5utHM6goqF14yECHTeEcjGUBG0Eamsvk+LWhMbKNFE50152Tku+RicMJBVtJy
5wvqVuptoww/8v6ALhGnExc4eK2CkChowLYpzsnekxcreMrIuyDNnQabYAgniM8MgxVVC21knObK
quCks8qi6ZSNDohkcMQxtidw9xtNR1xRO89m2vCTCqPd0KjGrifkMRZsY4cGpAXsOJqLekUKeaN3
FxCOWDBmjtHC5yY4ySSPmBsYe/2uB6KsZeveCLnLvpCHY6i7IQ3nZ8/qnmwj+ZgEh3kSROZcsJkv
/U2NT4fmN6cVC0cUwpY4Wtn2RSGmA9qSqnhPU2s8pxlZTkNFLmbU1Nm2QtMiAJgLnm/uwraQn+EE
C350K0jSaXZra6heasGYTiRtGrP3ZA4A3JOUn2X0Ggoy9dhOr6NgVbtjdxMLenUPxtoFZ41TiPLn
pUM+NoLusycP6rXgXxcY1UJBxM5njjutWiOw6jwhPWME9xerSDuzZ+viKGtd0LX1Cjam7vH+9KC3
ZwMGtydo3KrgcpN5oq+LsD2LW5wLUHcblzsunAvCja61D4kNYzGKLsEkmN898O/FWiWgwBvBBNcE
HbwDEx4KXngJOLwSBPFYQdUwzFi6bcLf/QLQuMKdfDFBHp8+3Ai6rK243s7iHKKkesKNlEdcBzEF
fqFTWw8bb+9iggydcJc4ebOaI2INzAzwedGnt9rQ0bNHCRaDRi8EJH0WuHSFTwN5K0qVpPoVWae0
+3QNsj/NCRdPkUzvPLFikByAsBcCx+7GpSZu7cLdUgFrN2F/BqkxnBt69jpAlhWUKvbaqsZZ69GC
efaw74gsQy07PsSL81YMAg0vIPFk12R4hGlNdKR54Szo1heY8i73T0sEZL4QuHnFBDwfQ6APPddY
W40Lc1gxf0W9iHYNf7S86X50l9tFeAzBjxEHYv6JKWH4egfq3kCgTmvkwJlqxKb7ZjTNvrnEPKYr
5ruuNOkBXiMPyHRxL/VbAzwEuXv3pyJrIcCqwBWQ+jt9eR5HY32E5REDp7wkQEc6nizy/M4YIOEm
av4z1LgCeoDutQZOHOZ/TM4FbgIiypzUuo88ZW9ghjAvY7Odh35VemR09nNTBHmL9EQr1Bu+BSfD
zW/VBOHumJ0j9QECxlldTYJBr8Q0vJvuWFw4najmW6RjhLT4GIhvQCyQrKBDPpNggYbNHoftUDxU
PHnWVoi42YIRWyUtVDB3k2oaYg8nTCGA2e9mDqVQFDxTDZ6MF//U0xICOMYn0NPJMXRA8aqtl6yG
EjSMAWzEvmtbOEYKkdZNij7BnLVqc1e5JES7tf2jcNX7rODnp8TxuMqK9teliMj2uwDHnKyfNlHm
D6by282HXd9G3sNUw3laeBqyJ2tr1NqusobXJuXGwp3vRp18wCmPPoqer5eS0R/J44hb5CUoO/o3
aDd528mA0ZscFGHye6zNN6jqSCAyTuPQKbL1krJ6GB4vJXUtGrN8iIqz81yEHVwYi5U9cNqtrPKj
y90J7g9W2DKN35zE+jAKxMgGncSDbhSPKHaJ9Xuq8gVlb5WtM5MwtN52Xxe70nZlrOxCfbktSz5X
kl6DiMeGILGm9w5PjJ9Dxt21qFbi6SGpO1RGxU+7IDg/BdNbsVe4Smrx3sG5WlkdyLdwKA9J2twM
bprs23hYVmAu6A2a83IzhE3iq1n5XlCjKdTsYR6Ld8Wq0l1CIu4MBHjbzY1FJS56ctNcBgRjSs5c
cqUbLtAaPGx8iDz7LpaHKQQak1NHW1NzN8VonQ1vUHHxKeXGs3Bb23a98aJk4yG8bgu1CbwyS9ZN
u7yUBak2g80j0KS2IIcq7xabI5J1CyW8k+0SI7MDE0e7Xzfesp2GEORqE955l+l2Hv9YRtdsplwp
grHLzA0JSikC6PiF5GUSYBvzR9EjQogbY+uiTu5SwoAupXGMjINlqP+PvTPZblvZsu0PJe4AAgEE
kE3WFEnVhe0OhmzZqMtA/fVvUr43jy0rrZH919GRZR+RBMGIHXuvNdew/5KmM0BHlxiquJHoYr2D
GIfiQBJbjuG9/uQrNtXcUd+NFrWLYNkMXOEvqojRW6RLUB+5KKFdXzJWG66mnFaHgfveLSWnz8iL
99LbSxgCRJWllBHEBKOCHtpjc0PSOCLPOLFWmVfO11DfLtt6QJBfe9OqrGb3UFfRw842yy+VC2Mg
s/fGkFzHMkRMS07AMm/OR3ZFmDytjkXewfRhnwyor4OdUDK8GmwiuaseeE7j3sWd/CHIgVmMMUFF
4pyAzlJMsHFiYp/ipk2trxFFUxeM6bpSjbNJaoUAhkPpBvHTCK86tLGMpd5FLDV9B176lAAD6dRT
GvhU1yIHvDtr6mn7aBHelnuOAxGzGdeYwuI9Sdgn0wgfijOhCYYXuXI+yc7KzT8bznTXollgp63N
teM3n2mGE5erl0m7kan4hoLBWDlijvetLR4xkRyaefJXVmN7S8e8yrDmArcs2HW7g590bIpGeGrD
Ck9OjzXBwDIjnVKuiQg8MpXZESODThxt8zQiSR/KqVs4KcKSvr7uRXRrMk4l0VmwXY3tvRkeXavo
L6Seu6Ue5zUWda6+wOqg/M6Eq+RzeBkhVsBVhMnfPekAKHk7nN8KTjiB414CsnKW4Kau3NxUdIE1
odXONckaBydvT1bE06GoOnGd5EIFVyKSYoPR7mkatbMaS/1Y+djxKvlY2x0Vb+vjFzLS28w6q2mr
yVlnaysekPx+yRBALGOghqs0qbel6we0NrbTONzGCd6LyohOplcrrGiJu1pUMk/gPmynVGxMWxf7
TolhAyQEEUvj7GurTy5hAVxmehzX59WiqqazUSGwd5ouf7QZemKpw5rE7SGP1pUtLscCCMArekaW
obf2DfFSuYY6cAhayIDmf9VQJc9OSf7svhn5dSqqDkbK6CAnOGAROliQ6V0/uVHLoB8oGqkJi4LW
+guB5l2dTrTkQ+J+vfQ2FlW8nhoFwpPNYVWF3/OqG4512BF3TEhngunHVLmz9jB4QXbL4vWAwoZ3
scgxRMS7MWdTdJOYqujcwmp3Hn3yNaced5lSE8sciETt+u26G8sdNE+w/iwdQd1j24mwSEn4XUqe
gAD0G+5kZx+Mw71IEL162lsGk0Fyk2/cKz/UK9cEv5fqfRkizJs7qiN8EEm+I83w4JXEW/UyyNla
xXHO0JcaWoJ60I3FCVo4lPm0SEOi77YcK/eyDX8EZp/t4gItaUMmk11gtDQV5YacfbxWEBakyxrc
sxeu/S5FXee3KJXK9j7RWhDDxKEnT4R1yPtmz6yBMYVJUFWoDHvRdpt6Su4t10YUWbe3pGKE67Af
BoKEXHpxFiB1nmsP5WylA7b3jsi+ThOEHU8UwYWHLpAbyrIrfHcYUQlXmNYqliSGDhVbYJXUy4kZ
d+/PAvtFTNIe8jlikr8rkscP1RB+jkl3bFOEOJFMNlHnfGmzkvUj6zliBMi/lXqewio7R+dSB6th
1zXTpU+/eRnqRC6nMkFvkvloERRHG+RY0zzsQPHfN0FhrKxOZcuqNcXGYemvzPxzGI6UKoX3GAZN
xzVGqS58AsXtjsOzWQg4pVWNmju6qax5T/3G8Mg00WtjdaBlbenHJkOdLyEcnubYmHiLPqVTxGm2
Mb42NCkggKKHtkjrw2qpqnDjQVa8NTIHblbkXLTFiEukngLaEPK7P4ePOBFziBIoHvkMAR2zh+ey
0jnGrORxri/DpA1PTVSU13GWogalNl8XzWNBeDz7CY0cZRB1KYk3zkz2j7GwFmmeeKt6NoNtP+T3
dhh067GlLBVm8YRO6xjNo1jP6fzCUXB2hLkuGBpVEyE7vGP0uBP2+Wt7oIRuUQanI8LvzndvZJ38
SEd51ef9PYAAhQeCkYfVVvOKT2XCgatf2886GPOtUSOfdWMOpLON3Bkw233GyWxvSf+2mxFwg5eK
PYGpLUi2zP/ICUC1n8SPNI3yDcPJR7qiJbDV9rY9f0jpR4JMzwzCfuTF0IbxYVCL9OvcI9GaBlL+
AO8zprMDfxPDEEs6I152kdyOxowZUpyNP2ra+C13JmFH1tYkhWVI5OPghg53qOZUFs0/5gFMXWtA
TK49hKDfgrAnGXW48/oBT9z44szduI0m4wL746dgDLFWlXi+ItunfxX4P3KoWZuqdr7Mdmbt2DaR
S2Z6WjI8ueK2aNf5BNbEs4sKoA4GRNDBxDgCXjAZzIKb/prp8Nh41b2N5GcTB6iguwoPk05vTFPe
D9nI7aXRtM2ZeqpFyhBSFtMit9bKDM9Oxq+WLHHI1M0halA9zg5HxRBoGJRc7GjSTY5ThEsKGNty
GErQQ2bA55oMkGzAGV2RftwQuLiOKstestmebSRwG+ixGEsSjf1d3iGghsZDntm0txtFaW2uklC+
YMK9b7KOIEYBMTQdnwuPuHJrAiwIvIXcBX2iPbkyQo2DM7/r9dekjoZDbdtf8rZYVyOzVysm+dg2
tbl3xxdqzOROuUwbna4/zMTLdz0WUS43h/JhDQd0nToOh7a4o3ymC7Zos16fp6Lf5x6tOiBRAtGp
yGut6bwUWG4ZPEcA0lYRSZBg9TC6eL136dultXPOxvDMtF/SEFOX1WQvLZGvu6jugpXCQ7yauoDB
FeUlYQ4GPj7jnA/IgrYyWmjdblismrnMN+kcnkx3avYljm7DGrxt5YWkEI+LV9Gin5F7bUTFxotl
vEuzmFujnh6mVgdLIaxsMzXevo2Jq5N9gusEA+5AHMY26njGpTPDBS8IiZfGSaNDpbzOr2Sij1NB
8xCNTbnFLxxd2D3dF20/lcHgrMfCYf7gNpcx5auTMR7vDEme6XBtxJba8Ymha9CmN36XsGcOTbPu
hrZb6dwAnWQN4I38dlta/nWbmZ9dx+yXVlQiZS/9o+3il/GnRabPx6PEw/VjdivWpy3YxmdOVqfZ
3IvZ8K6G2r8cpyqgLWh8aSt6YT2dgu3k5fbSzvTJcKNwSUBkvZ4chJplZFqEEl72xUs8VfHCGfZC
s29qLLmq7wTbifwWu12+iso7O7seuoncpsCgng1C2LSGUmsDfsayds7OIroMhnFLJN+gJedQi0BC
J81XNIHom5vXZI9GqPL8ghtqoKjP7FMs3Xulmq3jtd22mTIskP2sljWUi12HvcAfgVTS7uw7Av3s
yrqB9QwdN5sW1aj6fZyNJ+GBtKrApJHzXC5NE4ez0VOij/HajoubORXPzKbw1u1FOaH9bjA0WmlM
F3pA+hrDJY388Ja1+YeKsDHSOY0Ak4pzpImNM8vax57KruOcvEJLLAixKY5FF17owMj31oxDUNj9
NZN/zRQH4FaSgEQygURtpoxGdV/jRw2BXZlj/xTVXLS5TbnAKSGwfTsiEG+jRyoReyW4qYVpLqM6
i/ezpqU6GV8CBexSy/6TmtwtnvbhOtbE6EoyOzYIiafl2IfxMmhUty09nLODEdJG6MNuyy5O+1OP
z4o7gYHErjWjnvtDo3eQcAddcXRsBMLhVD78I2J61TQ5r3qsf+RTr9/9o6v6R/f0b6HW2aD/+it+
UVj9z89iptjL2Ymhlpy5FoXoiZ8hCiTbGJ64e/3ffv6an4/67q/0MruAoajF6uc/en0cdkOG0G+f
jEqKQ4u8myrtbA7HEgfKLaTg/V189vP3FK2F9dj0N7/82qbpDpyZ4p8ys1+e3+sj/fyHr69Ee85z
RILr+vXfRLSeUjpH/5G4/XMpXi/c6x/JASNxtAim5esf/7miMI+KLYz6Q9wYD0Hv0Gzw6VXGSfUl
Q7e8iky3XCGuaWjeIbUnDZOTS8+OOQrBSTJl0xWWtSIceAc7O7+5hHZkrrxR+PvETrauKa1ViKmF
iq17yFjhklYQ5hJ+48iPia0kC4Utdlgn7sQyj4h88Bnfi3ZhBF2yGifIDm5RPPgEvk42ehYnuc36
r31W4KeCxbt0uvTSBLyPhR794WSoApDF0SqmQ18n384jDJAO51qhOlX2/Jxq8qK62jkOQm59tCQL
SgzlbCCIXto5prVsJj+VPJthpXtMkDQoFkMeXJs2C2qiUAjYTsxdP4QEV5OWzAeWeLErAsfouULl
m0vnUCf+RVNHhHLbEiOpu+2YxcMTiE5jPPdL1wWzV+XiADXj69xweUtGXHYFDtfEdeHb+qEt8LeE
KeMaxU27sLNxz8a2MypvSyMNo6Q7Pdv08qbB+IROB1ulGI9IcwhSRpbUYxNYOnGzrVI9rKPI3jh6
+owsh5NDuwk8HSLwSjZy1OAXh4aRuawe88x9KQd7xNc7vQwqhyyXShZuGxxvAmeWIrvN1z24p1Dc
lxnlbcVKtur7Kl2VTx3Ii3k8c6KstRBmvGyM2NkNKRnJhZXA0m4YoCfxjHze97a1WfH70kMQxBZB
kXQGJBDjZdeymvYZx41OWRZMI4ld2+g+1QOafyXT+yGgrnArrFw+MO1MYFDCFpybzddpFXbZ14lN
bW0g8di0hUGOsjscVSNWsXTualqc9diEGwG6FworUcutQbI24gWnxbeU5GQvuLWPdSC4qXRAVHY/
l+tRu5i1yuXoFS7K7azetNOGv2XM5Dfzwu/Kq3b2H/VcXThp+5yP8fVMQtpKRt1nc+zctWOddb+t
UptXzZNbKf0TtPpt/O/we/ke1/Is2PslvZM5LuR525aetCmV0PX9LuiLAjllcUdzapoYuuS94V+o
lMlCbGXXmYm6I5bBvVPV9trIsU0bbRRsiLPCqNOVcHLtvW7ElhkKZt4w7A5Wbvg3cpwwUqv8KuVG
KJW+YykIP3ji1pkO+vaJw2ITjFahh9L3//2JzzGR8BM92j2D4HRPMAVyDdp5i1ExOeuSltZg4jHT
z6IrJ4mIubKJR/5FuvnOxTuD+d8+B/ofrm2dpZAeVd7vz4E4vcQdozzeI9aYrqpM7FMrifZUfhDX
Z+DeZTaQ/MHpwKgpGTrzwr2ao6L6/PfnYf/BJnVcpKJkr1rC9MgeeMMmTUlWkk2qwn1XAWKOYNzs
Oxju2mQRHDRg3zkst2Xm3lteSMxgao27mGZLj2m+CrRx6v22PlLQY6v0hlOIYIb9ClxXZEXDWoLA
ZLJnW6dAhYdAOhdeO+hTZWixrBTz8MZgJl1kQbkuY+vZ9fp+N5b1NvVLdXz9Ep+/a7P5099ftvjz
8itBZoKllOVhyFDnv//2fMuREYKr9V+d2XpR20fh3rVEvhzIYV8nfjqtrVBtKkcsIzk3x56sDjn1
884R1T4fC+b72UzZPh6LPOx3uTnIneXk/T6QETzsMPJBDRBvns2R2HViuOuC0t68PvP/H4b8QRiy
ZZk2b9L/Lo/eEIYcv/yGNP73//MfabT5L0SZUBZtxzqvXP8jjPbUv4Acu2d1siDS2Fb81X/00WQh
s0oALRamazryLKf+N5tRyH+BeGQs6pmuAhtJuPH/hc0IGvL39cAlAZkbklxluIwAIX+/IcFimbNX
ld0OQ0gLI6iJr4ykRIdT1Vft2BPXx6xwG+dGeiR5gCVToFssKbST6lpWc0SiYHdptFjgvaohYsZp
Cpgp8GuzkBNFV2jcOv1JOzX2M7Oot37Ue6tfrvc7axrX4teXgIBcerCiiRo5r2dCvFlKakhlUOnH
dos2slnqLt6kRs66zxLPWJg251wLOj3qBUVA9sFjv13Tfz647zlEWkvJW/LmwRs76aFbOS36v2jj
9VgwMnteNFO0JsOC/koQXlUuXOCUNmPAsf4nMfV/3QzffXzeNt92WVFc+XYznK0xrSYaStvc09e2
HGg4DOQM6sJd5CrEn5zu65iwClDHxNFSNv792ltv7p/X12/z6iW3t7Ad783rH3tGjQhU2q2DYB7A
VH8bNhiA7cmxEBAiHLLtNlwpL/7W9F62HFj2IVdsUSgUsO4XdtUYH1yS958Rm8v5w2VRLPx+R7cj
BxG7atutUaJysJKRihXA9vGDF/5mA+OFc0y1BEniErUHpf7vD6NDz9Z9jZwc6SJJMh7DtGZ0k8cq
GJap24YXZlgEl7MGfiB6C1kKzQnVNOMyU7U4VjZqOLRrLuQl6W3//tzO1/yXOuP1qQFCNwWeC25J
eb5Cv2wyDtZXO7I45Ov6BTE+7Bwj+kbLYwHz8T5Go7V0A8ZFf3/QPy+7IwRWDkd6zKtYtX5/0CBK
kwHZRLclRsAhzMCnQ2365frvj/LeVRcgZH1PMcZyXsuKX16a6WmRWJgwSRlgZDV7vIymdDWMZNhg
f3+o967irw/15g12pRnWoZNxup9w1HaMpMIueamSlEa3ook4AWuOo+n090e13+Qdvb55noJWbxO7
xA38ZkGeotTFYMAHWiizAwfbFjs/Nw8tehaiinGt9xjQE6ZtVTXct0oiYqj7HUsDY10DqhmJCPZ6
QKtjDK6gG6cCnrfY9C7rrtfR8gVheKyd0Vz0nd+v4Xj/aELoVEYgTsGEbaRowh/acufdlDIHou0R
pg7qjAm5DQPVsL2xOuOLRLOw++CVny/om9vWxkRrWi6FqfjjtuWY5oqy5YObiTbdWGN8Y7eFjZKA
V4Xq5KZFxV4PvbFWvX8PFC5bJBKBRNGr1TgyJnKLu0yTAYPuyjqfqBYoMoaVPSV6FcYMm3tuFnH2
oeiGpKLMKS89Ne9o0mI3JrppFvbRETI5jfpbnKO5Cr3B3AWfOK4leEu6oyGSp7+/ZMv6c+9iUM/e
dV6sqIjFm49q4mduOjsZzcha5euumw9DnXwfS7IU9fAwJ/iL5s4DOIESZ1dMXA7D+TH5+tJs4001
J8YxLF+KlP+a5mdBCPOqqazPUQBRKrbRcMGF3rj085Z2625CO1P3fge5yPyaIN5+yMe2px/APmnU
NCAFq1nbI5aQgUlDvM0PuY9gozP4O5lAr+i9G7+sHtruaKUJyHvYEphSTqI1iWBBfjAekjmEFhcp
WiVDfTF0/U1YDQ9ef0hHH6JYzrm6lHem6Tx4TnbXJI6z83FSLd2iW7e9R3IOKSAprZtGGucjZGXD
+WRw18n4kUO2Z8Hsa8cNGVoP+I2uO9VfQaQkdJDwIm8avk2VoEWNeYeKGuAhc8pMwUrzrhWDltzY
9VV3z8GoXQ5GexUO8SHVMt+M1UMdQx6bZGYvyj67kGbdLhK6h4vJacQi641bq1RYvPxvUeN8K1XD
9PveLbUDVsX5IiwX9Jb8pJDmnOMJ9zknnkVwxii0jAEXTd89uKHXYx9CM1rmWJ5YrxgLN+1VFk0f
3FV/LlxIE6haWYql7/5xxhh16HTOwOeoI4C9yset16cGPMDxPhjJEgtBIwYZUrq/38vvPqrDruuY
56AN/8265TfcHf6csu2aj9oebroy+9E17uU4Gw+NTJ9S3/3090d8p/bxSKDz8AriFnSleLPloJ3q
aVF01F4SXhTTPta25K4xWr1unhkSzWvfhA7I3KBy5g/SNf784MI5EOfy3PfPiSRvPrhhR1zW0AMe
N1T5qWrEJpmEsZdzamyqVlzAJFTGC9PE/IPLbL1BqbM/8MDS9ahzbaSwb0+QuUkvvB24zrJTl1gu
GE7mOUSucBr3aRE/o00F29ODAMIYd6lZPBmuZ88uLEmnsz56Nn/u+jwbz7I8sgAtRUn0+66fxsZs
uZWvSaejCsLzCSQSYRiCARqU3sQnc9DWpVYod0JZXmGeWWEAQOQUDfelK4ot493V328L8d5bQz1M
bpOF0MaSb26Lui7lHPcKJCMRM8ssM9aVi7uK+O/HKpx+9HpwwTOVwYLsoZB9L3vK7fJ2UoF51Jn1
OR1RTO+0bC9IuCXPpEN7r2jCLXhfV60Z3luJOLWxqS4pRfrtCKOwDaAIztGPSAbjGjdG8MFlftst
eX3TfaXOJ0Lb56z2phYJGfUYQWSD5ZWzvy1WbdhdWirI17Rg2ZQtYt/7BPMGAyimItmY7mYNfojp
PB/8nNOaNt1nMVO6uGQMIrRaDVWF4NDXPhpOe6WGLNuYTgGYOQzsfSe9e1OUNGiZH69GiZa08Y+o
39udU/KCQ8iFNtvqmGW7kGsE3T//oPo6pw+8qQa8V9+ubSsyJjlB/35nBRij8skDrNmnetlGsOmQ
uarozMiurWPfgmFzIrmPBprdXVEwRI1+JDE6q4iCv++ksaM8J8kiwAPCAZBkKVtClu3R3g9J+Skf
a8hq58NsG7mbNvtqeMNDE2XeRVZYhFwM5/rHtVd5xXRUOD1tU1HZwD7TCy8cQmZyiP6jeHqede6g
JJQkRAaayZKp74bSffn7Pf22bffzBsDF/J+r8eZzNrQZ7q1y0tuws1IS9KZmiR0I8jB+/lWFrHHN
ulAtB9q7LqqnpS9odSnlPPRJe/X354IB+713xmOTZhWymDn//s54U4+lzuk0fjbVbwfJlFCK9KkL
fEgz1nSMnV4tqxi+cRPi6jAz6yrHKH2l/Grvy2w388SPQUlEpVP5LUfV6aD8nE7ebMxMNahxkqJG
8Z5+dQS/JK4RpjKL2fuYPhZB7eIKHOQ9v/Yew0qymlWQLaO+ZPrtpcU69+IfWdFOy0AJKKhOwMDJ
/ZRXmAo8v8VRNgfjNkUKRYLmPhIsUR6K4xWieX8z+ui1Y/PJlsEzAvQHWM/s7ZW/Vm391OE+tuso
PsY1wS1N+OJZSXbxwbX989JC07YIUHUdF4HRm7eZQFU62QnLqSfTZxLkccLMxEfhnbA/OEi9s0jS
ikaix0GZ32qe3+RfDlI6S92iKcmqqMLiR1LVy1xV4MfLa28AoBxV0aLIZYRDXt7//SW+U/LSC8NA
eXYOuMp8e3Cug7CrVOCwPBfOuusTwMzeKHEZ6W/CVug6ceSBO28Zg2GDcEIzRmDCST6grl+mGTJu
5b1Ip4sBDTPTRR2b0MXdBC5zrL8/1XdudMZ1MAgYNgi6cG+uEXqcWgQITLdFFJ4TDw+lTp57M7se
EU/mcfxDq/KjZtZr0fL7KYjL4wgf7ACtOfftjur3BtP0mE+X1XeXRLTAETZWSoGYctUx9AJA9K6u
NoYPXawNb0XgISMoegw1KbqQUl6PdgOOkS7zpgkoNOd4uo+t4UDu4Qcl0J/ntfMzZetUvC/SfFt+
xV3bO1HPmjR4ZbsyKwU0LFVMlcwU41iU/Pj7u/HuHcsRySPIzEEK+GYPdP0kDfNu1Fu7OOFrOUm8
oitRuJcszvYi4/5lgDFCiP/ohv3zRO6RoUYxLc9vCGOn3z8qibbC0pKV3uZz+zRM8sZSnA6DCFNK
NDZXHFfQsnP+TEf8Mi4pFrhJIBn2+P8H4FhLL9fARc1+Y3rpxYxU/oOt0vqzKcITVBweTT7MjJbe
rBrD1DlzpFM+UYZ8ZlXBDSDbZINM4sS58XsUUx330tu4gvOamu4qsp4COVdrhoUzHbLsh32epP39
7ZLvvV9UyLxT5zGdfHsjt2Ef4Bkw8XpAwNqYOfmXJFjuM40dgVxfdalb318mBHNtwt4MVxSO+0rQ
RASwDzYdprRw4jt7HL+TZ8NMwwpvokDry7A4+IY9H2ovupxZaY61X0O6DBzG+hSalwX7gp9Yp9Yj
SzT2I/80V2wTRU8JF5uTu45cv3/S9YnYFMDKIx2evW5bYB7Op7nLyr1hJ+pR1OHLXMfrtLei7VBE
IzxMtjW7masjsaq6pgb4+wV753p5vsskjDWRWtp6c39HhhdPTuHW2x7xnj3HybqDvLEeig4nVefc
x1F34xrNj2T4sIn9Tq3ls+so31QWMVJvm9io+Gn3N6reumOmdonZyV1sBMFWBDaYy9K19kMDra3P
h4ssoL9p27VzERFF9n++ApylsO5ChbF5Lm+uQFVUc1t5kjlcPF01EhdrnZomI/sCgEpkPTOUti6n
sjgmUnw0VX7vMMmD083lEKPo5b/5lIuZcN2y48FbNTnoIqOt8MqvSRWGxzwEQRejpVqG87xP+nBT
RXX0waf4nVUGRJvrS9dyLYnm5PdVhkqpaP3IqfEVEm5V+XvQromnz0qnnIGl+eEr5ij0zlmSmtJE
G+orpqFvz5JeKssunC0eE3jF11LgMBpgGVyPNG02cdvcZUWfrayx9u8NB+1o2QUvtoqAj4wBauIx
8K8T4xmqTbTu8gkrQhxHhG/Y4XUn2rNaWC7CsoN9raKYwA/bePACvazOxhzq5PRopKN61LSYCMas
7kSUPWmsO0ulm+S5Hf2NDenlBp8eJAW7dNgBTY69xQi2va0GSOh5uMvFaD+lUn7t3chZD2IE68yZ
6BRa518kreA5VTDrEfih97qlm2Pcy4AyUg3OY+ynyZ72V3AK4gwPbSmNa7SAzc0sAkQzg33DYKN+
aH/YJY6CeOzdJ89+7GYr+d7T128GsWi6+F5xgrgpB8c4AWrrl5AqOHN7UeDfJgqVTBhOh6hDJ0Fs
+qNG6UgWpe1/Ig2ZKGtV0iISUl4VfvZIJdNB5gjny1GYhIZ31kXb+l84BKWnCtfz0QPAs2CHLB5H
9O1mE3aoRslj9q12+hydgy+mdnyWhOqwdoh01c5QRVMzG5bT1JV3Say+iaiav5npWdyXfW7z2NgU
QsanSXUxeYHtSzWhGkaZmWFpzknvyIku57yX9RckVHICYyberOIUS0pi5aO7jgEHqYzwlrmsqOq7
7Kk1km5rnf/0+iMVzR6B9FhSbFPFl+zs8WVblu3FRJvk9UeWVyEg98Q2K+LhmJy/4O7rf373+rOA
vGbdNwEUItx7qe0caT26x9fv/vkyMBxfVwM9Oc+pkAQSqE5YdBmfgmGKT6FE7DQQCrcOg7Q8RKMJ
atXHF3WoVYNor+T0MoPmjDEcQtznO8yN2TrL0OKkfThfGWUzX+GrE2VQX73+hMnfdIVlWe68Od2V
jXtsi8C5/udLjYsjpla5VLlGn6DTkUA6Dud6KkZq3Eo+jCmYo1blW5Q8M8FkgQwWKUeqC7+vH1GS
lptIqZDoRye4gzCwsaYCdEFUlgeNON82KJPNqjJu28qCPFvWN31GjDwBTsa1RczQ7MftNhgNe+WE
TnAPC4qwA63hHJz/mFPin6Y5W3V63De9kZP3qdLhmjKhGabMwHAWd9c6XSkzOaBVDW7qzHfOcaHZ
vq/qYGnBHt0kppvcyLJPbmgw9etxItB6nlza724fHWwz7g/BjIaptZX/mAFc2VYl2i8kX8Gjm2jE
7/hbqa28rXbH+XGSUO6Rls+nwgjmRwwtECAt/wbVU/OYf8nOP5RYWfZjV/BhqNS25vjyEMJuuXMB
ODfKqh/qqakJTAOsWM02POGyY0THkfjK1bF99fodpetwxsIrT8cbjNLUSMmEi0DVs9qoOv1iZ55z
oTwg23mUudzfpNC0QXlJPieweatFSGtFq5zX8nDuUS4wF6pF5IT9Jils687MixRx7DUB93rto8Hc
+mjrHgBTkaUxemprpzwwNIZsNVpDdTImMR/GSm+0OFjNgN2OTv1N2/fdl3CUn/puwPxfFFfuIOzL
UnOflMIbV0aDA0sPmArcKnqJ3HxaCBk69CDMelOGDhI2pPWcqNv8bs67m8kbIbEnXrHWfQXbG87J
J2d8dByVP9rx2WNm0Dgukn4b5LX3uYsuajG5X5j/jpuxmdudNsL0k4P7QZ9/7tpUuVkFRbMfWVZt
r9QPrjSmpSA6EVVxvKiaOXkspvgLC0n2Bfot/zy9S0TZXHtYVB8jWMlhnD+O3dDd2F58iqbHStbW
vdf45ZWXjw9h1wQPTjynl0lrfHv9Uybj+ISDm7iAoBQrgDa8G/Reb9hkFip0gzv//GVqibAoo1ke
MkagqyoRzQ6nUbuaaS7tKmFND37gAkiPSRsSqpweMumka6Kpvo4DMax1mei7boysky/j2wbSzF17
/mKN9A/Gkug9MFJn87BD2xmr4cVw1jHW5z8mXQtzugDBP5hf/LzpScEY1W5w/U+jXaSc11w+iwIE
vCHVzgrT+Kv+zhuNy8cYOjYfT14HruI87qwaEuAvGcvlOOFTD7dsy5hiaOo1C557dAwPfEgbRyu8
kdNV6NXT1et3fUQhU6ZII0HubKbRZp436vR6zKvoys0e/RqCWN47Pq2xUBzMHlFsRRYvHk41r1zD
BT99jrT2a3/e+VOuwEAYWDKxjk/k6YRWWh1kRTa01om/HaYEkrCDC0ALfSNiE/bcKNWhFl51yF3J
XapmuBXnza6U/G2UYDGk6ToDjOOLw9zASn2I47oJj9IHbBBaYi+D4HmO2wN2unyd1N9Lo//mBhZ7
Dn02XsDBBxPSZVGz4UTtr0o1rmPsZQfLDMOVgxaTpKb8QkzzruEYsXCAzxm9v8UP8hKn6W2aBjaz
3WkTzvF3A9dwg6TdMQa5LrTkWVD39aNGEejtZjEzfA2So470E3b9xf9j78x22wbaLfsq/QJskCyO
txqogZI8xImT3BAZbM5TsUgW+fRnSTmNH91Ao1+gbwRZcRzFkorfsPfaiS3/FtPF4TpOA7PVyvkx
5d6rCcsGq/n4Qjm/azSSFBRnXPMnN92Bh9oatXMJRvVuL+p5ne9b5TsjEIICNrE/beKgJCGkwS/f
Azs5Oqv7x7YB5wzwnG3S6tAIlsQvTfltsYO/q8KE0aDXNNKEohXMyFaia9Sm6rasQrFdpe2097HT
bQ2owjRDxdlq12/j4j33Ho5qqyLaQa4ngU0KDLoz0jJVHURxLDibQsMka9bDkBv7ZbJJF/J2bsXK
0V8+6DhfOsF+FZAhiUY4MbH1LlCbBkpWl/9W11ArmyS5qIk8nu5riXV96xXua+FAOx8HB07AlFAV
uMxrk9rcDXnwJ7AqsgryOsNkql6aMHlFMNnvDL1YhwGEDujl+j5k9PFLA1Rug6eqQNy/rpj1m7A+
qaE518LD1NIYT7nWv/LVi2DuWTtTLvyHhPWz6cwbo5KJoK9DY9o7f6X3hODyN5vJFGgn+6Qm3l9c
k6ZtbxDhJaUMogXIml2SAoQiBAxAJ55NidNwcCsk04AhKvu7PQa3ZUD4M7m8Vcu66vZ2WQyke/e3
2TeayNSWjFhVQTjGdr9LW5s3PX1EI7s8GiY7jBcoz7Zzd2tP5BsG4tNohLnFykHY1xreyml9MYeQ
DpkU4E3ieXvHNki7a1RK/I7KNwz+TWKjCCKYctgqi8/SwluvPtigs86yfLuK9NDP7cW28q9qXQlH
adwzk8DPe4hdiqNiGOuPoCg+xdCiFF8xP2LVMoBfwBeqeY2dafjmTeJnb3UIDCREl1fnKQeBEqWY
ej3IiDttEgueo9EO4MAgYCCZqCsAZwZRWw7dzpzH6jolabTa3i9UHGBq4HNGeAzTTT9OXHYtb4ev
iJCGRV1EQVRgYervrmUYB3+en2Q3CRTOyB2sfo7HlutSN/mn2kb/naB1F6m5noZ+/NNwASy6JX8B
BPA0FSQsjHnm75q+03E5Lzp+3BtycydJbDxh4L4yznEO85p2cadFG+c+bS5zRtfqurgKHAMpSBaH
DcSz3vTlPsxDMllMZsZBgZC7TmUcjKlEZTCkcC9cRvCPB8dC9HGn0ovQeKfY3fSxZUgmih2hWhAf
+9imv+k29dzZh9Ecr/79H4Rz0MXA4zg9Le3yKQ02rZYMxlsn2D6ee4Y2NBI+0SVpm8fF3QLq0btv
iBQdd5MEssbv2dxVZjnELonkyPvusg+JCXzKg1tblkdAgjA4k/r3lOJshVJK3sI0tvF4/yWUBcsF
IstdtijGGGeuvxxbiEwZy/Za2/OpDmCba66ZG4Mm8BxIoj2EN4CiC8fj0iEbmefEJKzIHuLHDXvB
yB/s8CiJQtADMmSpgHfBMa+abZWx/+9l0MS5a7xLI5mj4f7V4yFa8Atu4WK/yjrO276JV+LK40Cv
ZJBSLIkRYRmDKLKUoDVs2mTFLlDcf8tY5UBwkYAa8/Sa05rwmVe1OBX3ZJTMrGJg5VVc3u9ZM/GD
bqaOZTN+D6akjfgqgR3NTbsCLnca61sDPI7jxMUIf3+8qEKOysfd2S32jOlIsmuWNF4AcsWPe2G2
Hg1AbWsyO9HgkEadd9PBlz3uqEn271k36Ojfl0YWko1jjtiZBYgPkdHlBUgiiNmLHzeL4eaxbt8r
fNj/Hg6UE2war5C7ee2qBtMsMZTukCAAHEdMnT1BAjSm+0dwpRininMc7GwZ6nPmD1dCsomwDNih
mTMbT65rls/bp1LCQGTsY/6q8/Jo0cHt7dm5BwwawH/M4FoxsbriiwCeE5pd1BudzYcccxVEVRml
2ccaWEnMkE/uqxKKuWxOhdfjr06wgo0iOC9GuG7nEgyOw+7B6OlVq9L8M4/GPdmBg3Uxw7+LrSId
kKdZQnGZZ9VssYBm63a4G5yCh3nqcXfNnXaI+RA3Z+/xaPgAW093k9Dj0fH+F9zeKvYCSs4GmuF+
hWR0fDwusob8yMf3mR4piAhO7t/+uHn8+Mc9cyacArl28O9P//07/24ff7U1LFg2o0Hcx+MpPP5S
93i6//lxnfQBkczA4//z3PTjyT++598zcReIm/ZKetf9P/Sfb8ySzNtr7by3D2vX408B9R4HV3OZ
TjuF50ur8+Nedb/3ny8f9x6P/R/fh5SjiqAkfH08/riZU7jDaGf/14/y08GNep09PR4CAr/uJcHA
g2polQO8lnVIwPHjy//cPDIu/mVePO4+vKJOqN0dFrMz/j6JpJ0wv3Duk51s+8tk3pP10ETuutUd
olIV9UHXVgLGD5SHed8F6mLBcueoT11YaqtTC45S7f3hQtRtTA7nQymzk6ihyvjpKJ7VYg3QTRp9
9QI6cbK/oxpg50YOoXVwOjiGMwIru5w/KlObhzUDU+MFK/P7nTGy7c3N3wGty1PGqIM++0vt/6Bi
IzaVg5yYBcyTQ02olulw9nhl9TFodZOu/YJgBdmnzqtdkiXvLRN7MA2rEZmwDEP/2bUILdT9b7zW
1TlZ+nHv2xbdf6K+VgUt3SjnTTF5+aFu81MmV+9ghu4XjFAEwa39kdYK040AWgNxb0iTZDMzPBGW
ulSyUttgNJdtiNpPeLh7S0dvxMwSOG/DnZxgjk1+Lbd11f/Ov8xT/4JZxt50IMiaMH0WrX4Gf/Sp
HBcODQ4Yrp8f02Qlh0zReAQCkNngnAvgflvcxbtEo7Cgsbvz70ickbOkQlI0pca0t9o2uNSi+6EJ
sTCb16Ts54NMg2DHMDJ89ieSpZsi25dB/7dLxzdD9cseamq3zRsdpwW5tOBHa0nsVnCXJY6QmWUm
90RjHPy2CeNUok3IqY2sZjbwPXxAwMKfPn3NkG+9pkRs46VJLhiowthaTsvUokYS5oXs5W5fhgT7
5WMLOa6vm92Y5xaX51vR/W2dVO8HWuDIctN0U7otQT85RtPJnMBXpHKAVmhuqiWFEjD0XOxlyVjL
IiHNkOlxSFYwEHzlOx1cTxlAqNC4Ad1pfhEIz/K6ezeqboh9Z9TsOkaqHacn2S3vju7kmKelzI+M
nr4ZPIXYZfRBIObEGjAJ9H51Kidq/SI5Dnb3i+522rHDaQ+pb09POV5YIFHARljLd6NK4b/4cjex
3kSQ3rNRrH0awpbenREYnBCmA/xB/kZDsxxy1kSbgr1snEwv6JhCKhNqA6QGsSe9r5MdQGFcMBwC
6gTQVoy1cVoR1BPO2jgn6GPdpck7rkR1Rx1McieUFXLxmCSiigImVRCkWa2wM0Uh5UUxHxoClFlO
Hcht56ao0+fgu7a66hz8LttRPvXJoUgkBG/Xvo0pE4ZBG9jLzfYGgRSpi2uBTsuIoyyWqY48l4hd
tK/hLiudn3OFpXtw8HVmOfX+yAKXtmK7Wvm70IhLCeJ2d0VL45S1FKkyxY1XQYkzjGpg+pGTcdfO
ADsXKOBtNz67diUxFjKTYc51GkdyY02AnmNeBTDEMG9VgX2r7kyd0gS6nt7J2UnLwVyZv+4asM4g
TBI3472vY6JfrZ8Nq2SjzX8Ybfc5ztohBmc18Kyn2NQ85Fr12kWwZGo+Rvz9UCt7b1jZnywnMbxx
AaaqvN1leehfM4iZ6J9Jyuob5JyuZCfN3O+CzinYARZwuXQ6SQT2ajnKtl0PhcpBwtvz3zxvlxdO
QIQw0zhuZK/Hcw53J1pmCDFyrb0TNN2NheI7rundU68n8wY4BVM9+5tj1Ak8zlCcgKG6lEB3VvmU
xP1YzLs0LLIvSou/iXttu9tQsMcxJlfcJ8HF84r1/pq1Am8yzkJLEmX5+BTNgtT0XsPcTSVNXDjV
7Cj9gycWZJkUytf+fjNviwxLl98on8Si0AHLIS9w5Mvrvxubs1GJ8DPps7v9vHf2ZkgIF/0ms9SD
32dgA5GpuHmxxekN2IWl8WLDl3Pxb8YDwvmYhlLvMLvjVQCoAt2rIdS15qS6V5P2wZXpKQSzs7Wx
qu86g0RTRYhm45MDuDRGJPP+pJJRbnTzy7EKa9sJ8pjmILN334ap8aIKERajrQSaBwzltJUpMldO
a2PB/eaF89ExR5z0a3byk4mfVW+NJITKFFpAF1cStLu823cjWZYBZLqt6SuCnUQJ9IAEWy9Phz9z
Pf2xwZzkJcVOYxKvIu8MlcZbPlpbEBwNValcPGahwUZLo7ugcj5MVLDPYDU3Bb0MSXq8I0kuQl0j
1++5nToR6QjvqyquWcJSI53r4sAux+DthtEDd+UxZeoVobySy9uQcMpWmbonz6Y/GDbiMM1CtDsk
dhsawsvqhTJuoP3jxmyUzRk18skM+ZmC4/Gp59e3ZE+UqXPUjSZRkr5XEEZl+dFQAIt7xXwURmMj
nsI1CFHW+piH7ZxI4m6+zSlhsSYii/1c33usoFrOIZwV3xj1czbEagm3ra2Cp5IKMK0M+SJF9ycv
Q950zlRedTl8L/sCmAPDlwg+ZeQyNQNQE6S7vEUYJ5cuiPrSumYOXUgLF2Bu5zL2WaaTH323gKcO
4QJyAngPlWZhUr91UT8/DSEXFzG9WitMJQ0uhEss1cPU5dZ++YGlo36dWCDtirIh3LqB9tQy8opa
EjonMuEuGo34aUrLv7OVdlthec6GzwQLnkr8rqrQPjgz5CfBrOtoyTXZKx/nNgu1E3OZ5eSOsowH
6W8n1SUno17hLAX6t+GGIu5VEV50GKYRjBTORIiEB0fjQPXR/d0YBZiXsiJNb0yK596hh00W+8kK
Wx1sjLEtnl/MXJOFynr1mLoFzO/Vuqd2eto+4tySzyJ5naSov3RVuquK1H5Go9B8QRtfRkFDxKA1
/pBj0r25BZg7neU/+Lj1byoYKevdDJ948mlPRf09H6c+NjtDb837lyjj6p3y7BJCSAueuGLG0PtE
I+jZ+jTyKg46tZfh3eft+t/rZUjvIkCmJBjnxdLqpwBPHvYG4k4NRkluUhRH2yYewrfm9QlqA6Hf
hVOfqoYScuEHHULIREuf/XT1dKpAZ710gD5u7ExvSnf1Ww4MghGUhRyt+lQuOX/kYKWRU5ufpXoq
EPFf+vk3A4kB8BY2LVUhrcya8FzUo4O9X9j7ItcnExolny5QNinm3LhgmTWjgCHzohPstig7l96s
OCNnliQ0L02a5EfRgSxNKFNc3rhn0/6TB+PeXSaBCg/wnpMnNLiJ+mmL9uaRaXDDrm0Bn1X65A4r
PK8m0jlmpXJZI6PLvOepcA/OIrwTS9vjpOZX13HVbSmkyRWE2NCuJdw+rbm6Jq5/QruXHYRphpeq
p4adm+/SzjQVUs5uzwK009m/fWWKU1iIqxaMEYQmNX4e5cFcxulcsW/aiCGjiQ+cS63TD6x1DER9
f96Xxertq2YGaNOSGJnlTZRWCgDB6I3Eq0A/TBKg9FJp5wjY358IOWePUpBYbQPhsdyXPHddaCE1
4bdd4UR2w0TEYAWG0GTZeznmf3MexuMqq+SElOe0ZpUN3ZBcWsFJMUsvEoyqdm5rQn4r3WXjAQfO
esuNBY4FEkuRMme6DqMmIBtSD3n3xarq/eAxUm5RtwCLrglFT8IcoljNucV4fGP3w7LzWbxZ5nDi
RNJIP4DFDHLKXgPALiay6sENPywnmU6TYDI8CPK6l5yibyZC1KbL3nYOCOI04DJq1g70XgdOZGks
UT3Cb7j3n/FKO4vcNWFJ4OY/bUasoB3DnylMjat091ZWZM8pQQJRhbF+y6IdCk3uM1Hp6O7oaOXR
RKwtdN9c5uWMcJrGr4Bd62euPIg8PyDCRHHu6VNSEq/ZD3Cp5uYeZlI+F6AYb7L3tohP9FcwmaQ0
GO+WZivjA5Jc+iQyhP4DL2O+NC2NJ8O1S1Ak675EjoObXyRH6byD2U32hFEaP735L9Bw790q/nRL
nexDVy8XJ5iCk2zIkUPCzEW9zK7QxfKt5TRf60YP10SV1us0v3WQXyjORuNKRGN5qxUnCaP8Q4ng
5KXORsZDVe5dp+rmBvRyaYBqOqjTgcp2UC8JFcwn7Bz/ZuQLE2wX8aonUI0GBu/fjvHC5BI+4N/j
NNz7zeCkKoIp5W8oG8NbaL6w9rrUi3lMZVse5bq+dZkqLqwollfpkC64GvQaY8H6yXW+99C0Xh43
jO2ORWl/dK1geWfCwHWkn2+p3TEDpcvbmhT6yvVgenUm85zZ2c+ZMTFT64kNTYYqzTdCcM1jUtMX
GHKHGohfq2heWlGCRfDHmdHwyI4dVucW573YBd0cnKgYOqZyiXy24Ti7AFHtcO80Ytn7ntlEY1YX
F5ENe1UGa9wwKN7ntgnTwGTmaRoT6xyXdXPvZgdrSeaXEt3IzJKyL3RwwTuqz2GKeDvv5o+8n3t2
Rquz77tGn10a1jYnCmfKemy1dWrtxoycEStgrGjFZZV2XxoX+B5qKUxLJFLg/xBNFkm3S4jgdKnf
kyzcKiNJL3nQPJeZAH7FgoEJ6LL1RPed5TuniNPkkS6KeuflIBFEu5Deu3gkqVYQ5uBGSzjpLIMs
9zdaVOPkZlBJtJWf0RvI+HFjyJnkXBAw+67N6xdY3nsP4c3bxCf+XExghcvRnM5LHvxokvTDwLz5
XAnwwXRNJ8RUgE0SMVMyNh0Au7reLbOAjyxtNse9l55qRWC7JPLp4K9wYdxuzhn/M7lbFthpRnbf
8YPcdd1IFclwUDPVYZ+D5R3WazW2yN7FLGMwiAS76+Y7xljFWyLMCaCyfi+OSf27VPNZ0RMfCivo
dwVgG3sd5a2ecv2UJG28LMRkLbVwo4ZT6ACc2dxNXrFBPZS9L4MBzElVw15A29jCiaUUKgDNdEwk
ntz0V2h/9v4k3sN2RtfnVT9aiFRIvHXxg7l6tyV8oifs5ERj7XF6Y/ibM9EjGRAyyur5rbYKeW0p
KdwaWJCnPJg3SUjEvH+P5i7VlB/x2L81GWRyspKANPsztYcKvCgv1XgqQIBvVGj2tzE2a/8jGG3E
m33i7mx3eXO8+k6fGDeBOSBWICeAANCGV1Qp+o4AncCI4A2pjXI3ueGlrGvXv56DCrdlOU732AEh
HBZ4pYbasp9A+I4ZRKVtRyANUVVr7yNZpysqVYkoBxEec63V5tVP+o2QY7MroVD0yX64QyFwehwd
QMKHqrOhb4ftsXOWFqFBNm47dKaHiiCvqem6ne4QvZeE4wYp28/u4Dmt8zmbJ/wjm5JJP+Br8WxY
1gT5D7CHWe3LisGVrZn/eMl4lbXxQ9f6T2ozC6lHgN/NCli3Wx3r1BrL0zr5IdCMUl6sVgU71FQ1
C02WqL1lRY2wyfHiPcxHt9mWupaR0N+L1qZM8c/9Pf3Fd/qd9PqeS71PunxYdEdBOZUv876dG31U
Aoe8l9hILhnJUEugryPVV7Vsc+sWFEpZZN/70WBSy4yfJhU9T7fQyungVoHQPXdmeSiTxY9TN7Is
uIKrMTQghBh+2W6ojkaYw8xpG3FIZFKzDanUuXXVX+bh5iEAogeWElzIzJINFvQv1mTeYUkFYy0D
aw1V0D61SRbKPTOu3bLZaDEmrz3DpUWzrx1xL8TGBBhWN+q1L+GejWWKHAIW3RfV/PJtpyJblX2f
qhcSx7IOdO+9rzcYrE0qF8cFey/Bz7gWXEbheG4Lxug9lWPtv2dGGDBe7JpDb2Z613crCO1E+xGn
YcyLpfE1SHoTsxdP8PPO2O/g4zmkDnHO8jbERrbBCOVss2wQF1CV66me6+fQV+2laQomP4OUN9+n
5vSUJpOJ4h06UPhU5cxBcmZredG7Gz2oNyooYsIbgVgmG07kURU7By8/y0+wqkqGh9WskVMQ/NC3
0BDrXt5Gf32z2JTdJ1L+2bKreueM7UJPzS9u7hbafw++nkqst75c1ZkT7uwsXonpZv41zrZFJgT5
DYNgvJftAe9me7unfEtbOM8VGH/lNH8HmvaD7ppka7QfTTlkFyR2QeS7xd/ZvY+67LQ6Flju3WBu
dzYuwsgJkt+23TwlsLqY2zLIXmz2ZEOG+XfkXR0apneymswF3Mf+pW5hHaeqM+LBLShksRZu17Rx
OGfrD/a8NFk15QuhCly3J4ZFgVEwWOj0VaifzDAgaOXluz+fFiX9c2kpa2u5Ba9O0LMVzep+j4H/
TMjHL8IDzCg3s/KsO08h5IcrlU/jqW+KkQado4Q68qVJPi1fti+mA5G2IHVp3xBOePBSPpk++GZm
jiENNQLVENtIKu4X1jo8ldX8QxHdEKdqeekaH3pm310qnAXbwoN1WYGjZpKADGsmWyMFpr2F9kdC
delA9WdE45SKV3l2j60/TxvP1dWmnEJxdgPjd4WR2MTTGjFy5HowLUGsBf89mNKgz5te7eqEmLOU
leNTuGRH4SPpYkKb7pw+EQefZUtJPkFak/gxL1Z7CgzvnvHjYlp3fpiLEcS9VsTV52C4fefWMmSB
3Flqw3hJLRemBBDMrWGD/por+S78ZD5j7GsPcEC9bcv6STseC33Rd6hIOs59R4Xx46aa3b8dszVm
f3kfMbzIT+yLnpOgcy6ZFL+pKc0/lXRe3MTMbtnSEzqS5VefxAOur5O1ZyQEsTKh/8Fxxgs8JBW9
pndk3pK/F2F7W+dRbyqGYEV3X4+p9E0hZ6Vgqoqz3dSnvhyqc2qm8tRo90XcAbL3NOvNWvas97Zc
MrL0zmhT+o+iXBtl8J5UkP6zWZQHXTolfDFDUweIr4XfQDIdftntUL51jIQOrMtQeEyiv9WjfKOo
Wk7arJESNBWZZQnjFSVOUyjhg0FxTfySNq3LBk6kmRD2koEpLPtn1jPLJlN2dpYmV9FRJ/SGPZlj
+VDSCqy4MKy0OPcADS5I5qK7kH3f6DR4GbKWkHvdmdGyhD99hGtb00sxjmu8B1i3xm3VqmNvQ7QH
pO1uQIMeVMH4rQSLwKBhtiIp6GnW1ryGK7kI7AkPdcouZinBlTIa869eWB6GNqTVwV/Oa5y83kjQ
8KIiHO290/MpHzqbCU3WJNfa1EdTO+G5opY+TRUuc68b0DvZ1S0D9HfUacTzoC83itel9Rv0Nkt2
C7EMZgX+CTu1oOmzp2QFpQci0xxaZeNatPcgFdMpdsJau5Nq1ByRKmPtAjPZYAeZGGl63ys+K8+1
tUhKhezUoKB6qjvjVi9yOo1eOdzCNAV90GXVdeZzmQltnd26RWyiE0AIaOGy8pYpqNpD5eaXkoT3
7TIp+yCbitOqMYvt4+APJrpJ3yAor1W2feLaccsXSkWz757btHgSNkPf1Zl2lVFMMS8mQDnel/u0
68xjV45XpvL9VvbS+5J4LCcyaX9pG2oUkrAIOCzZDE259bspuuY594f91PbOj4BByxYrEE8Jf8e+
6WvxzZyOavpQnXLeemGq56BQb82Afop+2CYCKq2+uVX20Xre9NG2zPfcBfydRA/rGrTC+bpcJsOD
1mbr8hrYzmENCbjhMtigQbQB5Xptdh6FZDo+Lv4tK9GUJGlbg+kcd6nVVyeDVXqS229DHr5m9cqb
yKQ7X1rRbTFIL0gWa3FTkutHUij3aeqAFWaACFpGeU/9/WYxiV0pB6mfHT3bzAdM5+uKanyTzd/w
yYX3Hhesxlw9L53Qx0F3n3VX9tsAcqJH04+gyFn08xxa6U2aJjEu7WtDvnnM6MaPXeacgPoBGVci
IzvGbAh7SUd/R2vtnvpB5pgA8LatHXW/REtbUNSigwOg6CiaOuKm8PGm5U/LtZ5wJxsHuClZZEtE
bhz3P31rdanIW3XK2zndKVIB96tdejiosuHo4HX6UtbrZ8f7Ow+m5s0JR3Hs6aOJ2wouqzmZT7Pm
+Cn8Es3qOuN/vGcK1vIubHGCkdXqmsQE0rNlWfMLhsbyZluXVLLcJjuuRkASvqgqbZ9mr5XncuJd
h2NoiImLMq+T0ww3e6hOZg/v1jUYP+PMOQVSUtAod2v7VFxWmIqveglfGfar8xRkOweLABGLafIF
jfA3Zw5mckD6MiaMrHqxBz7wrSCsxRc5EzKmeVeSaxj+2Rh0dWbXF3a09FgdGLXQWiKoe/ZLqx+m
YHfXE/t1IVNhuI2mSa5BA0d6bO19db+KGBWjWy/NUd6hbZpZYLnV2jIXHNVrarTmS5idB++A2ar6
UzKe2nraHJ6H6blVVXWpMBfQeJbWd4SJGLgticCcNcM7/eI0X5POCX6IQrVsf7goWox/qA5JBiDB
CIx+Ov5qNChjdpnOubaGn3QEZmxLrglhLvYmdnB/XtpYoSfnVeFwKqspe561eGsDaj3HypiQ3G8C
FlQgN8aXguv3MzaIF0tAHIURcga6jIqosPJ4WoBnqx6/0eASRZCkM+9ablJFv22s83yEEn2YptI6
9SGA0gRhnGf2e59zcVuLaY09BhjHxUtnRjLEWRrYArtQpN8gWZO9Wg/JhVe9wcHYM4B2yuZnlVCI
AOvIX+pmtA8D29Fv7LaR6b0w2fOc8smuEdzV6twFPvTO8d49QxeQE5TQVV2d1PyasND8bEXPJdB3
nyEp+5tpMPmpSSBubIVeypliKFAJaVZQonbtWN/adcqpn2jRwQqbV5NZPyDS8YtCoMzvtckBCTPe
6QP8YjMhk461CDpaa+tShIKMh7JaQlKuUWWyhwo5hAs3eZa1R1yV1x4yb/piG+mTzBDcjmWjD4lH
AlWZ8M9Ip3pxlyCI2dO3bILngjlJlRybCvDPBADwZcZdMuM7+O5JBp9lmb+QTILEfbS9DZ9JXB7J
Cfdf5A2293fEp+Al+7JlNvW4KVzLvzmpY16hMe3SncE+6HvlgFH3Kt7wVtmY35WE4TrVWRCLGXnf
OGT+oTImuPk5sRKd645fM97cDHvLb4ipigPjQ1qqNfVP3ZAS7TaH3e+FFdGSW4TjFqAPOrJTz7Yg
bUS1HvrOgVW9qMWfAKnQ14ERDtWA2299H0q82c36dVm8NjZU8qEZB73mSUGwcoNQIXzMqxo0pk2X
gVu/f+nJob4Ey6fvG1rvhEDZCVTG2kK4Gw+9ursO8kJ8ddcZpK89kZCaTOJrbxFv9fjS67jeQYtb
IllN49FskYVXja5Py7xgFqjTn8so8q9V9xp2YfttspP0dSYYziZL+iWcM+MJ8MEB1vEbU53lArs7
Q54X+gQ+Jdk367GLAMF9nhKiJ/B9vmXVelGh6zNOKZe38g4gxWQWS/IJKVwtAfEfS1Qayv77mrDC
wlxAit+KPkxKZg4hajbAAmMYlSMttIsIu7nLywnT04ehngP8JVVzcxd8kI1gk7sgNd9PgAUjtrso
Kt2hvdlt/cmoAQ6tbaJgsGcBOVLykaDY2OiaBT9RHxwzVLpbU+k1GkN6WWrr5epR8G+7dp6o7wzr
GFqOeppWWt6uTO1vC7sHNQbjK0/sc5Ey3BEV7uxHkiiPDTK0jVRlckH2rfZsNVmwJtJ7KlEUB+VW
TWMSTykFbz2Mn7ycDAjTYeCNNIqIvKj7pdgSz3S6zjNt5Yjlx41rw9V7pdty77wvbl2+9akh36jf
0g3hGtnB7aiPZjKZonlVaMo1gzK1+O+jMMevSGxpcf16eWG1Y91WkjnH0i+uWDhcNpDLT+kp6/q4
MSaLZQ8eSOYXPMaa7Cj7cDoE+RrzWlVn1HrWa+Ke83Es7/hcESe15kyzaGs8X7yt1hdF7sW79aca
xlugw/RbZtjpE0SRd+2F3a5y/RZ/WzY/jXKYn+pgveCATcIzyJvC2azMDaJmoURdMb6yJm7MaOjl
8CAaxGa5clUWBNa6XW4/j071qwjRXuqiE+/opDJEdkQS0ZEUnpVGrZjkNRuaJ9+ZjCcaBkRA2cSM
Zy1kbKXGeeh45YGmvHurNR6dyQeh6E8/6CxI5R0pzxnZpUetLUIsNJ4ZWa3NniDGicFJ6XiaVjXz
93aa9LsW7xxuM/ktYyq+Zdn9q3Ls7Os6PnsKQjTG/3m/DuPH1KnXpbOCnXba+Qqp4jy1wgUel35N
w96Mx1o5G3cx1h3XieAAvXr6Z7j8/0TT/wfR1BbeHTP2fyea3lqpsv+x+1W26n/Dmv73X/xvrGno
/U+AZZxctoUU9R+i9L/YO5PlxpUs2/5LzpGG1gEMcsIWJCVRonpNYKEm0Pc9vv4th66lou7Lqmc1
fxZhNBCkRAqt+zl7rz18Ne2//qFoqvlPFUSRC2DCQcul4mX9C2xquoBNVeHyMsAAzH4wFZqia8N/
/cO0/uka0FbpO4A2okeg/W/Apvjf/6ujlvaVbSL4NXS+oeWY2t9t8SYlURxltn4FwCVVy+PykFJ3
myksz3sIPvped6PyqJSiOPYkF6ern+fLSnA/lA0VLFtLSONUY4dYW1ihM1kinV1iRNLa9/G8olCx
TBQTjBVT4PS2luXHOokwTXHPWBD0y8MwOGrmRUZPUWZaYzHLjwjKqtyLZIjz8tzS/RONtpDg2yxg
fEX1eZ1d8h6xBwLFp7Rw3rBeX9SA2Ia8vxkJ9DkS67EVk0aAU39OFMyFeUxnX1Qlos75AWBwdzUM
GQls+tZNUMKIKSl3RJJr6CQdbM2mczegMDZ9maMyGwVVZXyR7kRCO3tvO/qm14I53WCfhP6aoRQL
8+pDFupX4DNuS0O8VE5yaargblLb59Si4q1bFQKFlIaYM5OSxah1r0QMHoTlX1U5SUdE2P4W4yar
geCPVgyJJ3JQqJTtNbEdG7S912ZrKVtltp6rbDpTgJVj1TerFCnl9OwuL1Hz49T1ZvUicHPunO6t
d7ERQPMYNlRoKWvE817+whbLzmiFRzOC6DbSrLWyDDnbAPUbihiN0oi6GelTBNwWvUnj+lIo3Kr9
AsROR8EiNq7CNn8rA7bqaMN0YPBFW1ibT2FUvxKQ94CM816r8LQ12AFDjL6OTXDUEANvFNeuRpMy
icnFqO6I3CQci9xzLmjzWJ5IJ4k3YVB9Vi3lOnp7n46Jt6zOqfrglRM5XPjhYxiaD8fAlZxBtA+S
fRjnXEZRjzY4FEgmHJVyh9Vy3LjIQRNbHGoV4WejhcQz5fRNC7P6rQMTXk3qPJO8QqxQcOdCyElb
7YvI142elg9ZLwNn8gnefmj9zghvtWIApW2AC8QmjEUMJXmJ/NEKAlkX6tRK2oa3og7foP1NKxsH
3a7WW2NHeGtU0aEkoPi9JBh2gzL0nOcvg8pY2i2jGiqVhjrQKu6150RnU7lahg/NFDu19xFiujt5
PJXkFBeqQ5lvAvGpNiHQI+JB0gOCz3Mym3guxFGxxVmn9kDj3ML4Eyn7oZh8Uj+mT+i4NymiNaow
8bmDaLRvafmtO4uf1LI72oDklKrJU635z0bu3rSdUNbIZ7dBRP7NkFG7Q9X+yWT7VumOdou8G83P
vC6d2EPUm6xNsmA5ILSdU5aP1sAgvGjqTSLpw70/rMI6vXdUhEDE8xHlPJ7hD2SrYiiqjW5ER6Uf
1lVFWBpuqNvcxj/J8P/GSisvC5JnvGL0GOgQGw3DsolJoR5d1077QIwsMZ5IA82cI1no5KJxf37C
YOKsCKsW9HbTggj6ljTMGo0vJil4/CtmSFu4TdfWTOpAl5BkNVjBHRq9E65yHOpri41KVBiGo0QH
3FZOv/mA1ywyb5UQHGJSR+9mhjClz7Z+U1Mdit9Zjlbw1DyHlG2GH3zfQxn1yc6gzhNVwYVZVt/t
AeXNq0L+PTSD2VE6k3bDJNRNN7NqDQyCROKQXOQ8PjcamMSg+o3V0wvcm9ytH9pavbhQ5datxjnd
x8YtYdV04AmUSZs7YURPg9nvFBKfVhW9vgHw6UotsDGT4U5WS8pdgsMrfusNOseMyX83kskI3LFc
BcrIZEi9hxfClcwySN5uhy/VusFNTDXQOTdp9OVrI9OKdLi0Rh3yJdsHrTAIwJtw2LszNZuwEVtn
5pYSdv49I6sP2hYXtezfxpIvaZC9YOpTTyPahSkxbBzbvA3dHLXNgOWmy34pY/2oEaNNkeKxSKtj
Y2KZx4lTaUhL+1S9+NwE7H76ren5wzBUezOKf49BfooZqys6+qYu4G7StqZYE5dsRy4SBpzhSKtW
MdnyenGjVKiDwZitETY/Qvxe6w5eGtXXKOSTc51mYltD/6zmtfshYq4VXXgbO9bHPJnjdgxxmKIZ
uXbR0W2tnOvfPEvNI6GfUW+egjT3khiFRqR+2b5+lCCFLa7bbhua9pVPvA8ivpM9aUTmZfNt5JP6
Qoi6afaop4kcVbNx3espCS9kSwcX1UdZSTC5YRzGJLs1sfiyzRTug6W1rTsXEoG51lttn6b5Xdqn
XwFqolk0WEB7UqKNUcaxFLd9RRdDnl3jXO2wKWNsCTGlWPg8BsQ7QPtCnCu4ZrBrGohKZPZC0rgU
wCqp5iSBEhfQmvHKjZP7Hz3Rz+tGkwLn+b3Vg6dxjC6BM2H+pb7SdpXhRSKlA2erL7nfOjsyIMl0
cSi5V8iMbQKUdGSqo5LcTiHDicFfWzYXeUzum1AMe9WaL1rWSWFE70EYoDQ98nsT81rNIR3HbbIf
YuGV1MTRsT2PIzEm8mh39RJrJOHpmyDGxTrqr1BNybhsjPfMqCktEZkcxaDaXvJQ9exp/KLfQTCG
fZ0OxmOp4SsY6cnaY/ca2367n53h2MwEqXbMJwqluVTBFMpLAxHWntY44Xocizuj0C+ouk8Q1VBZ
ZTApKqSbtUA8WhP6xZuc/MGt3F1TJr/MAcmniOKncuZAVGMDU2J2ahRitWyr5HonNQyFTfs8x3RI
nZaSk8Vx06PeqX30c91M0IqTVi/WkNFRtFhfqhy5pPv4Vwwp0F4S+q1zhBhmvUfL7ckyGWivYy/4
wvgTHt0xO9UD/LjYfY20PjqgJvsME30v7AqD4aC8u6CVEKLL5A33MCTGdZuGkhOZvrWDpaICJ6a4
MaARMudW1UTdDUGV7k0317Gr6Zuu0wtqD/mDKDnFRVb9Msz4IZ+45DCR/4JkgsyxejQS1d3GJUnc
OUXBsmU8hE6c08F4LHpOV7QlT3axsUrnMYJognXOf04SEW6tsH7VnfRMraTEOhpfROZ/USVBVk1M
32jHBClPz6J1jj6ODpwrEdebgUZiNr4bJUmTGLtvSuMd6fXKHFKasyVO+dfspjeppEFLoR6VckXM
zOaB5gWO1kx9VhQUhkbPkeCrwa5v+BG1cJ7RHQgGP0gvkJGuuGIeTXOEE9zRG6TkIyuA90A9Piz3
FszP22A5n7SCOH2a4SppHB2NbXw9hdlGL4pHWrvkAYbqbWOjxI/pcjtGSJOkFRR2BxR6yaivRicg
VdZjonvo1IjxURK8pkZC3F7wi/7xTWjEl1aPbzTqymi63XUOMttotFXbZDLDjgNRxwouwvFpyl2Z
h1Pdz47xliviVFg44LU0vZfF30Ljb2xGv1hDRsni4XYogmeYlxNhkiEmSoPrLvmHXP6QDpoPih6q
WHtMmn7gMMmKf7Hi2efiVd76DKz5Uwj/mwRANkQRZIsH58ICRUmUpKt7Vpp85prWEuVL99PmpuVM
H9ImoQa0cGo7T3fOBJS4QWBYgAnInFVkFTt5nlcDIPfGxuzTqsBs6EmqbtCt5hCFvd2j6CKZLG64
wE1hevEVvIq0ePgAC31c0vu/AjN8EA4SFCUnNJk8OW5nTfGcaEWwE9UH3vdLrJCakKbhr9EZXuyw
/5y69kufaQQoxTvGV7xBKtsq9OMLegccCF12rCmR9Mh6Pc3vLmhZ9pM1XGm1fyIWg6pAUL91QeMw
7qh36BeBlpYNaluwNC96nJ38qvodttxiJy19G3RnY2mOR2I6gl09udOQW6yd2vkIW4yCaj5ca2py
doFyoUoQ7y1xmn5ud7K2zw1vXHMfLzrVWQdDjeNCZAdHKPp+Uitu/929WTjvRowcUk+dPRdc9Dgr
WJfxivI44/+usVeQMj644FyMkM6kf4c3d50gXsjbeOsXYUJfJoaMklR3qGZhXrsFfjbYnFb8OJr5
A3V7bv9Ia2lQu9mMj4gm0DpUFY6X2ASYyUi5Q9AAiZ3QO2QaRacTtGOfMcye9ZLGEI6dQ1uNTILA
x0UOebV6d0VXimgiiptKX3hEjtJjdD/MYLo0RmrRH65up0F7Ukvn1S/jKyUWMiSTE4ymzkbkKDQb
wcE7ED2j6Ic+4pxqE/E5Ndpdojj7egQFntDKCXOuUJWLsJimWtEA7DUiYgNU2zzXRrROWu0J0t9W
ONa+8nsCk4fMi+2MduJDPGAHFjICuDO71SBiboDRAFMBvlCDYCUyxm6Nz8wzJq5ReLGclf/qD1p7
6GijawEZ8+EDKgxtk9tAjJvJ8XF0XhkD1Xy0u48EJzw59AWKwb4p2a5BKQvN6Venq3ut6q9y/dnU
+68o9D+DeSAB3XrvQvEUmIy3SXln/n1rlvbvKinvfAeACqK4/RiW/rphhBS6hYVC4yPW84OmjVek
oYwa98vAL/ZOgTsg9fea0dGzZrAwYloG1IHYLxI5wt6ifGiq8tjGmH+SnEmtq1b1erbTX1jWUEaE
o8KML3wN67OZYHwMSm7zrhJe4ce56DMhrcgjvrAl77rgQerGdbH9oAmeHUczsr3cN1dh7GfH5SFZ
ygzLYtz6dE+FhpxPvpxlRGuWHOvjnE2Zl6OoCnz4F4u9dHGMusE5RGxJp7qvtm5Zfi4/RzwdRsCa
Aqbb6pQwlpWF/HjaB/HWEjXxdfIDlnVjqRP1QNWWNmpXfn8nRxY9+l4D/zJO2MRUvf7ly3XLw8CZ
1tV5Q/a3ILU3qwZBvHFFkvEUOo1U9mbHwI0oKYRq8NZjjt+6MIdwZMKe37VJc7/4YEWCFrvrYcB/
F2OGKDlg3Fm1fVAcU3tqV2jD283i2l3+WqQI+sqyCIFTLSs7ttJRuyxRfeTDlkU3G7OjFQLcMDho
MXnlRxd2KnCWZVE+FCRLbmjyVJoiY7uGZF4vfxY5oea8/WNx+Wl7olTMWWvkx+/FOZUBBSLyls8b
mwbRcSOHdc+kFh+XLfe9lSKlXAHwItBVbutlqyStJA62GlWXf2//5SeWPbGs+z4clufLg5Gir6TZ
4lWmu2mH7rJsCohY7NgfQ/Oycnmox4HZp5vO5LOyKZYvqfekrzIULkgGaCl30LV5b4GhOA3B98sv
MdH7zlvFNHaZ68MFQPCOB+0QGOEun4t50+rThQtsfjTlQxYLez8H8y4IKnaryhzIC6gFA3lN8uL/
+uA/vsOyCGWMfrCOmn/5it97DwM/Y+jeIDBaOr1DWUXraqXwBCzm8ZKmSfS9cUfKfcnqj7PGIUd3
QtfBRv77FoTye1Ngi1fmZvftx46d8E3pQN38bGFOkSPpMDn3OI6q5SsVan+b1UO/W75LDyYsFbO6
K1Wrx72YcaIPuoLDiQ28/J7lJ5el/3ad25W0/LndbJYjAdcItYQCO6783voobE/ad38OH/kGUc28
wWRYDO7cW47gsbMGbyKiAfkwNjXKUr4jz7T/9nNFkR78EGWumxsYY+S5uXzk8m3nGD1GUTA0xEt6
+L6u/Fef/c+6wjZxElf7xc3u29UA0Cy9JZmIA/Hn8Ps5W/84RL8XlzfNlEE9V9ZB5MZeVjVtaO2V
J4gvu++9mlcBBFSUVD9n+PLnLT+yrFueBvIoVHssFvSm9iGtjuU1cznYl3f8/PzfD8Hl+bLXlqXv
n1mefy/+7fXl6d/WfR+2ZSXEX5eeJQ3CSiGqlzShU93ToAWv1Z4AieXv1F2rWwU6UtWJkAHcS47V
MBuSl1UCXuytsM/53N7ZcUK50rnSU4aBagFKLgHxRzpw3Z2wFZdHao13eQbCeCQaz9VbakSJCg5L
UTdlpXSeMuH2Xx4KFzpfrdVCBRrEShtzKxEKKhGhdoENiQ6PtnZyHF6JqHhlef9/Xswdn1aco98n
aTkfSPObzDg8DfLBj8CwA6qVi7ooADnLxU7HahKhzh2w2KNqtgQgDflCEHCjwMW/Q6vdQUrhtrQ8
uPLQ/Hn6s240Rjbx8vL34vKSsxz2P+//H17/+c3RaBeeWevxeGWN9bz7+fE/ft33oi2/zh9rvz/6
jxU/X/Dnt/yndT+fvrw6Cust97Ef7o3GAjzzP/7Rujw4/vbr5zpHFRq1j9+/7mfj/O19f3zVn1+D
THdcDTpzqeXdy8fHHFwa6dlhjnEafwN1qz8Wx6gDZZRNrtcBplL/3X7Rxro8Lg/LumVp6cssT5sx
2XW+quxV/PiMn2RfptLHvx6mZWWQoFdpxiDYUjTnNhLKeyxfhov/z/MkKwnByAMGoct1P1+GMfLB
XQ6AQF4+3bqs6Y1qd0tnxlqQHUvasMoNbms1TGqW2OB+jqlp0NWlTsvYwSGh5zh+93SqZQjRQoP0
zMTZMl+mI5TjSodaK29FgXxQO2RgUS48m5bzMTXxBKzonhfH5bma5+VxeTq59VtG72Cr2T3dKnnS
LkuMJPZDOEvZRoR6Xp2BLTG1wdGbq+YqLvsAqNHcHB21ao7lv5f+tq6uVZtZ6ADjqaKD1aKB/37A
K1sfv9cBWtonGcHekM6WN/QEeO7DirGk3J8RZZ7jsqSxYb6XlnXRoHMMWBqYgynOyVdtGP1allMe
x9llcdnDy3NR609+UWDkkvt26bZJCiueL7mbf7pvUwm9ktk1FWM5rqvkw7K07Om/rTPk+JG5z0e8
DIq/O3Dfy8uO7sEZeq3jrn9SoH86cmK5FX0/lzcxMTP0ytvKW5pxkVqgkVgWp4yOCNfktjgmUfXV
RyXmdLlHTWhef+7RZWWcF9RmGat2IMtSBv91sxdc5ZU4rI6m3LcIU8BVLc+DKUb5n6WP5BZXx7Qn
VPtUFnGLTfvVB8NwRJb+58N/WkcFBshQo+1DDRrrpHR/PUAjDalKEq/+s24iG/0YB1SXXdU3NxhY
EKNF70ZAQgM1SDi6Tf9iaYBe6H+wn4JlFy2LHZcQXw/CndY0HOs/e2LZMT97J6w1Jqn2hNNWnms/
D7a8OP08Xc5MtxXFNpmSr2U3LOfgf9pVS+L3UOilF1DuWnZKKdD0l5nYL2fa9y5azjwn7kmhmwZa
IqFdHXtZUZ/gVyUwwtR1rMf1UY7OD+gOQYbRSltFSfkBoAnittx2gcZmTx3Rw4iRz78X3cDu12rI
/HnZhIjY2+P39pZLy1PN7Jk7RjTA5NkSxbqzbRLneblALueOO42YPZbF73OpENFBFNTPSofWtMgc
PKDs/bUurww4tNCdkuLGrEhPvDEftvQvKTQvr87ySgHfRoFdWz4tx1JlltWxkA8/T5elZZ2lKDQe
GEAsR1ooNwO0kPI7xuL/Syv+H9IKyZD+H6UV+y9QDtF/UVX89TM/YbGOqRLObKvoKhzTQB/xl6rC
sf4pVNdEooWoQaZ98tJfqgqZF/SXisJQ/0koFIGxXE5tdA/6/0ZEgVRCZlwwwAyK/PD5r38wx7Vd
wT+LgotpElEnswf+yAlxddQ3jCtTDyvSF+H1NIC7lTpXvxmaHUeF3PrOTR6jrLpSYQtOEjLoSNwg
sfLX1LypzTHxDcj2oxkPnDCVmEJHVwNvUGLC0X1769euvtIk1rAZtDunU24AXksXCuIizojf9aSW
G4IPvmboiKpQ3FNs9NEuDRmAFrEJdQeYYmNSwKZPV+9GiVqsYS4aEr6YSgzjIIGMcwOa0YDRmOkv
A8TG1oIwRvkRclNh3ZYKIEXwpehYjeZaIXloV0v4Iz/ZU9KLmUyRiwQmXVnRNfjErBFs4tkAxumF
agR1M9Fv8sJ80yRmUkjgJA2G3RSrv8w0vPVT2B5Nw6AMRuUkYZWJxFaWhYPSuYHRIWzM0fmWBDsi
dG1Lw/SMdy4Ow/seU3JFvZHwmgIsc+R8kAaJtgJoJp1yyAcSpAnaAFlKDFtTQjat8rGT0M05ORUS
wmnSy8oaQC7UgySsF50nFjxzTcV42NDFuVOAgphwPWP4npFlMAQgNh6VXgT/c5Ag0FAiQQ3YoPzX
IYUmApPhXIHt02Zat86tClPUkXBRZBBHIXGjZGb021oiSAcVGGkl09brEFa4oKtC3tYaUvm4Ah/1
icX0poZpqvf+plWOhQoABOKpBfnUpSBDUt1zTmc7KLjId9YHmeFgQNvyDKRm48/1rQ1L1YepWsJW
jSiFbYTErYLOr7FOCCzE3d0skaxx5lyG1nxVOhXndLE3zCu97T5LWfRtO+KL4isQzNATYb1SPcDL
Cv01w/hrKuBgK+xt/lTvFYBYLbxYxw4px0GQ1SHJgmXdm4ju+wpyqUGtrSgoNOVmvBpHaBewGILT
4E5bktSoxkhYrQO1tpf4WgHH1mI+ZarTh2F9TR14wjGkSUQCxEpDvAu9h62eJiA2bQ2IbmmWhwkw
7cof0uvSKfApd762y3L8Uo2FwsMppkscUjKLaABcd2p8MJOpIxpzQ9u78riwZHdk2bTQ3UgVHR/G
HpecEqNGanAj4n/xD5brv8wtvBRnAjQ6wlCrYB85sWKeHH287nsD7ppCaBLzUfKXYJ7QcEC8EkFQ
dUId3ze5xyt2ZkVKyr7pOnerdhy+k988UH0PD2FYTZu8G9609eQH+TZpK2cdVxjYQlFcN4lKZyZw
D5iOH+PR0FaRLbACYTIa5vkqVqKrouDYHXFMEpMzv4Y9aoiwr6/y1px2jT+uhTLQEJeo4QS+FNxQ
poJj5/k+KFufq9Sus5u73olUT/tUJtIW2iSwNhoVFWYMFW2sEMUOAWCnvJV/dDneOnk8gF/vaUdG
lRdg+/MU4ZBfF7r7QdOUjdo1tNXDIVibCconxKvzAz4vDqPwPYKjhEG8uh8nJzkTAYWjyk2PNf1P
xKh9xWtAG2Ns03iMlRUy6mon7JeEJNMbcgA2KXZ0XA3WVW0FHxQuoHMX+hOkF+FJNckq7CrkAgHs
T84KmhEmZm0H/tMuw0U9ZQXEwr4aqOU5xWbUy9e0s62dqZjdKcVGXFPhm8cPc86iB2tMNrNGpJIY
+gwqBQ4DcxTVlrA9SbuzrwaFQDSB0RYzMuxrJTkp9qmvAO5nM1iGut5WmoDD37vXcdtTnxp1UMnS
Bo15Zg2MANdVIp6gVNobRtS7XlqoGz3ZjW1YX4pAOwQwf7ZqmTaoy5F6cS88oZBLifUMq7OoNa8J
8kcoIf4Om8LeEGNxIhntYIbRGzdQZDGzf4mY59DPGe9U/IfhbLjYhcb6ajBp7MwzlX5lzrOnNsel
q47XMdztM8KTcO24/kdGWXur1skGLmaIC+RdicE19Q2mNWHV1trRtEe9iZ8yCMC7Jo9OSJTHbRNB
OXHVId1manl2OAx0svYITqGGRjK8Z0U9E4s+17eN5bg7feqAlwaQF32/xU9HGy8KXxVH12+n2CFc
RTWRM5BRh6Un2wfN+BraXUHoX/DUT+1xoFC+CmoctSW1yTWdsohqq3Kx5oaGc6AC5qkuEI27tSua
4cXUm/kGXMSlL6z8OFLh2muhj2ffHsKN5kgAdEOXvFDUWwdI7AnMOBSzscr2pTtvingOcQ/140tY
atfc0Br08OiXpvKWWU66xSaqeUrlNyeBdrvR6TclMxwCPEXNOSwOup8nXEkTkgvh56ex9avTuwh6
LAYGo61fLSRwUu2tboyJ/ceo/Yo+YXgGMnWjB+W8bS0sXY1VvHOvEc+zbT5O+kPa9uMJU2u+zXX3
vs+hX+lO/ZzM6UdvIKQGlWZvOJa82Zl3ApAtqBQi6TNrz0z4s5EKO1OIlzjUaf+W8c0AxfSIdbSd
+31oENwxmYTeBxQdi3KaT2W3NQalR4gpjcCpe3bCst8Y7oi4Qqso+nAzTrMuucHQdY2z10VVbeqM
RMBzSJMYEBXlQeWERh3dorWwk51ZqfkeCAjhWc5ksGFBlgP8lto6W90GcwiwKjFQIJZgyqwydzcZ
WrsjbCe0i0wOY/AeYz3sRaHsEQKCP5m5B/ZKGt0gRfGqvj5Us2RScDtB7yNOY+QzOnldUAJJUb6q
btrd6PKBvugvB+OFBl6OeAakSLRRLU7aMqPvKUzUJnqtaGvVb+CyglTa1UXGlnH1cT2XWbpPEVgl
Ss+FhNIx9yXSI0anE+vStZOtkYQ1UnSxJbyBqyUK4T1/Q/gc1E9d+Ltp3yaXqDvVbXA92NVDYOtk
p7QnNzQw79akYxQFAwk91IJtncwNKfJp65UiSM4mPWZhQynJAwZyo0EznKGIquLg6gl9yaZRoQxV
XJPfNa9ru61PSWH/CgO8p1oo9zGFyVMFqb9OT34A1tHUYdjoAYemrZbaVpTpF8Mh94gIEidq4qCu
rNkYc6xx05z151rP+21rWC0aIqXbtS2nikleT93qCPCsA0CQo5pX/W/dzDea7fVNHr4go9P2AmXd
iggqxljMAFe+3wPWtfpxy7jS9yKTcbbuD+Wu00skhXnzweQ68IzSKj0dDgsQFS8abJjZ1oCW58bR
xHSCbuTcyUMGU5JFXvNlqCAZVHNSbxQBQlDAD93CSTqSw8h9qovE0dVrbsx9eukM0cI4TDhmg+B6
tBnq66O/H5DbAhwnRGdCZUy5zd6VU57f1nm8SZzmDqNxc5vpdXGWvSX8A5YH9uYB5cNDAokOwGSJ
Z16rqrUZ2iMlQ9R4lhujB0xbl1JXbSBUEe1eCHiANINsDoHyna5TcsIogSU84m2ILdWtSdO9zHX9
7Iq3LGztjV/qqWdnVQ4EZ3yh/3o1ZfqrJTl47RDm67hPAKACz3PUwKGWzU2672Zq135ubmmxIw1T
s6PmjOciI/q0n+w3nG9rrcyS/TzH56BN0YmCB7DqzqATchgZuihZvM0xlCZ5/4sA6IOCAmLdTf41
qdNf4Je8qnqqNPfdrjEW592+w4SLZujdH4qvEBGtFb26TneeIoJMe6YbT7WLLK/41UfWQcEBPAbG
IbLca8amZ0U1D76PqM9vz+M4eHWobgIb2kibKNcGg4jOgLyKz6Kemh1ekj0K6nWlILSe612rtPtW
zE/W2NDGjPWNSi8LWJxL1Pnsoem/GA38Ece2361u3jhBezU25T1vBOrZh7tSL++cTDxwp22BZ371
DLyhnjbPfmOgXQhbAgv8k4S6gq2yZcMB0GCnXZeb0qqe5Jt0DF+EvHrjVNAVHy6V6V85mRVtclO7
R1p9anRqrJFGpkxUcac13FM6EaU0OUeO7N+d5W6DIKKZDltAWpVAbax7tduVabSqZnPn1OV9iz5n
qO+oXEF2zB7a4NYCpKBoMhQgOFWG+SXM28ZAWiU/sDIaT0OvQAXmNPK61ePHBjH/VJkE+PC5TKhX
iUZuns09XpnAMpr39USyaq/lu0EJ9S35KQifBpTQtuEj8PO32QBRFTyePEHwo6OtsFGATdHJjqJD
UaBaCYN8PZWRR+TRhqkHDdKxRXiMwnw23b0FzmZG24v0qv0gZSZyHIs0a/ephxzY5tor3eIXVCyw
/3ajVv2CDfaITLlJLrav6Tcl0u/JGj8UdzrMzptp289+GOLDyx7yLrrAxXhrzBEFKDCIbIZrUO7N
MfTKpnhHgnHb6zquOgYs8BYdERJ1T0IgksMHSJbGXgn0F6jw12IyvFjrDll/n7US01ueGdBvHdjG
q8GY1qVmIwxNH6w+9cJzWXNznWn9KJkxQQOWdc78wIwsXQcKBbe4gBoOLJazIW53oKUUPbtFv+uh
KmB4qJZMHmyroszvnunLM6a0KXivmOmdTApza7AOKBJXyqUv5Qmp31adTlaJuiLgaNsVCRky87ZE
IUhF7oJLjo3RjveZMz04c3ZlN9FRJN0ubvWd1Vk3Q95Kx91ZJTil1u0MKoFCubi6qdClUwRFuxgR
h2JdURp47tFSkYyyCgcLoJppHLMmeu0S9Q5VGApXMByC0qplXoTSvTQJ4D5Qqn3ffJHdeDKV/NoV
0Tqexxv+0iuTuzS2BCBv2dtkGzfK5NxYZvWVjA+1lt1WwBqaRj8G82OrNnsp+2F8tzIdB2AyqCxD
u3VF8KjYzSGyY9ri7rHoONJgDzJ228UZfgGVe2qaZbf16HgBMIUgT5y1b06vfRgvl8wconCTNq/o
MS+oJX+pxEL7qHms7gOs5VYVxn0GWX0aincV+hNF5E3doxHU92GSnl3QQyrFSVzZ6zZDZGVGd0We
yAkjJszmN7lVd6Lz31QU/s74ZrfVU8AFbk7EtmjFQ52Kzxa5B8e/89hn5qOqNZ9uq7wH7XTMEUIW
vropXPcqBoMnBkhF2V6NSfGVBwuUydciBoPsMHgLTUhumAuy8IVkq7xBz22oxLn0Jvqj4NosyHTo
B2U9DqRTzBan/ZQ1COUcNEfTb33glLMr9TkfqU8llhwBy6BZ7aVtnccssbaN4t6MDCby0noZ0Ilz
TUPA0990ibEt09dOiX/l7BPfTe67ItyCxL+azIKoDzffdwo+ApU5utXdc8FAs6RoG6Uc0d7kR0WM
tyKByJSF+8aoPLWd0NUYOyMmUsr17+M4PMSmtg/06bqzOLSx21nd7YidEsx5ac8rO2ZKhLCAy6Jn
o+gh5IsagtKcFPPNvqHQeHZ0RiMUx6ADRwi7pugpqlAyl1IknnThZw1WrerNcwQpmGm7ScrLaK1g
1pyqtPc0B0ql2SWXiqsrvhlch66+npTxM0sR9ZJatw8IbYXWBMgNxNuUQxSpEuWh5raJZqu8nmr9
WKnGrtDsp7nkqJ5KMGCRuqsJBS00cdO6d2Vc3SUWntGmzF8R0O/suGbSNt/OCPLI1oINo14Gl6KT
Ue0iUT+76JArg0AMK0ZampnEoaV1iSwf47+CRT1QPCpy6CfRzndUJ9SYEuFYDu0eis+bVog71Hoz
iZJ5lJ6zNjsIBQVZO5xzaZK0KPGTA64lTI3GamMlj+ZQPOaiPE12f9UZ8WbClxk3+Ys7zQ9xpt2b
JSTUarouZyVbDRAFVwYE2VUWMyUqLBznhPXJgV7lzyidgZMIr+ViImJ/Q/97TzkHaCzeCPuqytqX
0Nij8WYOZl4sY7hFDfoSZmclQvRvcsdl9qcS4DAN+EMAn3TGi0aOKcJ7QEUJQwOBSpxsirB+AZL6
UOJEMYGEx5t+tK8pPd7Q2uG0L5qnluF5HTVvjgiuGQAz0sJc8n/YO7PltpUt2/7KjfuOCvTNK/tG
pHrJ8gtCtmX0baL/+hqZ2nfLZ8eJqlvvFY6gQRKESBAEMteacw4BuGhw7x3U11u5rVKfb2KqFOXs
IqxMtHvT3RRe9QsA4Ta11IFPzOyBgRPfCm740bE/dGa0Udj/FqZ3KhHjZEu1NYMZjel4P/Dpei4U
RnmezGFL4/Ijylyxmk2Qrc7y2jYlmWF46ZaQIc5w57oe+02ridyEypXG2Mmm6UZ+X01fvQ3u8IKg
4Xsh8isBnXti/vd9Rdhp/WDWiPOJYTG5HreXcv6V29FvdJurTs/fQ89ICBwhrzuweuLpmQrbS5pg
eTNHOUbEym/RCmTtmVmUa/eM6K3wNtK8x3IM7w2zO/kpst50ahZGWNVj1z4i/nWgDqxyjehkj9QU
cxKHzEaSbiQ7QSUbvxmpeQ58+V0Jvhq2V8MhQHUTkwIFFRln2F9CY0T8Vo7Ohgn6Y2p/F854y8yV
AVNeMWKb7/Pl6AXlI1E/nK6G5Vs7IBH2qnpPugRSvfJW19w3Mgyy1dQNm9kqfmViPk39RwSTkBP4
Sz7APbNyzeSQzVFboG2cEFcxnYAHqKU41EPqCr1PZnTLrB6fYLCxXZLYbQLGuqG6q8RwqTiWTzmO
ii6bcPQng3+yCYzQikS/UHVmVFfN27GRnW+q2xVxl1XK+AgX1O8cn5lMFTqIAMhtr4X6zcL500Vt
CZRI7FClB3cdnDAKIJzqxEIAd8MUHqpxFK4CB9VTP5cRZ7X5yAxg5W+GLvCYOaMnpTX5OFVmuyUY
Tzbyo0PvyiZoHD0xI/ixxHa2a0SKdGmgZB4Rd+m1sQm8Dh21Gc+ZzAx/St3gLjRofY+2deeO9q1o
UTwFlvaCTA4IYhQ9LRq5MGH5Ejqwpx0UiqRX9tom7hr7kNbAHnMoLUh6DMbNZQDIVbJVSDJzDXgr
2SgIhMiJ2cefDlMSnkMJhZHrVmu73xzNYvjDVI/E3ngVtpG2tZsHB88EAYNptzH7oSVHg5y8SM/X
rWA+5Zv0c4salebgB/umEeyhZN5RZu+uq7D2gk0QN0cIpVgN8p80Gd7b8Wr3sLhs77mt+wRukH8o
Pb5CMlV1kxAiIryYIe+txHFvENIyEpI9HPzZrEvsOEWDDDAvIR8YEt7jGkvlXPRHBysu47capjvc
ynVaNEcrb3xyjPUtAMX5JoX+zLfR034WOMHCNPzujAxPo4RMI7yRKAkR+/QTh5KVkY5TuQN5VAN6
NWeKVuaAe8Spsse8zz/SYTnUeSB2gcvbw6zPRc29i9vpd+H7XO5eSVBiBlAt69x6Rnj9UsUY3BJH
exTySG5b2iKdL5GsBlnxeGtNooe71RS5FDdK8qtbAvcyDraW9LOVJBoUfbxhpkrQr4wbI9zWepqM
6iXGNGjfQYc+e3V5W5f+NjM4ZJ0B2I0IxzeC6X4t9t71i4ObxwCKNNSHiw1CAekyTph8SVe9EbAH
nQj77VS+1NjzVpozH3vThh7V/OASd9EBV60RvsN7bEexigSxmAaRi9ZPA0uBfbf49Y/CFJve15oN
hWUOiyglI1E8ML/GytyRQuLJ0iGuYfwIxIIY1i8ZW8v+kbBGaI4JgwTABVi+ysLb6LG2tyMLeS2U
N37ARWAeJ5oOZMftx8l7ItPnLRTFKqbjvdTZ0XadI3F0z2HiUo/TIEcHpAhyxFxHvzdWNAwPJmSm
cJx+Ma2iddUDO8hQ1lZENYw5XiI9K9+MYDj6y7gZdeNhTJNfOh13vMePOL1+mO18SYGJbOh7/9Qn
55D544uVMCnxvC3VoWdcIx+IJn5q1as12PEx5MorOlesbX7JlKThmlKw23E0xoDT+LAkdTO7aLL0
hA5vl4aWS1Sy9sOL9JNI6wenLdcUQVbxMF1pcr26VAtXizt9xHF7n1D1G/0HeiibRg93utYiglna
x2jKn8yivzXw4+ppfF/1+dnpwvpm7PQjFeaBWSLIBurVJcEJ3brW3BNp5LRC3PZIcfqX24WHbIqI
u5EadUJfAtw8lWtemiF/jxjfr+3QuccLup8Gsuv0kY0Zx8mFZeNmb07YfdN157bTWlx4Rf5IQn3m
pr/mErccBY2ScaPdUU73nDPW7IsWuFvT0lYkqkQrbLHX1ggCPsh8ICvtnTz4CSW+B0Ih6Te1niLF
G/xHAe2ZSLZ3osqk2H1hHAMtelgmeXBesNDNa7KizoFuEPJR1x+kSp5meortYl7tKr5POu8tGILn
kLy/BTfMCt4NHJ+RwUgrtmRw3vma3a6KtnuJUNIbQEmbZ+LfblNv8NdBGx/cBSVEP1Ufedkcjam8
I4NxmxgdXVkbU1uHx5iqokWXIkmo9gLhDXVvOKkbAA7j55K6q8m7/3jsH3f/8TL1is/tJWKfzRat
p0JmdrqPSVoZ0H7YhW0DNV4pu5UuvKRXQIt5eShRxayULPpLIK3u/v8+Nik5UkhZxJMS+E4qpOYY
fw6ygBwkDtoRX6qT1I26G3hed/SW51bvhw5cHAo0stTZAGBSWJkxrmUw3PlfsnWlG7Yngkm2arEu
PNR2anHpjNvQ9qfdHyJipZxVOuHPJQGf1g0J882Dbq/XzdF3euRT6m1+LmZSs6fu11K0P1Ky8KTq
iyFce5qkKK2XGjV1ox5TS+oJz4/Q5Xw9LeSKXo5tlOvFuAaQV+nULHmwLl/gPnd0NMl5oIOGPcMG
TWjrIwqDDCkW7dTmpJa+btRjBUCyY9D/8OvhLtTGXzkaxqPbAl0J/ezGjyjHeVbyY6F9cyXScmYA
QMxNMuISsA8ZuNRVQfEt1znF+YJalTl+ZJ0/MkvlBlTVMRcVVEBjnjdBAGdn4TRpOSSOFROwtCwz
wiMOsltkZvOpteeD0eqcXOfhmrUTwjPHm7AieW+TUxO/yEWQ2TJ8QOdVH+b8NDAJIEGzupJ2g5BI
DPN2qUhKjFxC8bLfOoooa/LtU4B9hXSa5cFPx+xk2mF3jqvopM/Njxah2mEow4y59SoVY3nF3NJf
O7sJOKO6Z7oMWN9bb1s5w9FrhpDEe4M/gzCcnxtfZlXAb4roXDIm9bhU+Zq4VjMp2wURTnZu6sRR
6PfWaIjr4LQXo0I1shDtX5ukqjEOXz2T6JZfdALoorKzroNpWde5i/j1W9Mp1Nzbxap/e0WWbHlJ
fyWhd1OU9qVNEldCAu6SbvKPnmGFN5kZMgIi11ebvhukOK392vwQZldcyorxOzCtCz69zuP/1J9C
qgUzezULKP/GLWfqQLyPU0vsuFWVt5pYytsl+V1J+9bQLmTaSZ/1oGfbzuVbAb3HEFfviK/PivIa
e15x1bUnuksT3vuo3cR1TkuFcltJPsFuMCAlMD/HkEtF+kKN9Bgl5YMZNR6lrGa+cQ+Br/+2KBEs
tNgI9QisVWkuEcmMdbeZuTAxVC2WDRHXDBlN6v0GPmnslfOVjP0Vfsf5JpHvhN6TRneO4Y2hk8IW
en6/V2F3FeD3dVAXLVeiIAczan7jeqcfKNM9MQDZ6vJLpKOE0oSGSkFPjrXikiMra1xrqx77fFo9
Q0gVmIG+YseclwQDkkVsxVi8WoH/q3eXm6poGLum1SNIIkpo7RWo3SnVwudpAus3vbuN9aH36dNc
RJeMYADm0edxMp6SLsIRbRsvBNY3Ky2ov3sm9mZjoSrbLA/jMvTnIrc2tqbfOB0jRcOFJE8D5qB5
5Czkp9pKbkTJOC9tyK0HCJpYEEw9EkkTHbVg5Q2vdmUehqwTQDPNmnhiPFkx2WNuyDiVALKHJsqn
dZXE9rr0BzooxvAUcK3SJhmgEtFPGue7xhA1BS2EgRBGJpIP/M55GcPx4s/Z26jZDFOZeOquuDMK
pDMGOsMDrW2GJVOwDR2QMGMqCD+y6lts2h1tVIinQwCWh0CZR5BmGyANjPI9QhlASeMfDeqfY8Mg
zCv0731NRqpXBNuR2KeNZpx9n8i4cLF+O8ztyBSwi50TTQ9hwpl/nioqfUQykN14NNy7kECudeAk
pApU0xmPk7+eiuFb71rYvR+wJ6IFaqO7XjPzmzRAs5HDMDLNbFUPRLglycQI8qqDE+FESDbtQlpM
M2ivYU3n1YxLertZdWid5T2E7MXEtX3wDXs7pg+Oc+WM/xR0GOkIsn2eybjVZuumaQxS6Rz33jfi
Y92BOjXuIPDNFMnpWVR+971E8ZFV7rybMTcxFvgo6yo4Ejym3WkTvNcarxizGfNskLflRvVhAX62
cZjnoQFJb5dFt1G1sxvyeT855o2eMqIU5rGnETaVRr8SHaTWqqzXBqZ2/NRiZSUGB2VFvlgNyjhO
xksVnT1GcZtE6FDOiowoxImQU6toPkCT/PCIvcIOSe2SvNJ9mwaPRKVOh9gxieEuHeOMjXmIDfO1
dyi4OOJUeF50TPrJ2pB0+2po14bxGZrQcWe3za+8MThND6eqjn8bBud9TycIvs3vAgZngzkwM47Q
immJQUYuJB+SN4AEkBnScgWOxXKSQ0lh6efZoWVnegm4gpYQvXaiEpHM4j31Oyr1hPCtQodpWUCH
PPrlC7c8QyRCqsbkZxW5VnU7UU5YmbN/8FzAhMx2y4dW1M8opn4MdvqR9r8sGyrBYM7hxl2iA+dd
+65gZ4F1QcFqItdjxk8/YHoGaTVv8mD2qJ113e4dr3JPCEy061z8dXMTkA/UTbdGPPXbxqX52ITo
ArPMcm6c91izCFlhRsnXfVuTXPcWOsZHEy+3blKYMCxaf5tOYl3SoV+1caBvl1Hnt91RK3RNhs0U
PeK5juho9hohk4iiY6sOkAFJD2soSClaOLrcqLnPmXpuNZNUcYJczW3rzdtAEz/NAQq4li9P2pJC
jiEtGQDh1am6ZB/pxmPsMGY24ZCs0fYMaw+KQ9zZ+SrMyw8yIcaVSGemw5zZKOm6l9RBolOFN7pv
k+BYo3wL8Jo6orXpnaH9cmJ/65nYqUGk7t26vacsGxws37hNaEq1TvyQS16qRadiGxCpQc/6QGXI
v+Isjziia/2YxjjLEIYVhwD+yNZ3NJw8OfG5YhpPltX/xkb2UozlwLbdk+OaN304py95fxvb4lc0
DU8N2gMGahAGRz0kPkTf92l4R5UFMlbUUH0mYpezjU1mAulYYWT8aLWJUCZDzhYa96OiArxiUIqi
WUJegb3qkvo6SP5rBggWaAEfATSsXdpY3zuZx55TnpD82ESSZJvymPHJ1m1HPOssabNa9FEK6LOc
86wNjTGyGbju7jJJqc1ieLWxr/uXGYStMcKy1SXVljirDFcmpNusg3mre4L4YMnB7SQR15NsXOBt
DGFAqVByTYHnUn3J906PTkeXZN0GxC6BqNrJltRdQfDhZlAo3kJSeb2Od59JgG8mmb1j9TpJhu/n
I/LhRRJ+zfjJksTfUof9C7YkP7ttw6UKV9i064EEf95Fc7JvbQjCsFTsHZNsmoty8AdveJK8YbUk
M9EOpERuZwkoThSgWC0uLQXnQvKLLQkyXiAaq8fVDcSkapcCPuZed9BBIaeSiSwkHRlDC4A5gMmu
JCfP1FP5CZZHXVKVa8lXTiRpuVTQ5c6Fv2x6kJhNyWT2JJ3ZA9M8S15zLMnNnNzPsWQ58wXd1BLx
DGK9PDeS+ByDflYPZZIGjbKEyKVOIqJHAS26ARvtCvjRPiBp1MzirG4GSZmeanjTHuBpEoa1jdfK
1ApJpR4lnzqnDLLJJbM6GiBkArGO+MbRA8K19iXhGv7LuCHXFNC35F+jLSH0SjKxAUf8MCJImCW4
7B5sdi/52bUkaduSqZ1JujZyR33TS+J2Idnbjo4SL5E8bkuSuU0Q3Uxby12BivQ8Mj1ZlxONi7T1
V7lke1Pfpj0led/UFupzp/coOmoTq7nEghM43ZwHxQqXe5kwYIDhkiRegRTvJFsc5zwoPYdYZkOS
xz0FIVcPeoDJOaQoghPZwMwdarkv+eUeIPNMEs1t9QcTKm6wzitJPR/kTogmGga4MS6NZKO3QNLV
e08pP53VUkfi46aXVHUBXp0I/OS+HfilGe1PkkaWY0DPN5dM9go4eycp7Tq49tiG295Igru29Ldd
wRtICKU1acFvoBnc1KXwsS8OIIBBwTeSCY8zCTp8xHBuBhjPjt6RqZ9faGvXG9/f4ZI5R5qDUsqn
muRO0YbIArFyRgCOEX14vITJzr63H8KRsd4cNIBO3e/WIF7SAiG0potdUSO5HCTr3pTUey9Nf6v4
xP+1Q/w3dgjToiP8XyZNfgzvv/7FDfHXS/5yQxgGQZIWAk/MB3gacD/87YbANvG3/cE2CZX0LTew
bYcQN883vuwQDk85Lo/6tgnyxHD/J34Iw7H/NVTSwQbh4b8wzcCyAuy1DtGWf/ohuGhPQJRr6xIz
L00H2GkomOjfUN1BfdCDw9XA4aSFvqrjd1iNGA2yGN1ug1RrMdvnkBPgamAAvoN/sod7SQ5Wyqi5
rRjoEC3XtU20oneBZseg8BYPuzgcxbbvhQF1YOHHIarjoC0kcKNIqSZK9wV51kHKGTAwYFfQa9wb
PtmTkbgMM6FfleNtlraegfskKbTI5SQwzB3atHu0+qlBUmyj1ooMemkoUSkzRGt9HLxtag5HvdP0
E9PJamf0E83CqH1yrP6lZXrNdG7cWeV0DfxQUCgZ2401jEAZtZSik93cxh6z7tlp8y1x2T+ZPEUo
z8jaR9pjYPm1KT71xZ1GIJ5nxFKe2fvn3kV1RnnxXrPp0WVFS8Cj/kphd5cSOxg4OdFYUf1WVeIu
0efLUsfxZiToi7HkeEJ5zvC1BSU86QtZ3xRBwQlySAimhxTLx8UgRw6ak3qFG0F89F2sWKZfkhfv
9MHGjfNi7QnZH5xQvbV0jNdhducsZIR0VYElYGeMSGeL3AT9ZLOzgff2xqmt6MvEHdM+pu67xSrD
XWD/cjXaGURzrfPYcplMBeE1qdaucV6I9LnFFiGnQ7c2KV6Qe+dpYwfjb0+MlHSK5gC0bBuRjLOh
DbhhJgARNE0gj8szblLm0CdCmygAdBVOSX0aOSm8K3AbMUm569zu4ZvqHaF/3a4U2RaFFiTSHrZq
4jE1sDo9lvaVfjNoxl3djrSMZzTffhtcyAYnogbd6TaPAoe2yym8i5DcX3Kmaxu5b4gN1p66cFPn
hrVa8K/v8nHgd+DP/R5fEUAqApnzu5oU35AB8I336MPkO0SCwaXb/3baIbw0RvWjTGzYHXo57EzS
i7lEx9Rja/01sgXzDR/TRZmF50UPqmNNyspKQ+I5MBe+WojpFXcNdBqBw6P1mkFjTSLvkLQOskGj
IUgeoimMH1h3oQ0ExabbaCfRc4CsfR00kL4DkpM2YaFfkSuLfSxMUg2Nabgwf0Fz2JNunJjkJBM/
taEgkR90Kz+6o6OvyD5k1l4OB99lqhWNOcWWISIINitfyQQSN34ls66sJyuP+7emLx9z9Oq6rg2b
CkA1gf2T2CwoTMhmO7eGhp0jpss0JqGP5IBEbeRG7cphyPGuWcnFGAFN51SxETRxDiH65mBo2jGz
Lf3aJkD7wkXzdn5SvJoeQtfCROJfV0gdPA92Zx7G1tUv/JvYNouDPF2VDflcLcK6RXvTc+PS6X7/
0fR1dePp4c3iV8MOP66zio0wPgsiXNazGSPO1brqkmi+vo/D6o3UvvAcNcm0HScB3k9kzSn0oaW5
M21l+qL5LUoYcaBvHx6T2s4vVs4kp4fMtY5aImCcDkK8g7gJSTwBs41LrEfYlt5WG6aBRgYWqHYI
Qkw7COm9MHwh3DB96vEmVw1YocFM8BIUro9dSNuLSCx3fM5uttgT5kx1QEZ9V2lxE+e0LtVNnqYX
klCPwrP5ufGVay7dAWPsutvAmj5wdjuPWZRQDEjJ+6nn4dyTo+s4XY10xf1Os8re+xEpcjXmpdQO
27VmBMwjoEKe1I0ll/pYjLL6zqK6r5ZKcLBM9SDZ/vU8OJyW/cV99fzX3c811YMeDR8KNHLNPxbV
U5NDuUNMBqAiNqFWUY//Y4s9QtiTlZnP/rvpU/nuDSzWAe4HigDS1fu5qFUsqvtqSa2kbr5ek3nS
oa2e9oU05n899fWar8fUq9UTHjXDVdjL7C8CKUFkyb/179+Bpt6XWuHzz6mt/LH4+TL1Vz4XrSA9
83PPiZ1hq//ctLqvtvFvP+vnJv7xOdVrppbwt8ljWvm13a/10F4+0qEtd398CvWyzw+oVvz601/7
5J+rqxX/+HTqNX+806+/+PnKPzavNupFoqP09Pcnr6n7bByBOqQ1NdnTl9+1urHdRhAS+I89r576
eqN1YB/r3Gn3nALfImcANi9f8LnWZIMTxMCIvi7DXNeRIdeaEmkFRn1dRUTNIZygVkPASKEZxBrM
tJ1S/Du4nEufw0U9+vVU15r53g210z8eV3cd+WK1ha9nP7fCRJRt/bHFkDZ6WmN2nxomSChmUl26
ugcf9pFa1BrciJ/354TyRozAYfPHgzQ3hmNWvX6uop5Qrwvj2aAeMd6GWRJwHtAwnkZFAJKtnBdO
/aTx5H5wbjIMI7Mg+EIttTZ5B1Zv0WemjLExC1K5l2sShBLPxa9Y/URJyuZUUJtXKv4m+7c6t8HC
5SrjO2MMLEWywVqI4cMTH5zJcSOW8/dcq2m9kYBenhZ5M8s8KnXj9rLr92/ufq2nXsa3QbzuQB8b
4B9B/vUZTbF3tOuS0vf0o4yDdteq1IZgodxtW+NbSBuzIiR1k7gCP4GMZ3CTGiG3bDSquw1dA9vt
ysM87i2GOCc/792THtDJDrwUzC+s8nUfRSMJ1dygmGGMVmUU8YtCBmZU+IVnqM+Blw+0nFhSd+tu
MfaDDxRycuOzuhmrLKD/z9W8Il2sWnEFLs8iR2HA0M3ffPVNvYWs9zGk+iGjHKa/b/pE+03W6UgN
ta6os4VWsncn9w4NRXKerUXJGRtKCKTk5aF2yCdanc5SHpmvehRlNIfwD7fKqOsw2OwsyjqNaVgn
zxPWSYNBQYMjhf4sLf9pC8RTHw3y14fmzajdS8uIhMsZ+y2dHgrDno8xcnYTW4yMymu6cD3GbnjU
LVDdi0HYQ2ycDPvs2WRyeSSMALfnTK4atmppdJ1NS2mAAjKPo6AjfdHQq23JvOVURL0UW2p/LQVu
LAFpzmWoreHzO+DIbroDVYScYAFjXqv978kvYex8iD75g+oZ0yivT57Ktghz66A3Ytyr9zCrCAzP
oX8wykV1HyIEQwOGeSr6SfW0nSZE7UKOAh3lxIrWKldJdYe/biKy33CeFvZ11Epj52FI/6vJDBmH
BDWd4OQDiaxr1Hx/HoDqUPzHY3PXU8WdIhou8mwYeBVC0GgnGAXKFFMiN0z5kf6473oxpCxgTUif
5MnFlQ3zz4+juuPyRn3koB6Jjl7G8DNmTH08ddQVy8xP8/N7kEebH+JD9PSjSn36R5DU12M0J0zE
adY3JQxQwVrMH9ECq+A9le2kHpzaekCzI5qN+tWpQ0gtfd2ofaDucjVhuJrah69ed9RwElc3qvWt
lmYye8aIbPcS8X+XjNQcfZnU8rlo2RMx7L5jSw4LCT4y5yVVR7W8+cfdir52YUXh/qs9/9WTn7WY
4Y7swUem36CBbkjOsSaCUkbzo9Nn0JVW2J3UDYjSGsgA35do8NXaNrV0oDB1ktkIr5u/8vpUHJba
iV9xYZ/7NC9PwmyNYwimYk+3aDdkJYfRQizcPHoE5/Qo9qcaXHo6yqSayAFGMHPNUx/I5iftVIZA
bTRA+RZMAnFem/kGAwgRqEY7nUwNXRAQy0GKqUPP3piD556SGXHaMps9lEbqo5OV3pC1TEJ3l2wj
Uedbo0W+ot5sn/kRgYHyhO6b8CH/zowj2WUzlAN564sgJVZawnv4w200awd1dCBqxxsb509fegm1
9HUweFAOTzaejbIkL5lCJAyh9gwTBl2ahaSlROIjbyjIYzTtiCitBNk/6qoWjAnU8nUZBcHJZWh9
SPR4N8T9C2mr2o7Sb7RpcloKDY1w6ah1bpI+n/ZLPKZnEKz93hP1PVpv2IuLp/E7x/fnOHZFemmP
zlRHnEjSG9YdrwJaTo6rjEtAKAxGNjV7JgSAszMZDtjZnMpssp8o1Mv7Brj3VZBxqQVWFp7KUh/o
tvoEZvqMeXU5wAYLx9gYVYAk7r5YKHdLc7jmBREungjgDbZkCbft0wjwjmkveim5dbviYboj/kb9
nXFBzNfoN0WJWdTDCldM8droOkY6LtBlgTehldd5gZGXjm6l7ZLOuKkNnc6fekw9u6REG7Sie4p7
GfazRM8hmQ84TKLqLOwfi63NJ1NExrmgRJ2wualEbYTR/NnR0GlGRYnQOQefCtlHQGlmB5R+KvY0
IW+IV7ttqQtsdaJEV9rvWLDRuBm+UeslUmCE3BmNsFIx7+BrAjohz5TqpgQ0jPpQ/7AFv0UfJcMi
9Ec/bJIDdsyq607wN3GryJt+zrpTGBjdCaGze/SGW8+f0i0RFFCh0c1syzbvcDPIFfj1HjP33Rta
DI8pushBJ+Yf79kBeygtIfnZaFTQX6FKvWpcedKVN0OBKIlUa/AdPaeZeXmt5vYl0jqS8xN8eYtH
RrPnZi8dtDRcxUiwLS9B7deV/saqvbXfcXVQe6eY5XnXTkxQSRoWK5VLpsLX1NIfKWbqQZVYpokZ
gJQe79UqX+lm6q66Uau5XxFx6r7aQJaU8b42+AJHGSIm89c+11OLuuminHfd3388Rnj0MSn1bF2S
WaEXUCXzvNmM1Ow3Ns5i7MzpI5irRZJNs4e5Beqdjg9pixbIojOK8FSW0LQZlAKq0wgBHnzMH9FY
4KCYze2C6nDTT4MLrnvQOOQadz259WvUl/vCN7aULEiljnvkxCX5p41FukbU0n0o8vYngMBlNdbB
96oI/VUFZmoVDo23tkU/guOjJqnp2XQah0V7WMz4pwH3zbeQoVu+TojAGN6i+m2RqeMILrNkfvfa
5GaZKvfZpPZ1oMTU74zBGXAEn9Xzo5WPyJ5HlEmQuB8bo392p2V6t3EBrxNSYK4Nja5rCZ1AlVze
YxNQpokoPJIS6lpgjuxQ4G5lPeYdZKsx9dm7CDL884tbH9MIzUAbL1e1VfYah3ri2JcA8OWtQ12Y
zgB/rvO1N0iuxeNY40hx7BBb+lyTZ0Oy1F2F1jzBGPjWGFC2y9Ih5hdx+suIx0x9iLnDP1SJxLqp
RWPcMfvhB8F4/c53aS2IucTEq7fhvbckxrknGZfqGu92oaawBG72rdDaZe9NgAvwakibEgVH+a6A
sUykvbrmeSRq8d7JfCm0lnsninFedol1N0SzAd8NP6La5OzZhwGxAmHmaYdvkXzzTHTjWwFEQ70y
rohs7rA9noTj4Ugapu/qcT1H7VpE4XRrzoWEJnQjIm/+lBFXVz/XG4xmcXUUU1vsDEj37w6B1/IL
thsOp6QV7pFmb/+UZMuD2uBYY5QZHL+Djly716rCNKDeouOXz6YeC6aFWb4lAiQ7Qb6ePr9AHVFo
bI7fF9fvdpmJ3dnUPed5QVWitorQxJDC8vbSh254qw47tVUc8z+pRgMf0PFXxn6GKUG+/RIvDhKq
6iUhSNKA87ubG/TnsVcF92lEgTWYrfJn2dtALmPzdSJ3eMdEOSKIrJ3uowmDllqjj0gEc7X0m5bY
aJznFoEgJ6R7oTl46vSi+plM9j50kvlbn5TBNraahWBUqqP4iQ6BxYGmtlMAZZwISnhjtGVu08jy
T0YQiruZFLrP7TiILsAODG+5QyVM8xzCs8Gy3rXkR63VX4rgvEZk/LyJwKu3WV2MZyYGxi1l4mKt
/kqLokFUM6TxGR5uF5pc6P2iudXDuP3chovMt+gc//vSoP+f0HnflBV16DwGdav+Sj+gJFoW8e4L
MCxpbnc3xZzoVycUNBTkXps4BwSp/444Hq7UpFk3Aoz21UOn/7mJYJB5ORJxygp63Qta3m1y6Tov
uHCJCD/X8sZVnc7ej6EHChm4tNMzv1s4BI2UEr7If6I4kTu4rwzUY/ZoXSwcV5ecv7XJ2tH4QV3z
8/00pLr3mhZfQ62V/Ieu3+DzzX8U2lltAQizhdKj6q710OrIFnBNh0tuvg/2q1pBzNOMy7Sxr50x
1zc2it1NF3X6ter5eoaBMrVWt78YklOKRK/94EVxzbVtEVjby+Fh8UFNDIbb/BJ5sMrd3n5vrEJb
5wnbaDg+z7iB/e2QJtqL1kVYQeXWgviRuB7nJdRybUs3Kzt7hmZfOZgCjnU/fPf5stSqmYXDsSBm
5sGpbMLpMxhXVlU5D9jH+s9VShLuS4qz77Y3pps6a1rIu/Z4zhxhbc2hbl71vLlTW+PX89TraKgp
rWS7jp/EqSEJ43asApuRTyl+WLh+bfkeLSa1K7dztXtkqeaBwZO2X1wrffQiStIlwtxfBUelHgza
d8KASqCiuSYiNI6TfSZcBtlXwc/Lhgujdo9r+i+D3iYvOJub3RSBtDaTsr2dMJuuTbuWI6NXtebS
4zzsB8O4nwhTOoxzh5pyaM9T3/SPo0fHWq02Rzkoq2D+TngYIou+cy6jHsU4o1Hz9KEXf1v67KI+
C/xOvG+99ezF2rADV9OdMoInbkkyGNeInPKfxnBRO6hhJgeDYYGWIsbsmMTDDCcqch6TgQQwtUro
RjufdtV3Gaa/8c0AZKGpVTehja/JSUT3DZ7VWa1Kpe49Ade46lCVnb0wL/aGNlVHlxCQe5cILoqv
lv2zl2rLoNXest4KN2NXiRuEYPHVSbNkwyCy+0GSA+och98fGogh8LRbq9BNAj7teBciln1tx/mi
thV3+m8tjdIn+gvELU39BBqAS7cXYbHhXTs/h0S68EPjW+DgtlrgYJzTpYxuC4FQ+nMb8k2pu30U
EMGmczAZ8tSkXiZfr1azov+NCvwou6Sb/5veOMU8w/qveuPHX+9x9X//z+fGZBbfX6/4uzVu/Idu
W/wz6PS4rk3P+//hFw3vP5j10Lw2A9f36MD/FRP4CV8MaJCT6odMzAj+7pPbxn8EgRO4ummBO3E8
3fqf9Mk9wzTpg/+RG4heSrcAPbqBbxm2wbjwX/vkyNeb3vFC92rMhK+S706NK4nwMnGRh5OTownO
YxyU6oZc4mHnRjFnSo+oTSMRRJXIRXWTCiJDREq6Vi+tAepmkdWFSZUY5GPVlNIsKfOYVqSZHCxZ
tlA31EcpCcvaxR+PaSWJSiGKmSzC0qeSOZnVNie1ZIqJB+3WB97hAWhQEcV1SiuDQSdzwLD5T7rO
q0dxrYu2vwjJObw6m5yheEGV2jjhgCO//g7X93CurnR1jlrVVBcF2N5ee605x6S9x3ycarm4UHXX
1mNWw1iZZFK6CjqugPenQLAym2o9sL/2zQfRdoaB3oyIG55GmWwImhn1XmPkq8eLGeVAv1E00cvL
TYuQ6KkhHzD18DWmX+ZTQ40MQWb+YGeG4/fRzYmnJQZKem1nKg/VzbMFQqsji4uqcj9GMmloOq8p
SoxTO5qhTlx0DG4ilKU3Nu0XBA71Pzjv35evv+bvH6dXFgcnRc8V/L3OP+jr31fkCeshCoEqI6/m
7w/xTUql0JOR0b0KZq9j8Md1TWu8VDiXqugeB5O/Nyu1zhM1krc/kzhdPKCyCA3tZ4loihLETUhn
mG2HPoSkVR/yPK4cqC10KOj8oEGiGdDLio120PgfiVee9sd/f/xRX//76zi14Jxnn+wGQ2y9P6ry
3x//QZb/4Lx/j0lTIwYa8xQ9+H8TafXpr3+Pzd7IJ4ac8UfSgVX/ez1NknRTAKNEk/jwthLRgu+g
Y9mLErvayUvaSCJ73pOkHujHDT+1QIWK7sgumMQLXkM/b+aJ7JatzAM/b8/svASz99k0QTU7VCRl
te2er8zWN2U7P3eANCTnBUtS2DSTduHl3bXFS1+k4opO1vOa/hMdBjKXYkUvM1FdGYpOGnaYFBEg
v94becCZ/lOonoFVfEJap63DhLSE+wW7trOIIFwMYJYFC5UYArJg7ML3l3BiK8FMAhlGvGdjpHeW
yfwEA4C+AP6ITxlbuAkqpnbe6VJXlthe8G8oT1f7Tbb4niDLSCDpwAnQlWis5+F5kBNPO2stlujp
Y8OaqKIQV/B5OjFiEJrLOe8VBBERbAMdGhvBbT9YbEvraF2SI/mTuxRk3aY7xjvtTN4gipJm2RwQ
afBJ0L6BcNn6SmVL0N6k1ThxLqx4UeyIDnztebz8ADDofqYhgpvFbE3qHGiB8gOvOObpDEl/hxXK
AUeXEDSAldCme6LQurCGzh/jLRwj8hbH31az+vqbYYROLY8hIw2Lyn5/U5WmDTZyZrZWI1n8WG7a
wifbSwKnKvZAayKuyVkmziqSaLda7V4eFs+tdJIvOe42lTWEgA8riZzXToZlEtnl4T5/h13tCk9X
RkRKOBPX5r40AhhAmBBpWQs5bUs3O2hL1NrN5fmln55n0802SU9ep6u3C7P+MGNLDwBWzDiKrU06
BKaEVscpBl37W5dsCK6Gj8KD3IHtWDl548AaM47ycnYlg4w3w2mrfCq/w5HtI8zKeRk2+DPtLkYJ
DSvMyX6Kl0fjPbn7yfeU0SbjdnbylSSzUgTKGa4hjo3IandpceiW1XnYSjeGA/UVuyQtQE62bmmU
WFQshMcZOBYbWTuaB04oNfMkBpogwvUFcWNM/6NbvXDjUIAhcgSoEHMkbDLycDBjFhDdZqc8nPc/
cw7GiNgEDzi4bqdz7Z/5jch28fpVfuS5+hn/mDvWnfHlaocIHJQF6jJ/n6i1USAQICsUi3JL4htT
LvGC54LW4xwzDJsvIJvK5hncw24zPt2S24FGM8t6fUqfeUGfJ6BN+c6h7buPn+rl9YzPnJ9uhYu+
W0H90C7KEkwuFtRuRQvAlXIHZRFZUmgErvHdStxs1Zc2mCEonU59rFbNGx0zawbgjcD493x741l4
u0+8As31JX+wdtxHAvKsQftR8KPqe/Xh8kWNmSGUPse3XcyxZnDrIYj1OJC68HbrD1GwYPr8NJHP
lhmKQFDs2Xnxmb8+AVp44lfxS1sBC7IRjJqHnLJjiart5Dqe1GVEGD2XgR+5Stgj4ocgZqun+ONd
2b1X+KyW/a1LvHdYbulQiITL3X2O5ePl3O9rQQjL450WL/q3INvOvoGDcXx7KNbZnGvveRyQdXEl
shPGjbpsz/d3CAxDmPw1Dn1pg/dBZUvThYbosFBbm8bykxsd6444z44wrNAq4ZmPPjE4POD71S5B
rTJOxAQCuKvtuLx3+Sr5eiQEXkb75j5XN7rCAiL/IlbyJPQvUG2Ga9GdkmqVYq4+YKgeZh5Pcy9t
8HHjbKnPbnR9KAuIyFrW3+Khud5XJqaLcZuOFlj+6NwLfl6cVZIoyjooptRfr8j9RjyPxF4Ku9ew
0YV/tFiZXEUPtGaczO5dgQrr5tlvngQCiEHUbbvhWsJNho2EdPfwPty7m/T6nfBdXL2gVCXdk7mE
mCIgnUqedIHyLc+hRKYlDC6sIxYL/TEtGVFj4ZlKkBGbHBknu98e3UUBEAy7F4LrvyzkP1gQ3n1w
eWOs/4JPbTZ/fEeo+a0jHIJdlF1TZQXwmJfb2O9VH9r3az2HfRtz61sIlccUoHgSoPrdaUuMD2ke
PjHHtB5kIGRIZOJIhSs+tkWNaciFatv1Pi8PHdtrdOI8FItVilwSAJsFc6pxJim2dULuP6BQZxlz
lNdOTwewjYv0w5zL82SvLcZAWcub9+Z+MuZTE8gSF7Or3rgVSwyhvRY06SsvAZtU/QKk4jxE7ymv
yxfd6MQV7wEY4qd0kOgoqczq7fs+c/tj4cHg8ExuDyFyy6kNDjunWacDKNEVBrhxgWPbO+No5wiq
P+Lje9qdScEwWamtogD3ZRs15RcMqkiw3vFC2xPmGr8W6DWJU8J7NntCNqWIhARl445KEiKmXPxd
UuX3yfFdeK26ErugUxwjW2l3m38vlW6U7YBqkvmXzuCpWuWeheg0PRUGiw35iQbVrWWGMLsrpz7N
tkrlixp2LcyCxFJB5bGS3zjdSQkRdRbAzue058VIuZDQ1oF7Zaal+ZCAsDJVFZCXhZme9T6QJLAI
xEVa8bdyKVfmB6GEzx2Pgka+Lx6Lga0jlYZtXKrS4SXtJfTk1rgcfONLudA6WGb7kWy7aTlt/s10
p17D+QXu69PF6Xymtr7sPm/NbuZ3u7cbbWfivA1fm34hf1TBTgMx91vfhjXuSmNT8hxv97FQgicM
TOfRMt5b5U56FcBmHGtyLGD9LfiMkNwiasT4Hx+6wn4B3KFcNdkrhHAauvQsb7HS1ZHdSkgOnR4v
lS98mR8oT1+XrnfrE4RxfDBeBmj8MKKKm16FT82ujn6r+QLz9zmSdM1Odsoi242X/lKf+Pz5ZXG7
KHczzarX3Dhwotl0V4/9EXMCZ2zpvEuvgaCZrckJO4un9+9jcOU4yJ+r96kmwpQuvUNYMU3E6Lvd
lp+KN6UZTqYlziFHAFZ3t3SGavs2jA6zo/7DiVP74kloLgA61LNIbDToo8ZmE6EJF+N9aChKeCWf
mHDEM4xdHPeoAWpQkQ9fLXzVxk+go3NlLpd6qH6WtBKZS3Ws8PgpbsmuQT93916tmwWt4CHeE9J9
rLlt52tAznPAlCiZPfkzQ8csW+Kn+6o2xQ/3aRM5W+7JZ8I9H37xg6/cb9ZtEwIslu4ndlXVpjkJ
Xznd8ityTsFLnx44FCy1r9cKJNx9St6hut12+3pfSysxtru9XPhmGqYfRAxi4TUWBCBKdkt8+CH9
5s1Xsttv+AUAVBl5m/G82kokMYPrBUbKz+trSSBaa96SE7GBrcY/LXDaicFzrzQhCebPDDyRwwmf
3IgYv6/Tzf3CK2qhSr1j5qabrvC7J0FuHtsm859KeT4RR+1SQYHs1/FBL7+GPGh/KtTa/TXD2i07
LRB4j2pC3PQhn3kOtWrZEwDo4HOm5nwAHrZqmXxztmUwCSejkdyjZSrbELCAwcSOP/TH05xPND3D
qG93GflG9zCxULcIaf6++nvs749I4bumoFBhGPBhMrpN8Gw1W27uiVODO7IGLLVU+5Oc6DHND/++
6icR2d9X+d8kMZm+kykvgCJZtxhMIQbKOf3IoMrIgP6/P62UIKxVraeOVAM9AVGZzq5VHXWu9KRS
VF8AZ//Tm/3p27CxrVMTrEIuAoLrwL0q5LK87k9iUJ4Vt/2/L+WSff6Y5b0tbTWW28Zpikv0W/zG
EmYrW1ixRXuxPNokIje1j74tj5AQOTG5QC8EAQ5pnJTN7FL6XxiyizqQlbDT50ZpPb800TKW7HgS
YpzXBO1AaxU+VO4UNoiuAth64mAKJgxm1QkW7dhZAoTG50kVbd2u0N/a0kE7yCu0ZEWymBke3itM
Q0R25b/Py7iduQ21qJlb/A7qzwsW2fvyYUer9kP6YIP0XvDu1wlOGWtmN4Fmmbvx4bSe8tGuqhu7
zqh3cWQ93k4MOcOAJ2Yh5+ouFVDRDzz8W/GmHZqv2ehEvwRp8kErH4Wv9x6x5Rz7EdWZ6mLdlX67
n2TLJrXM9uqX4ag70DZgddLHXmVQYCEP854hhYeY2eWyWQJaIx/69W8GDuuaBuMvWTC3hLrvQ99h
EOOjAxq0Tn4oitnpEfLIBOO3uFURaB87gRqq++KCDw/MIfsdfgzttIhpybSkc31gTIm5lJ5/weq6
hPbC/W/38jkiqNmrFdCdkSr24XG4y8YagWVbz0DdNfNo1YMLWo8irSIi7iyGpmi+hR+EO4RvMjdW
NgTTDgt+Gy5XqOBm4Y4wPdkmoWLfV87reveIAQVEzCTJIrOgyOxktHovWnIZlIn9/Eoe056quzCW
I6S6u8zc78EeWMfi5f2o2yBWQi18C1a6uoO2c19ePJeDusWlbbV+8yVxCH541kq239gxAgjHL9v8
ArE1OzQPN+fnAx7Yz/YVY+6VUuJ+5P6+Z/8sL+ijiAuRheUAmBYhvGirGKB7NzE4ruRl6HuBXIQ3
HnB+SRlkl/rODp+ayuJf4GXOuJGf0J+IjjKPFoob7WBNgI7v/WoPYqqMPU4jQ7F4SOtt2QcizGJr
roQQVwUN5VOyUQtHv1RzLOWgrTbF7XHAJCej9fjRbXl3R3aR2NEJORsJDRwX0+2+mFCRH/i4jD1b
Sy12pZ/J7cKOimkJZzBeeNSAlNQHKayD4cLRqHzTKzd3GkIfDPfTExDmfMXupZ2KwCC+KaVnshFI
WYMLbyaH4p7ifFfmLlEEHPaycLIXEDUbeg4kowmkGigi/S6reZHLaGnKvqX9xI0zt2mYzcTd5Lc8
TMjGT33FdiA3/g2KLc9WKhwe9u7fFH9sTzW/DJF2MAYkjq+GKsYOBSAeHQN6BKCwzsI/OO3dkn0k
BhpGm+SXf0LBgBQQc5948SJ8rbJhMLEZgtbbfqpfOfBiCITWm+5k4ukSQo7DxFC9eMJ5CEtwjD54
bUEMhgfpPw5K+KeMABZ9liVfnh9TbvcbiQi2Pges8/AlAq0gLe+v38Jk8DadRTfjly4CsqMDJ0aa
WlyGNIA44O2OrsDsyuZb/eIkYXIC9mpmVzf57ahfr3GXw3hIvIyGxLX9ZYl7fJTw2VKnyKjVFt32
tQYep4NUvpRSkNQskrwumhOhtus15tResu1v4M5pZWiRTR9rVPFp0JlkkOQKv1ntvm4jeGs+tH41
ZWpz+45s6KjGvxf9r8yD+ZffsNgCGcr9GW2fKJ73K5PNtO68vu6GB0hSWcmkAZ7fDmG0G72xEtIP
L/nN3I/qOk/dvnVE0c6yXZYe76xMl6iwMcJ3pMT3q9cwtVkmU2uyHu7ce2kORcv7zJMOgmpjAN4j
FZ02DjQd6BNU9FCX70u3LeZdcD+MTsPhBHq1o61lD43L0a1/0h0XSSQfdJUb5+ot48n28tHPH2hG
PFZoEmNOJADsQCnlyAus8ZTvgAlUq7I/0/XiTnRXtw+TUsHlllN/6a6+poOGkfTCtdsIFnzJjbYd
t4VJmrllsiotkeeyOmtzmKEOZ9P0dDvYhxzHqg/H07RSgNc/cOS55GYXvKXGbmLRscKSTl9+cdd4
wRxNWG6A07esvIvilK76rX5THIxEaMCE30EJWi450h6+WtVJZU94BONjjvnHoBMae4NuFZQRMPOo
YvAdldSLYTH7/fu8OTCKK+w6FgHjwyFI+tH4uVWoC/bZd7/cvEpPFe0YsgaYWB2O4fxRBHg9askV
2XwqL6caUQj7tLCMX261xjTB82fZVUsW3KFYRTmxwDCgGkhBhBz7PRJDDvOBy03TEAe5tMTp3SUz
R5K8u+pIvcsvVBSHEHuT+ysXimSx2JP7Gr7Z++PiJhEdWejnI7dKJgHXFyfjdbz1K640FmzIcAmB
ACAOxVWWnAR1AUUwC+sQ2/mI35nTqQjZofJZzeDtSV6vu++Aq3Zm3xNfgVw8LfQy+1teO5+3cnj1
AdeFViyRWZUL+aYOrv4kUcAlOLNq7dTwq8Ez8k3L2fgTu2yPsX95EPHTHGXNURsxIgYjDKEpCg/9
scMKcpjeMytL5dLr5HS0OMUe/CVQv8j9oPnJAb93DBGDSN+SlDs2nArsKrltE2MINAK3XmFDVEKs
jNV8OlEIvTG9JtsRW0SgEfHXK24bdeXG7JPvtoYxYs3ya6H2OSNLflBDSYvM9Lju+l/xdTAN74Xx
p10LJ26KNAURKHU/xe4VhYWfeLG65aDIF+UU7aKT8qNS/q+7RQcf6gKBDOi1FQUm4Rb0fh3xO9lG
C4KUuyKE2M41qnCDJT3Zpy+CEV84IQYZElpx/HT/S+1FSErDcMhu6PrslciuN+LXiPoist5fAx8F
5dyuOarIys9gxHoHyM5992IhmdrRKbvFIkRD6vX710mb55/pXnC1WwWZ+AGAzar/GvptH4oX8Pz/
zJp0Y1v0HjZjnSdq9u+yCF4+EIxPll+F0/LETRKMuXDgg72307WL6J+6As8ouzjSscoVHjAoDXM8
BXNjVV5FVCj/NJ3dtvc2Tk3TW4kM3d6nY5NyDO37HJP6k4eUqbEq0LJs6enka/b8N11n4ka1h1y1
Lp2qdfpT70bnnCuAAq/nxkeIUACwMV8gP9P+PViBUTfwNNAuXfrA9DEBiUjzYSn9Y9UlgBKB9mwT
LTjLmsPzB7/e3XrWzsCZYMHi3zWEe/0irmYF10q7pA+UzN8MP/pfuCbzZFvto4Cz9ZsXSd7Nq1nS
LC0Bi78s3GShQunmw7GS2LbfjHO1VtxhEfuZ94TJ8rZgTM5A69ntP27LhF2D2ztReqmLlE3JPFuK
G/W9JX6Q7wo2yhbP3LNG1XIgiV7GgIwgHHUqM+7iIsIeh7gz9hoCLoolW7vuy/zi4gTk2104WaQf
8nL5/CzA8GfEqBuu3tdpuIyJwwXl8PH93LLje1kfXicWxYT+Cf2bY0yZ4Eqh8vH+Mi9vFMenNLLz
G/clVdkQuvEYv7nRUP7fl/LtXjkPbWF8U53MHvaTYJAkfOzJ2IiP6q6koXNIoTpDMuB0W0pHnXPy
0gXtb8a+Z55t0hVZN1e1toowQ/OzfC4UHUk1sxNimawG8hqeQor9sHTNVbRFUPEIBpd8pCcVuOom
Z8mTXa6dZezKgek9t+ZiCIZ9fxV9YwnPuWSzBH1rqhzIIqCKT6yHx9GorbtEIeVSXTwgr35BRe8O
rJGvad2wsi8R/yBWSZyxM7ZP9JwNIFXsxlj5qCZLt64IK7AUoruWqg/LhHHAUYgdNtNC49LUlw2H
+BaDDm9rgyQaPUgMBMnkRlhknnFoW+u5MPAdPiHLWykk1w6IjCNtULUHrT4f5VPJwprSi6LbMG8p
kaUgE10KRHLhvrHuzptbf+xento70pXgKIeDTsXcwoZnc7hh10dhukckLN5gT4TFiR3fgoFAyMZC
P1WsRKtsjUSQVEn6fG+uEVIxPwQ6rSz6UUAKGufO7PMe9Nfhn8Dbw8i6qq6zxmu/mzNkUZKts13V
2O0TRImlno2F8EXjSu1c5TKb1wR67odzX7tq49G6KH4SKiReFd18LMqlEDQymaUeAFgpZgBAc5MD
7pbkWD2wMULTnkLbysGWlg25Zy3tlJv6sIUlfZ/xML6Xsqv7xqG6IhKNGUFRjEO0yWnG0CbZK+mt
4x3FYX+N+4NKJNFo48RFAyMt6aR/B68ZPa9mz2Gr7pYN/J/5RXsnntoZaZGzjARwTWc/ja3/k88M
PXA155GvMmITg3grv1di5rw4LeyotSvj9Gr98uVB0HmwDc4gPgJ35fVwg3ZAVQR9agtkoT2hItl0
FL9LS7SjK+BIkqXedKZR49c4wIGJWsNeJG7pTqVhcRWwh3/vxw18aG1qShVb47uvA/4x+4JstPTM
TVes2tDmmGZEP6MHZ8djtrit1sCKEKC6klfOcy4eSmVuJNFKdUuv+GzP6lezTPDG5U70KdBKrqfl
N/1XIOD613wY6AojopPYPrzmrwVxbICT/slHMoOOr3lvd2z4x5vybyDdJkayOs1GH3b7CFTD40rD
nba/z7ZEyrTVNON83+e1sH2/1zzjo50P1/sE0MaZxMVksVgnrT+7zwmmh3erKkD2LIZ0xCVnnS2+
iZyy4umedRK/EK8/Daw5PkNLYhsJSurhbRn++3UFtVK9GbrZjIlqa2j9Z+RLUx3BTBQaWGvD2a32
CkU53FRmdFdsRUxNSfIqBuc1AxZHbINjfFIc39faaE3Q+bCfUxAwL2Tj53RcAN/Pj5ze2sxhtXya
O1X14+ysBvVBNL3RoICxkm/CSqZblgNz9rOhe15bmeCkTIOzDQOO3qQpzfQzYONCpA3X4jrxajZf
q+gGua2gunclUF2Ikae9crqLp1yz6RW8DSvfgV+n/0mMQ+5xO3Pb1WOTqKsXJEOITtSgBKDYkc+S
vebtUhknV6rlvFxiHMbyHlCjmZ/6KUdneE5/Is3lVM+XqW26xgedAN0aWYxutJny3bCM1oxPmyNx
RFi5TNPvjuzhGSiaHzXMWxomyaVK11zSfcE7cGe//bfxwU1OUp3phtQFJsXGDRQ6t2/ucIgVWVy7
A/Dm33w3yb5D/bvQrMpNH94oERizhFim+eoVareJn8UldkNMPWb9wwhk2m2gKoweJ+20VnPwKXuP
TlV7TJOZl4H3wuH2zQ1UtuHFngpircluxPa/ylNHOENr2sxYjiQmU29qm6oHiu0mM0uX8eI7LVca
5/XMepwAnh9SAzO3CyHHeAaPG06TalueiiLQZwHDBSYOqD+bgqSzUEy2Y382E/deUDuzUFBs8FK8
9iulz+NrtHccxoKc63iCVuMKoa41C2gdcS5Q2RFZdaIvO8bOhLU66FtiNdSNNOf2qJzJq/FeFzIF
yllQEOV2koCdJfRtcbM8EMSQFORivngfovP7ANSglW+x4TW8QMYQjLICgz557uqNnUzBh5hseWla
SAryG8g4WpTHTVtr7mue8kkldn2NERskp2p6rfHnkNl3+87/cjACwxq3DMwZGPVk2esOLUvKDWK8
XWXJ8JS4HvvuMsa6towpT+J2Fuab6pjtuambOAoXM4d4zB8GRgn7USIGQgYOBIoE6UFQNsm832iI
0kFO/N4vwmVk70vhHVYfTz+ZS87bpasjf9Lsbm70/8t5QY6MaEuL+vZ0yeQOm1N84O0ozl10mXLI
4SMEcEzLjff9WEWbYfX0YdYxT0mmCR38X04aarvsWB+5NIcjJxkLnlR56kG+Gizcm6G1xNBsCDZY
dsWHQAvjrNGMafx+IMnYw0wkJLbeOIy7y9+nvKhTFyQI/JQ3t2g+e8qdPHiNAbbUrGHm4o13V2V5
6R0S1IqU6PdQL1ciOEw9bEs4Rm6r+O+BWQasSze/e1rK2W9BQ2P+MEi+0drZ0zXTS1ZOyM9FN1uL
K24s9eTQsfn09L95XKI6WH9SnXm0JX/Uv/Eh/xqe9vOXgfCOp+eMmQ7CnChlHeIsG6XLa1H/1mRL
owEHFrlMTqViGXtDmN6d3P1NlmhtVRYjQBhUhLTMjhwd3iPhuG/KsIu0aB19pW2QCdnCwtgzOxyI
vvmB5IWAmXm3rTMohAyZLLRF9zl+pyLXoJX8Y84RNut6sJrKIo+u789RuxZlFzANgTjPXXTtII7T
2dVXug837SBQ2yoMOv1360ABodzImdlhNhCt8Su+sKm4536NDpuJDsMTt52TjMuTS1/Goozsx648
YZIDExmyOgienBBjtzQL0EwB+EoS7JHqIcqmBla20a+4H5k3fxuZ3djIIk7Z74zubUFbwpEu/L7O
472jEVq9LkIgnxgpzpziMPvQ9pjRk0AMJdVvbOkbp1T8Ayr9TONOPc2iEGqpz2zxpI8+S8brUM8f
sKcv0YFFQRPmCNFUgr7aaZOyNlZ9wJyh1GyTjCPRJkRkK/r9d7ptGL7Ntq2AU8oqT/KHwpAnPmSK
U56ML9DEKs2fRXtkeIJTm8+z9jFojEeeo9nVO+FLWaQgJCxIGYDQqPDQowzn96328bwyan3RaKAv
emDIrFrq3UX9Jl0lJz88bpx20UGg2WwbG0Y+5ejky89PttUpHYZg8FNqsF+9t5pTRVPIBtm14TXG
B4UF75Cc3ge0AYQXtazgBdlbIVRxuMPVl8nPmMt/GR+oucz8yI5YONEuMBs95KiNkyODW3RTbvY7
HjTvsXstpgp54MaLEMBCQnKiYblo1vlGW88cDmlyK7mwFrFX78udGarb1Km2g698kQQr9xaykIUU
qFvDdJtrfOHSfcyx4+2yde8wXQQaJsQuuhfa8pSdO0cMn37c2ZI3Q9KhB+jwaLPQmN/LLB7l9Cba
S3Pr1hrvlvHtz9SyxS2+ZEr5djCFE07D58x2/WE9T0qQ7bXIXar/KgB4tK+xltOrCznOP/RiHpFL
IlqrWsg7ELpx+iK8oevAEFGfv3eyFGobSsy0OppzYZGzfHLrqZacl+U8OxWggT61Lx5rRUv+ZYng
RBE/EuQ0VPaXeiU5BN2Ts4XmqJK2uPESJjUjbF/0dDDKLd6hEvkyO9sKN7NFyAiniHCsd+g+Z4zc
2FETNZN8Ur2X8rGjSHq7ouST22qqlvBdLXkmxLKGbE/ZD+f+gOud54EzRKVvLJTF/eEQqHnMj5AE
abw8raK1ZnS24Q8cmtVsnh7bEBWV9jflZ9e4l5ZYkzCnsUln6eMlcsdkg/gIjAsjbCIdnivxg77u
70BVtYzOz+UkEYscY7jdx9DcVJ+PkEvrTT/1iiaEuQ3xaK2VLWfc7pHPuaW5uaOIRQ93rq8EQ0HW
g+/Guj1cK6a7dKfm0RlFx2yp7egKNDTgb9zpjmk6N3YIy3bIXHfNBx4Gp6aOzrzykxWbQBXgkDKn
j7zhDsKdRpujGlIqZGg0wm0KTbFaReTd7qiy9S3OdqycBeVxvRuPr4O67Re1nyHwV2ydyvZc+yww
m1bxZgvzmEWhthYQkHBnpv3x/p7BfHQQxSwSIm8Qr3loHmmzUPWOD1s2/NE3HVaCa607w5lZd31O
zibJGoh66fhb5omYEtwkTzdy2vk1u6+eD0enrqVjzKMmCE+LUe/4D/eHeUW6j2iQAxn5GZsmt9rW
64Sag21NZQMhLjAyMyD6aT7Zqcadn6zN2/1QU2rDbK/DJnceQkAqB/XkvV88y3UiBNq39p2SrM5H
xYe41HVCjALG6PGVPVV7BZs7jK7G4ErAzWdHuZ1uewicQXFIguda5sJsbf1ztuVOl8ubPPqo0LDI
nFwK+6k+IBKo6QPzuY+zXS8H94dXMWqlMP2tmP9dqCFI1aDMKGhjORW9lVP0PUCiutPmsLl8WKkz
w82LoC/dSrSH1G8JbyXUiq2eQpaCVYuoZQPOMtBog87cleYVsyawzgiiVsWi8e3sxnORTDfyOEtL
52raXP/IRbf0+6/4GcKJQpC9UDXiOqYNtfxklDAtyG8ylnEv5W7OzRqEIZFchzFofgcfYihXUDfN
FtTj65IiUY2CR7EE40XG50Mh+yMg4BRyKTIqVj7C5gtEfDqbNlv8HucPGIZ2/J5KWHY39C0j+0Uk
F/eqCqFMQtO8Pw/NRg8NxqZdANI8H5bcpxlLexELToT3ZR+9HXmYV4ggtLnUelQkvOA8u4p3JKOl
NSOnO+lCaLciNxWGEdTW0vTxV5KbbohqxwnVDbum2MfpRspXeYl9CCE7dHznjSWpD/tu+xxJL7Jz
ZpAFg4k55Cs5+xq1uWIgFjuPBu2aZ0BZQl1GLUSRoHB4aYZQslN2S64Re6yVHI43/q1haRJBi6hu
tCWomh3maQfZXXZV9uYWeVLboI21GwbWRTCbWRRGz9ITi89IwWu4VAc0HGcW5hh74Un76rZ/g/12
mvb/N+f/+6sos6prOUme/33jYURTd6RGD8cPQDQnoyav770P5Dn8e2y8a4qnN/q2u+dmaBiCm7c0
xhI8+lY5oykH+KGZx1Hf0krhK71EUd+PohpW9dKYKewV/x76+6ZEcrTzamht/z0mvp98myS39n8/
ZtbA/qvK9JuJB5Mn0ssVhvhH7E06kX+P1dM3/pAxf3/8PwSZv8f+/t3/fsRQ2ik+Me4aB6Qys8e/
p80MmRVv+vLvn+IzZ2OSSOmcvJl6E3XhULIbV0aEKu09kHmxohYbft2/Cu8eNf6IBkhKmoY8PG10
tKcbn9J2XIEdwIAFiCAyOGpFLqsb7Rlvsuzxacr5XlZmn5LQNZ6SKYptMt6I0zGMZ4lbc722983w
HGT/URAnU2bX+4w4G8LhBy9DT5dGHdyA5hV5eVKwyaODYBJgp2bIYkc5ERx9JrKlMXS2yS060UxO
1rMY12xX9GEXU5/iOOHWp3Hf1NqYwdULn1OuMdmO+89CKKSFckcWRdrTaCguRyVMnnxGqtB5LxFj
ZtvQGu23eSOJkASZPuCY+DEEZvGG7JWQzUcCnIx6vOEKeYFjoOBoiRrC8+7Ls4jCKIsZWcboO1XU
Fq+uityxRdb46rkRphDIxl4Ywqx4XLtEgkvGLQYjyZ3xQGuW2AdV4lvihNjJjH2ECiobyXeF8NIk
5FuNEXm9lQQxXdetIo10AgE5M1Z59u+i934zLy8fPaa5t/6T5OonlnwgRDFkrYLYA1VHmTAYaF9I
MwsT1BSKzmivk0XREWcuC95MKMFXg6Zkx7ohPJfLufLH548xPBO3fzF7i/cl+4cXarG6YxuQjBEu
zHfvqNX04xOQOH6c/w9l59XcOHtl67/i8vXAgxxOjX1BIjCLVJZuUIrIOePXnwf8+rjb7Tn2TJXN
T2xREgPwYr97r/WsqO7zW78grwcb7YUYARIpFW06GGGRe3k204lr0gzT8fs4bbRc2M0Ca+BUwGbg
LXcaohhXUpTO+AS7Z7x05bbMvsUY5QM8eDZNYzqs5kTbWcwCekwPkUTPoYbSfYqhJXbtstak+VtU
4baQTnFZIVIoTEQLc8uOPDFeSVtoPdnX361wPk5ySlPKlFAeiyRXRshrE15RoNLblMlRJDKCgM+0
8DfwtCl6OdW2hoJTvx/HTTvNqLlJSBIyZoqKXjxWHImONEj0IQmbkWXEkQmLWWym30Rz1vvSnMDJ
0xMxo4kFOuf88IdQRKehMuRJqV2NV5bA8lvNgs8Y4rqXp1zbEjLdIaqpTksPTa6EHgjftINkxFkS
Uw2ocUMuPNeCkg5a1TIgqlVdcOROZzGQ0zeNwHZHruNnIwJ61/ponY3yTkzYEvRCTl+5Z6oq0jcE
J8m+XbHuOpU4ZKVMoAixlMVlphFThJJ/OPscSLbf04yQA9OuSgJAJSJ53fx7EJLuICWs3Kqs2FZX
UZFHGRQlcsF2HSVN7AcjLMIiWVeIbgtZRWdIvPnYpqIH+UTjgoo9sQA4re913gConcSVQaqHqUQX
PCDBc2PKSPznOj50EYVK1lD15WVyGYK3qBlBIqH7EhEZsMSCj9LAJaqMIaJkIIiyZ0QaBc9hwUi5
MFIJhmriTUrTrSMiwz25U3O3IXaFHhjD/z6n+V/PasQGOHmq5/lRTc7YozFiMkMckwnxc8cRHC6E
ZoEmFqibVQTuL0sm8WKoWXtTyGxhkvFDNMSXceSzLjRrcoQpcZBlvzcFe/udHxLaIE/KjanSchTU
x1yXuFZfJUATA5dYXECWORpcrb4dM0F9SWg3ygqzSoNecAD9NVUFsEzBWgaUvzKaxcXaR68EQMQO
Jro94cwGqsiZqXXPgHQMsCX4qESiqbrA6liZXZzuC4UxcQyfjeArBdxMVdRuLkw3Mkm+sk72D7Hm
bHtqZYlUyxG/0zM0xsKgZIhmAAs19hsjvMFkL59EuXuu5e6hIFeq6Mh0bEeRbbxBfyIMmvCUlWxA
NYb2swYgW0xotrObM4ay5PeyvsmCfwvblDlFJSQ7tIjQvfchUFk7thiSWwefJbIwn8WENqWfEd+o
41CQ4qndAKZ3BD19sMbFrqB3r60ZQs0yKIcH/T3Vs6+p1S1PG4eePAt68JkT6oZsJz7SElnOQhv7
m0RuMVJzSwLmBaWWLtxAS0sOdG8OuktUNiGJH9ajWkCuqVP6FJxmKOWaEaGIOdsBRzlKvzXISX1R
hQx5rG9T0wUAWjDJa0h/iIZHsbudhuaxKW6Xp7jDl8xBFeqCp0z+ilRJjeMkfYwsJXRDXL+YopnR
1Pk0MMZB40EgNtrCllMxxd3vWh3FdM7goydTGAm0uCZoR1jPYeC7fa/dQPpH3Ax0xwG1te2ksISR
noLtz6ZNzphnMBvPUOWZLLcZYcM8QOTLCGSIspQeozFpbpY0GET4JSM7nC62pQykd8Ahb8SwOqel
Td1QiKsRn6klthm2BLQrQolZvKa5DIFkiVen9wWxgyFEqz2BkggRJR7mVpgdtUI9UcAKQ7kErL7s
YwybOCm1xc0Nun5lZVj74DSwI9X8btX7xD747MJg5EdM0NjCIDwZkCxAhUUfPdWJa9QXRSoFJ9RE
hoSEo8PkpOvR6Oz9eq6wK4PBU2hYEw7ElBmmgBYb5Ug19T1Emqb0Auj+wGa00zTSMwZLOREBk3fM
9yNDXcss/W5YY5RJhKKBDKTFm4hBuzSmbuQjkCcw8kky6S4LHN9OS0OtiKeITaLwYKWNaYM+Y8hJ
gmfVwhuR8/hRqEhIHVmQg64Z6MOzGRFz2e4CTC95E+Nb4mKS1cZTk0D2gIg2KRAWyFfbCB0NzElM
cGy1hK7WDF1Lkxw6Uxuep878wGN+R4TCfMq6vtkPAYm1zANkPRr2mhygNLfY1PcZXajaMg9Wnr1p
vr9EqTPFL+LzGJrGTpm7h4kjkIOVsobqrhyg4uICbSYmjdCljXVG7YWOa8Z7w/wp09VnEp48S0DE
FuNzd1us/StFTFPUaNKnkmiPRV1JUCdEZxzIIPIRffbsX2ytb1O7lFQvT5AuhM3tbBhbEh1sKULU
IAPLMysi8TIg9LYS6K9KM5Dy27ZOGo00sYT8VBJLotczhjGGB2Umu5YgCTcdz99uIeeSM1VDhwC/
MZrhRh+WpGTogWDgW3ETQBpcZbI1e5XROz38RYoWJtuqmBK528RbP5p3ajOcq7SIvFwJgRPRvZJC
VPxFXGFDWqi78bIFEoBbk6kpNT2X6cg6BYM0bY2O7ksdF3Yi9JYrlgzp0zAmtwPaQBavdaBNmaZj
ZBSlb21oP0yx5WHBGRn0tKe+4w0rH/xsNrfVwRpb9W6WdXy30qrMsKTNFCfe/BjGkeriAJ83lrQr
I4Y5qs9RK83aYQg1hinECUkGWiFSQraRRpd+bOSKfc65DDIMtxNW0kYDmk/atFlm4XqeDXRXw3G0
uEoMzH6aSpcAgKCGHLpHRVHibZpmZ4QIowxIqkJQX0l81IRsKY4oQHPD7bvqjcrYTka1V0c1uC3j
xA4IdG9qpIrwg3RXrdpXA5jeIbOs/WSxXbG00oNOk2tHuSSdCaswMBRQH/kUsY82nkJJu2tTUn87
nitvU4yaMIPbw4bgfgrM90jrtY0yKZbb5O0tybTBIVNZynKylrREIHONN1SjT2oRUxZq5UtNVBk1
XfOcyRFzDbE4RX4FH4gN98CZa2c6MQFty7tASiibEtgQlXInZqJdRv1NUNLbA5UemKJrgtu2Wiqn
Kp8PgxZ+GkPm43J89xM6O34yaRCludK25URCnHTKQrKfBBK3FZfUBSTHJU21jl0vi79VXUSLiUob
FY1XLsreuOq2llEJa+LSqw7DJuQGmhgBtWeDQ6TSJpLtMsyKZkQCVNxIjqVV+0rMnKIxXwqZ6/CQ
Cl4i0TsCyo1SqKH5Nk3CucZacC8yNBui5iUb42YdKgO6ySExPA1hfrLXe5kttNzvdYXrRxsCcjfy
jK8mtHNioBBqEqFP0+BIRxFSjRqS97r/EGdw90Kb80ovbYUHesBSFkpT4Oga5tChj5ApTkHs+gTr
IiJP7kj+ioCBMavl0yjW5Js7fQrKQ8qYGLGLpp9vJjY87H5Lls1ZMir6XY2biNNOQDcxku5KW7Kn
PAe+VEbZ7HDRgjMwbDmTrdumPNSpG07d0nFDK8jJg8aphD8TDlulIMLerxkrT2F7oafwIKQSvo1M
2Cg+H6Ag1fRAxu416fJkraumQzUvrJtWPPgT01pRy1BB0m6cEEtr+kVnNwTj6DKIDMTi6TEOuo21
gJONUErdLBB4wzjZZZKIhicN9Ms69CVktdbil20eMXePe5kM99WNmucWCbfzBuhShyJWCz1FHy99
L7HzrilmfCWmFVqZJ0Wn9xoIwXH2l2JZ4uCkLkWQ0xw5zjPbDCzmu9a7WXc13ah4Lwn9OQ7kIy8c
TGbDhk0YGjzsfUVQfPyaKAm0UI13CNR25JF6ZatGciuPqMd7pUVaMvH+isvn7qMnVYjckX0rfRJ1
Aq5CgVTJdvEpZqQBphOJRVkleGmrMesTmbuMBCp1fJRqy2BDS+r0OC59vobMsDp8J+93V8N92Vtm
w9Fhqox16gCXD5JWsLHwXxWG1jNu20ExtmF8W6TIGEBkfYQimoqa5kDVsumxmKuPamuLBt7+fODd
LWnOuEGHYKeNGHgLBZsL8oPwck9jveEqgAG6VtDpokfUK304hoXhlpY2LK0MPN5gD9eR7HeOPioI
Vmc533Y1+rpOhRAbS+p6UFCTk51peh0alxrhI+AeHVNV/T2x9GpWOB2yjmTNeKp1RIyojwZL823V
94dTk4SbvoeEJMrJPjfR/Y2kCFtd29hl7aMd9CNHi/1LUiO+FmZ5ryzjHW2B1qhZ86inQNNF0daH
pzkgsRYgyGOvAkUs+4aQeB8lEJ9nuFGFGVXMyMg9hzWl5B1GKcBYgPQ4rjPBVTR8DdOjkpLhSoAL
QVUlyqqGy0HAUQ8mUSQOLfRtdsFPSDNKsZY/5uoulCPJWVZ9gw8Ug+m6iU4yCYyYB6JLgbCjlFEY
llO1aRIyXiTBvxNrHCIzc2FeWCqlT6muuP28VRq8FRDv95SFFzomM2KLwQNy9M1C+RnOFQnjObu7
vBskzoCMnHZVWNUtuOJYTtdabhaOHllsaE3rnoQfTkKdA9VgWDiwh7+RWWwwZxkfcxShCUH43hE+
4Mr68IKDquVDrOsD2UfCOkRRXZX56ApVzJxDaMPLpL+bwS0Wh5KeFGkfneUYg/wqtgxThmV6ND0b
AzuXVG9eZZFtXek2vvrsF3hLsWDtxBadB9S3t1akKRTDDIiL2I7kgbIqZkjZVNUzpxwNJp/IOUVU
X2qlG1YS2HxIC7mMzF18V/Thbq6ZabQ6KaAFUoCGlGaLNKh0SD5DUoLPM1J9eQErF8s+VmMLJ1HD
lUNwEDBOmAMtkDGVDv4cmXdazUBkYHg10fwKlEg6GYVkF0Q22E2PVDMpx/xuVsR3s5TCd/Y2n5rP
KS3p97ml0dVUmk+uby8ZCGiqs4Aq66aounoDSUWD9eSSD/Ciiiq6rG03cEGNVMy8TUdbjaUB4GZH
NiW+/Va2I4LyPC2giDFgNdTK4HLpYjShggIfUtKSpP7dl+OSJFNUVz7VyQRGENd1T85vCqvbZHnL
J+kt9a2HfI7xr6TXxYrhkz+eojF9MSXwxTPZo4dqJI+rTQXJ1iMRpphVvfWD6i3bjHVBNqFDhAFZ
I1aPlIO6pZjr3O0l/8hCF+9BP6mroMxpbpjSfWlV7A2zUUDqiSlO6565eEWXZGyntWZad6YRkOg4
+6j+q+bBzHNbnyrVHgGt7oNCuVNb1r9cUms7DUrPEMgyQKMql9iffDPNuM7R4xlZ+/JRrKGO9Lqb
1SpxI7m+MVAeKKnRefDEnNDEyan4OatQJuJHoEoSowKfPFu9PmRFMVt1K6gd8epBuU7y2Noo1Ba7
oFA/okywbqK4PBMt0zmDrIwucaLETpk4XrKcQl7VHT3WXJ/ItX4CO69aOZm37wPCk4yFf82OsELb
S/yq0TB18J+UPHfMWUGkD+d7COO3uiyMs0k7ml3DtNJ749FCfEdWRYTnRZ0crRS+c7XzBt3U2bkJ
N0ZXfwY03pyiRisxlMrsWSgxSBgP1pVP2b107Qt4cW5gkL46hIR/DP5Elu1I1JzBjFTzJwq5iuLA
EFAU+wIahElmxZDoXwVzTfJEOBIb1XUvQSA8xoWh2anOLjks82d5mrONrCV7f8HgTQP2Q6VbRJZt
a2cTPn5hYCGFGRxslOZcCyYohiCjzxGEmtu8dqSK1VDmPHkeMHXoNbyCpmu4WAlQyyS8PGI+N7YW
5cz2Z9oRI1e4dSxZ6SaGhOhU4PXh3YgfeqfdKk2mvVgEs8dmXL7G+vgmtsJJrvUD19rzwCf7WPra
biSgZB2SfreLG87BbEkyz59HdsUbv4YjI6BmyA/JgJE/RvqeDSz+LbYsLiSgRfWe67NefRBVQkEK
c5zu/0Le+e+/DKf6QnAGhqqFYzxaWhHfXB8eVKTAMKheNhH9MNls/MGwXx+03Py8m1U6TITr/T++
vP74f/v9nz8+9zXP6+d9w2TCOIBXG775kyEeCeD40XJz/ep6cw2srhf2+s+716+u/3b97s8H//Zv
v929Ps6HNlP2HxKxfxOxo84VZe4nJa9mWl7iH19e//V6f1ZGviVk0D5kq7i7krqvNxxdOG5/3hdm
///dvzK98dFEz0Y2k0Y6C2sw0aS7qbQyd2nSzrxKod2qfrZKS9I3/VGBlrPkvGY9MW6hGGq7mZxq
2zIpaa5322r+8Y1keYihE3TCQbX5+QPXh13vCjSFPH0I99d/gqOqApk3cbJ1YkLsigK35/q463eu
N0VW88fZdN7GkYJxW88xdMXL07h+u5U1bVvIH/CyNQTDVo+7VUcrEEER21M4QNlaaEVGxTDfT7kW
VyXTX5WEqjZmQNPXU73WCx308HIjjy2CiLCoZ/SNMwoRqDNG0X6OAlqL3ATVH8USAYtcwNWaiVnY
NIwLBQHQdChvooUqFS+gqPx6gC93r/+WZQPS7c4gKrMmyrWQeuwN1+/0QS7Njl/mX+lAV/7nz6VN
yAV16nRyi7DFJdffcP3dZQD2moq43/NyIu/n3/vjr1x/7R+PuX5rbJmkSEOOK/TvTyr5+zO7Pvr6
jV9+9//32z9/Q2mCkLa6Zvvzsb/8zQJec5TU+1SiAIaZxfJnZoAUNCu2w8C6G1SEi7KEz86Y2kNC
6xmcFPSM3swZhgkRrcu3RJWqjVH5TAWKcEsKer7Vw7g+CN3AVClhjt8Gmz7snbhNt0KAbqUqQHmB
WLF9S3gDz/mtq2G26ysG8XVKqV9TubDj1NhlQyoQdJ2eGDNL2WfnaeXKCAEGBlFvNZ7P7EPQaQU0
0EbdxLqnACtOycCSZlUi0llRdII2Iacq6CvMSgzrSW5D+GmyF1FHoAYNDI88++qDSHDqEg0UtYDd
JdO5o0VnY5dHXaQX963OAKEKIYNIKCl6umSERBjMu1v8ilGqBttqlO5kI7+hvG3WYyoiRIjiTcol
eNPrUk2SKAweiX2Z6EfIqUz8XEV3TqWCi1nkd6dRYrDUMcGUFMZ03aIGJ3xr1xfjZPsJpi0IswYN
gHLm1AKKQ7LTEe7HhFDSLIX6XDBb9OObEMrpOpstJDRS+6kFienMcWXYsiXti3DokJ/6iNEbfxeY
GEBEw3pKkFW2zEHsICAFFXj085Q3NO8FsuuAK9d58y4abpKmLYNGjYl+kpybis12rJVoqEP8uj5q
UJnh2l7VXg1NeZOTDvNsQzNNnaSNpqMdDwuEAcVNnyA3NNLqCZdBtrJMOCd1GwSryqRPKiWRxiWw
mQFysD4IajFuK4O9Q8AMNmmjem8Mwok5Qd2395VIXSyxM21zGCaEKa8ZBp+GRDoMMHjRj3XwcM3i
KLRK5Q6afyPI6nteLX1bno7AIUxzRBZWQtyBDMwxxgAb/zbSaJ/6A8bxoBKOYU4PjcsZTKFI4D1J
5VMAZUQRexJnG9oBFRIYMoNlCMnSs9gqX3oibPIAcwU/eqQdwAkTzudM0O96vR7P9B7lgGIt0VCA
6ZphbYwlNodmyE5QxQnXVJJsJZNdUG4JkEPvErXXLm0qf2skEdhR+hBQoOCoz9Htqi894Vy21c5P
4UYIJLYJsxxv1GTR9ertB8PAZeM3gJqt2Ou1BSY+pUudMmZVUzJpZrhCzapA5Y+QwDa5QW7AaMlO
kRgfQV+HjwXtLd+3SjscIrcaALf59HVdP/N3YhJtaWY+yEtafcU7JFiKQKuz0B4kAt/SzEIDZ7KI
quDSobBpm14hcrAt/WMTRvWOgAfWkQKQ+ojBHBPW2PQvVVq/iiXPICsRwWb+pSykcxOObP14v3vB
ASger5Ru+pQSXTjWET4BuaGFBxUZNQ06rCRCBh5r/nMYIaomkASmTphRdOIBbkP/WMw6vV7OD+gR
wgfbNRQV4ja3MPgG3V5FYTdg7GlqkEos564yQOMrhSxAU5tV75lO26BJSY2D3SsdVfRtEq09xC9J
4xqzOtxlbY3KMEYow3uLgLkNhRM1PQA/CdHtlO9bIwrORsc1OWAspBJI546K9GrGlogaJkd/KScP
kxp1XpOwDZdCQzv1of/R0kLrJA0khoy8a+x4XlUXn6O2BB84K7hn/Y6ze+x7ZDHTyurpTBExaTgE
47raTEx1abTDfQcMvZCH+6ppRLSl4ZdMXNG6olngthqa31GSJWp4filTYjQu3eJEHCxrXS/h4U3W
wjuJZSLabniKsi03fotilNaHOjaVl8OoZIyPEnacICAHQws6DzUpQg5vFgTNGWJMFdCAMsDPK73R
sq2sABbShPAGsuiARmshITC9c30CyLdtIN5UM7owhlUP3ZxiauovQ0OqlGzS+5hKCXuhGKi7wew+
YkipNNryzzEGSTjUIVFHvfgoiFXDu07WvKBByqzaaS9qJsa2znD7uKOFXyg0eBRjwYCSZiVW493Y
yujB1YhusWDPcjnvW8Q1qRZkx0VkxpFrFH10SMo5c+osO9AnvRHEqwA9Ik06Jv14qoza61r0/8M4
J7up5oO25oYo7wg4Tdn7tBHGFyNBA5KO401C3343lAxWMhMb1xgrmIYJsRfH5GVA8EqW/EuqM0wX
9fjYzQL66AmrhS5jYRJrZR3AeHenfjp0xEPuKncasktaSqypufVGpC7N/BaLr14/JibpGxzIdzpD
LfJAoYjqXJkzwfjUl1NVlxnhJNmhHjiB6NlR7c3juy9Wp0GcSqA5vPoYx7skYsk2MyzIVXgvWY0m
IdW1qi26nKxCiEA8wjUoYdCB2zFmxga1/Nv1G7MJG68y1PuiaQM48NpzlEI2jGux23ULwWZYbqQh
wUxBcGIohOEuzGprN6njc0imJp1+ZdpJVHvIS7ipBS1wtAw5wTVvI6lyQoys2ZaX7qHfyN64ZOuI
BvuCin2k2RSSJy6Qz+vNNQfi590/nuLyAw1hJrvcuf5Dfw3mARuf0UOR7oUkBfJjDKJt4i1HF/mU
je2SvZ17lI9Ao4clTcOUTb5kkF6sCj1XbOICAZDUlpfDRMzqFyVA+y9Z6DyvJf31RjU5FOTl5no3
FEw66GzYbLWtu13ivwZqR/z09UkpTTPMTjs1l3A5whOV60EbkwOqc7awuWSoWcmgS4rl5vrVb//W
m2SNdToGo1qOaU4uOyfhmjUWKB3qy0Q7BV3Hhi4fCL34edMsNWoXacFaXMKd1D9ynq4pLkvNGpAC
lSxxUOOSDtUvN/E1Lep6P1pCleaKboxFqpR+zZear1FTS/hSVt/2SwiVbkAsMpebeYmoElrCqgZx
ya2qgcXuuhLXWU2qFYR/Fogl92rqCLu5flUv4VfloBc0M2jFBktIVrXEZfW6xpaDe9fncP1KZ6tr
60vQVhgdSq2Sdm1jSjt07P0SyaUt4VzyEtMVXBO70mt4l3LLWKTY5RK5RmFsAmVrXuYl8Iu9XrZm
bEBSklkAnQ8IBoN0r5CXRlhYs8SGdVxDV+0SJWaQMbxa0MmwLi2S35KFJ3YNHysRlJZM66ZGlddK
z16GOea59P0letZY8svY8jotmWbDso+53pBgsXByiT7TyUD7icQ1loC0eolKu2as59f8NIELGlSv
0kKIG0conLmhv7otlui1cUlim5eb6/t/vavQUkyX0Dbe7gCA3vIZULn9uLFGGComWoH1vIS/EfWI
bDUkEI7+bUFM8aai4LWWrMKfB+D17hTjKS+m2be7xrxTlOGlLPHU9fOilYznuHFD0ukU7PGs+8Z2
GMv9fxDv04RqK4wnGRjhbG1p7gDfDLjy0rMGPpl4ReIkjoE7THydP0M2EDFtQgd5NTxHx7qv3oX7
Ys9oSkSkilJ7qQVhLscUxGscTcYhfJhfwIt9jjdMLPyH8D5D6+EZE4TTdfYNRHE5KUePticTxBJf
EqOAaaWoDkMQ6NYx4Eim4c/5AhwDQeKyqM938KTrAdCr24keVMew34i38037UXB3Qja4UhFDgDhi
Bvgic/pKNsKc9pk/pTOLQ/5Vr8RbzGgMCTPc4Ahv9EP0TmAO4uXS4odm5Az4jYU93qk2dqic69HD
ESKrbqh9IIYBVlMCGr2XXi4ArJzoDB1eX2EzRmhxL9ApFUg98eIFNGUepo/gTPaQmwAucPDHQiRI
Gb1+llzO0rV+p39qJ/lOeFV2/h39eGq9BjuWAnt35YcHagaWFfklfppu/M8Rb/jTAAO79YKDFG1V
DPzdemDR1tlIumplC0yxkJMfgM/OJZvuVfHMcYADfmY6wdTokO7jdxyXJFX5jqQSTIWjAEcseguM
vQAeOmFVRYyw1sjjAEUNZyox1g0k8dblgNrCG98DopJvv6zWbSek8ocJn7dZcTHcqNXGMu6E1PsF
137+g3X+p5yI6iLK2+avf5ZNeO7UhRMZxwuvHeGJqImUE5phIk2VNO23rPCyGoc4VSSMmuKuFJCs
OMm3sC82yXu3C26hnKboFlzRPxPzPGUebUXjYB7nD44Q6lo0eunCdpl0W3Jrn7JpK6QLJzUOvNDc
+vkZZudQwlC1FcETLJkZO3WDJyP5e4ZogjLwcf6G7udmbvYCheOIB3RTPvaX+Da7LwlZWmP9s+uv
eAex9jl9UzG4eARo7bj2o8MUOWAx1m8Ub2Ii4RkXFjO0BhtkM9ipkU/j21cwNk2eTIiMzdmxBvOG
snRWcUe1j8YRDPNIN/ug947VuV91/6nfZwdwvOE3xgQMDcY3DigC6PQ9uzQbYNpL/I4YUvykb438
dbhjsHBf8aFjtYFVzHc4q+E1CMj6kZJtMcz6B+3CIdsyfrxFbFY9IbEwT4V7wiiBV5fecMr7t0MS
9WJEFNmb9B2tvitclEcomK7lBF/zu46xW/Gi+3ThNMrPpuJEh24rbkJPPeELJfioXGOfcrDetxcw
gAies6cCsgiuF5RNDnJnzJGcpwZugPfYWUfbXAPXuuIMm24WBMC9Iq6/AJNFhkN1YLfryN4AswT2
yQQ7xEC47xbjxR6fAjh1R7plWCmFVDoHWuTQxRd6A4ctMr7TZFNlEGO6gciw5SUGrnKWyOXYVpvx
jS04T5UJlaftqpdpb72wr/So3Fxq842AY8heQAunF+0VJSEKUWcXe6bzb478Be7/Twe+LouSqhu6
Zckq3/94u43QjJFj8B+A7BsUXfJwks3+hGcptJc1hsPrwbCe5UVhuoqgdb1im0HZhNHoAUdSsxC/
F63yv3kyBCH805ORVBXFs6iSffD7WajFZLnXVj+cIpleIf9vxW2YOxNvEYg2HDZcP2x8diSbs68K
bsr2JmCAi83yAf9IdHN9Ov/5Mf4fwII/loXmb//F/Y+iXCr7sP3t7t/ui4z//dfyM39/zD/+xN+O
0UddNMV3+y8f5X0Vp7fsq/n9Qf/wm/nrP56d/da+/cMd55pUcem+6un2qyFg7voseB3LI/+n3/wR
UfFv8i5kRbSMXz655S/8+MnlJfz1z6ev4U+btwyBZVR//Zp78eMnf+ReGOJfdEkyJV0VdZloix+Z
F4b8F00zdcXSZF3RDck0f6ZeaH9RRF3SLMsgikJF6/PnPzVF14Z//bMq/0W3WJ4tBf2NZsr/u9QL
7bf1XjUNUuUVHSGoKGIi0XkOvx72qqCPQUWKz8YKGi+J9KOShfhkHOGhOqQbQ1/PuHSMnU+ThT7j
ffumfgQslLgVmQxOi1LDHSkGhae23Hc+vF6CxD2KNA2tgbihLZsJNlTZ8CEBKJ9vSxDFHtsrN3/D
QMTEn2IAd2f4IH1We8s2tpatxatfPpMfR++vFzXpt1P7j9dombxtmmLwnyX345dTu/blSZLZpm7E
2XjsJOk27GiOmso5Hgi1qbtvQQBBXCbRixZJt//6j6vW8g7+srBc/7rKJ4WaFV21pvz214mrGyvS
tOaN+WANe/G7uK1vMJKIr62bfUPbW2IUv4079bZAXLHHMpvcQQs/LpPY9XxTlcCrpfooHSjQ37LT
vE0uwPCaE7XVcOnKdeNEp+kNPwGjQ/Ib6FvEdrEZP4rH8KCcRa80vwJi/hyBWLjkK4FpcYa9SKgf
FocFPaId22yFkO6Kun+tHrIHQEEwCrVslUFysxa3tlSyQ8BJvFB1m0NGcSJ+jlg1NpQtZgU7zWb5
pmS/q0409SBlesBf7ey1eFjEQh/xPS/HHZ/y79kjmAtq49HfMCXmgtq/BeZmOHQ3sSOabvw1bZDx
2FRQOD2TcvUt77GItRZXHWEr0sp6p2LsuKDa2TtKkVHlclK/9qadyU79QGuZ7HZZdigrgvtlz/Hg
N14aX6bzbAApDXQa6ffFJfkC4kiBJxyLe+zkt3RW86dsQF+GWNLm7QgO03P+BkA+WSMQ1L5jZBxH
HaOXtEsCB+17wITAdGnbB9CU8NSBvFSRiT33uC6IqKOfCa8nFy+q6FKIGJf6ddjr78XZx6pJCToo
SAtpJm5gvIYYwm8jj2iH3XAKdkBMgzNO+WK9dOzX9EHKN/ojdNhpSV9o5X7HDpaLjqE6JJHV8E7Z
nPRumCDQsOEwPOPdKotzdN+GR5y2k43Tf4E8O62T72ePutqh1weygrmF9iJ9+scS8+ZxfqZSsezs
BhHUa3hEuxHw1jZcrvHxSSsmHYjlY884jLi3Y2/am0+Y2nJKKNiVX/WFeSybm2il3ogvUD+122CL
XzWk9xStC3lNm8a673kn2PLD1TEOVbsCwPjWbet1diPf4n03H4J3ILS0vmBnPQFEv8zYpU8w53GR
dTDi8LpmsIdBLGXKwbg0qkNfutzk74Obo5vZVJv0mXEHDM9N2K3jo3W2HjEXF51HeTE6aHM5O1bp
V39CS9Ht5fgeLDuYZ6zUTepC0BNRFhE6keyGZ3n50ED4obqleQ33xGnf9A2yP7w3aO3XaPaIVXSh
wOwChnVHai06/hoYNQcCn/4BQGp5gZhQHGNLBxhzpIAkDAnuEathuVHZ6KzrE8iibhseE4xBQHEf
lNaexDUWdzjrnW73gRMgrP9MH0K41coLWqXUowbdjGfSaXUPT6+2jR/a18newJp4UMUFys4sPIAq
acOh1+79N5i3za4DX33s++30RIqro1psMAAejeNK8KZ6S2d/9EY8n/LKvFG6B+vSH9sXkGDIGl6m
WxFLM15dxIO30k09/JvFmcvfP66OpiRrKuFOkiRxmfu90pHTGUW4LiO1YjuWI3BGevVkwgn/18vw
Py3Cy5/RLNmwRC52sv5btFNdC1MnouDcaNJwv/wJaxq3UzB+zU2UgfgGXjFXXOL/8/+Sdx7bjWNZ
lP2XnqMWPB6mdKA3IimJmmDJwnuPr+8NZVZlVlb/QU8YEQxZGrxrztnn39XG/+PcUdX/PV2Foqsy
0dMmpRyV3FTn/e3k0bxCN3u7qtaKlLxoLJyWBua1dd5DBkpNTXpTDCZpcEPdHO2lDdtRvGdaly7c
SbZuSeZGz4db5rqYigVO4jjOMLfAwCFgU95HDd0+8xooVGW1UrQByZ/MPFew+SYqUskx4WUdlIDq
WPdcMmJGbHam71BdhKd01Iq93g04EUJrGyEzY8T+rOaNgX02KJB6TxjNNCPaVYxPdQKVhFe5JXnD
WoUhOYjsXhtWc/WMSj3YcborwhxnYGShb9O9HHxKte+Z5DgonoH8yfnDhnnoGafYS6xVbHw2HjE+
acPCzpRAgAAAyJJVVtRbOSG7QpNHVOnEhphRiIsjLR32pjTgZTkn5TlAUElrr6TtOUj5FXjaay4H
WBFt0jtLRcLLiL5H+PaLmpfSAsE8nNky+GnKOjqqHRiCIJOvkenqh6CFYJqOJpwydaIwGeAHBD6q
oryYccCOCgB8H2AN0Q1MSlImftSbr7hcU1OYYrzk4DxBJ8cHD4VHlUbd0QtmHz06PUmFjoZjyjrU
lXUIkV4uLLnj4LP001BqCBYk/aOze/1o18CdVIybjRWjrGTNJ9cGS3Ak0jTkZy2TPm10CNvUGG+G
+u7x884ykXyVmY4TMDc5z0b1FLb1wZdIN60z01ipgfnMxBMvCyofhEYQ/02KBDyKM6XUme+Y5tUY
vaucg8KIlKOM70AajLPSfxW98TTmNOa6N7wQ0fuc9/G7f2pkH2ZxXz31fgoOyrupQfUVih7pKy/g
UW/ojKuX6e/65Dpk2zVitF0hOl54/QjRWGaA4UYEwXIkpHazNEaT8Yuu0muRNpyELHTKkGzGnFwW
dTxIEvwI3eaZFrhTw4yRAd6ydYnmMGxxgGqRXOHh7Z7RRyNu67J5n3tiJfXfAy91WYpvfa5+udbA
vDEtufDhipQjB1sggi4P2Z/fmGfZIn9g4GSojy3PwAA2I+bRieG8EXaQ596q6a65ns9r4DuTCiAn
NkMffGSecF34DJkhVB9/27G3stA+a75BHANMLhbbNdMa/WwyDExYRLcWCDNyl4i+ZAgPlUxxWbZY
s7BEm4surcNSqrwZLQovvMkRhVdqfIf++9hfxxY/e9/eRdXtsWBtmN6s9DzAP0qGzzjAB+Cc7ANz
l1iludM8T3eCJDkNvgG8wXPhNCOP4tAoGw1acCOamWcdRxCT2QDOv9ZdNrAGtqlUKTaqmQ7rMGlQ
v7o6EUPkFhMOWj5JmUcgTuZhso3Ckt26r2y9amRQwZWPmaLAityqWJnbdqs0iNojF4wdQualUGRA
rVmwsirG3L835sD8G3cyNZtq175T1OLs1i20IsmoFuzUy5k+aPAOfTna9XoXIf95DyOXovX3rgDw
R8s+JMMRtvu9x/BtDFfTh7fqJ+8IpPNGil3Eg9SXFASse+UkwaljLp+9Hbtbv1G/C0+FnawSCnUG
lTHM5NP4VHWkesNunOVrsagO2cUGG+S0oKJ48T4gdk5DQsYTi/KAGvyAghN64o5RgGkv7PMosSec
R4/hynu/2IPz6H9It1ji70v22lE84LVCnZQf5PfqJ/+92uur/tAA1DxmH4iczzJA0HjGRIfY1Fex
q67ooEkbAyzHdf5kobmk+Yd4ytpT54FCybjodLR6c+son1EDYWT3MCCbW8pZgnKxYwtro1yYszGL
AobwUKr5YO0Jm+HTLArEuRnOgOifxRf2ne+gfYDnj0K2N6AX+cT2h0AK47nbQ7OETi/ZaAeoeoAj
LOKj7VjP2Y1C3jsL8CSWA6vpFLBRYqy0QHlrX7Sf+G0MnXQuPsY3iI+WU0xsECptZDGUzQuFINtd
vcZBleNJ3Kn9NvO20E572Z6LEH3vojQcU9l1QH5V9oS4R1ZwTlUAydVO0TeAogfebUAhXNITIKpw
LTXkGZIcJPk5lF9SAoB8Y2NZdubZANvBr3cpuDbtIPMvgaYxbkedzmgLyz+UtB6uPo8heTUv0Luw
flGcHpmHW+woNkzSy1c1dzSSeBiBDXMkUzHCxz/IbSLYqEBvsQFixwf1ChIRdqi56KA+zyLeXyTW
4B4A6MrjYRIBu2IOiQ8+aZeDBGBsFixRoPNoUV1+Y5TXyl35gRWapwcEab8k1a7nMn6CrhexkPfW
ZvrUAU6wH4BOqXyPhrE1H1K+bNe8LBJpw0PMcDLxrtZR/wJJLIPCYJqUbyfBP6S+kZpR3KwjK9Qq
PAqifr4wel7GZ/dE/1Q9ygmc9lTfpiQrJnRvlL6v6T7ftF/0ZCmI329tFRzNQ/LekF2hTdDiO0xs
wMv2kbcNgbiA6Lo5qNPsnq/KKyp8mOXiwTtA+0ho1rDXTeCtKW8OumJxZ1yoL4xjdDcoVdmHklAb
Lu186S7KlxZhTbfO+fm3/Lxyc5go/5TdPNTLHgiaPLuRm4G82Sqc4q7glfAIFZy+dAsBXXnNsLsK
okf2Hju1aBnCR+ZjaSRRps+NvVIsrR0oSjpQQV/DM7XiaxQR3IBZupDd5yZ6Bl6fmHMzIi1sJ32Q
DhY8eQrJtei3HILGiqN9wloJaTvpD/2mRYI2y7wVr1wdNS85AeWuiVb9ljnmgcw8Kpv4a2Cj9SrD
vNrDRKG3JS4ppdhON9lHCROabg5u0DzzZtYrrytEWUitcI6DT5fWKteMhuEtaUIVnbm/TkkLFKQJ
wbs35xQDNGDAD59xREWn2nHBN3WA0GfVL7BXBUcs5thYLXoGc9ntcSqRCzMebF41tKjMBZbxG44i
pZsT9ORf6MjRqUa3Ft33zL6xim1ewFlpcE3n2qaaK6/KSnXMe+wwzHlMPDyOjw3kmZV2T5krLK39
LlOW47VLlv0ZHXlxJnlo3T/qVbghckA/wDVkhZRDXphbXyy6vHVy1Pm67avuiDd+hwud7sRl3LYO
sgwPWCzSHSCB9oahdH/yoMGXc+RfabaSj+5TDT0b0hXYk3m3oC2vn6qT9Ch2xpWlBJuqi53N3iCu
7FwGKZQJFyLEQDsDxunbaziswIty0d/YK/sDkc8zR2h9Ro2l7MlPO3rH8pPFJQoL9QBpyT5J+Doo
t+75B9kxB66w+k07QinZYf1Xt562RTaO1gWo6SCv42if15uciImLfrCu2XOCiAsdaLpIQXjzqoMt
+kVrwMpjV26UV6vajidauiMnDKMQesTgA2hmDY3Xm5LiKgtW05xISLiuOdlwGx4X/bXYTS4zfVm+
Tmw9jZeBOBr1HKkqasDWXU8ZXsA6cjZgK36XLLrI/T7TCdDAxjvDXuySgHZgrNJlFAt7ukrlqyo+
qCrQHaKb0i/+jdwwMMorcVEd+0oeXxEjHiA6jC00FtN5gOBmVm58dYF3t98Ha3iewj4WGKg4kI7Q
QBXelT+k32mgLGbey/iZkDvJZY7EDyiiTFemzcJb4q0pi+zlcGbvtI0uRCtoygfel1AQingI3lDk
dfFuBI8M/K3eiZxVh3mY1IkDC/6di5pI4ZUu/cxa7LoWupcz1x97GGjBbvg6r8PS/1ReJHtBR9Ad
4gcTCO1VOTEAgeGlnOLNuCouCokN1HMXEh2N6WKgae92u2oO7Ql2UTUzPuuVV82TF1meC5biJNLz
ALB/4ijj+oifmnPYVJbxvc/vHqYicx5BkeZsyVYcKtCR7Ef4VpP+eALEANrm1XWvEvAACtANfMoL
QYEGO/klixykFfAewd5Dj/oo7tlb5u5R1gdP4VlgxzLWxjp8TIWntALpOa1rZ22wKMnT3YYngh5G
DooXZZ2vdAfyMRtPBiJr2ak3tKcNkPyFXzqFumq+BVhX9gzGgoUkmOjmIa7yeHSv6Ro906P5ximT
UwXc4OSyBcdryRvFO4IsurPedM/ZRZ9jrd0n4zx6nzT0P9qqecuZb/wMMOlV7QJNBUFkh+Hy0O66
jpf0LL5y5gUXUI7nVnaMYAPtaAl4uFkUd67qGhHEfFVmY8doRwZPTsgy6FzxbDKmRKl5YqD0jtnx
m38ouPm8DXkZeMF0iB/kgxTYuObuTWV6uTOecoYleOcBEHwTQSGgh30bZH5El9HeRcoKQWK60qwj
W+v23JobzAm8g9/IbKdV+GhHmeYEcoT3illnUUYcUIiqqlXGWy+gse10rnSdSogJphlKoCIoadSX
Vo6fmcV76ChYsQ8DDfprSojfodR+qvITlGV55ncaOKNYhG28b2qY9FRSJFwgAblEY1AlbAGXlCVs
0Hn+IN2BJ07/dnka0y2Kd9JomzuxCLyO/Vu7b7+sz+6NlAF8KONH8U3XaFeLrJy7P3Breg4aPOti
yyzZePH6GWeWDPDHgTh4mCiPiUOoALgRFGJHokkfcH9TPEhEA7eLfAcvuDgGS7TthEfpX/KGEjFw
SjQbO/1QrBn4cXkplt4xfmBAdFgaVh9NvkSv7N+KHYRb1recFCcyI44CnrjTf7ff4sirUsL5cRsP
/iH9tG/eqT4g0NM/7E3wXO5bXgXurHiGEjykPwpAI8x2MeF08yEk+gDc7Kr/tISTs6aAX8fSHwJL
gqOlDybRhkAJq/eDvBtVnce5LwyPMLJo7k8i/86LFVDV038oMnmPCWRdXPflso45bZvpf39vfj/u
92+/n2Z1BOymUcTKGCHJzu4DZYoB4qMza4QgMZxjr153SQjCUlYWntFrEONZ8/lcZ+qiIjMRn+LS
Unm8cg1ATZKbyiLs0XT6Yg7UgVVfzxs7qVowdQq52BakaNvfmYbgZ7NrJrd6gu1J4gQZLRlxQ4qB
q46AVaptlDA/Url4mNkqUEMqKsmqV+4gLytLoKMrZYZRuLJnsOuIKg7rB8pVf1nAf7gqU1pmksbE
eDNhl20K7prF1qJww55OmCSBCvR95op3FYsbZTXwiwGgc1wSK1rGqC9t9ARdXDI0V91kpQU9eKYA
QR7sBikEnBx4dTlvNbdcFZP/v0g5CrMiq58KqiOh+TjfQoFGxKNZQ6qNB7nb6c0kH45GBimi2/lh
fJEmVwqoApegcu2BM66djVwfwibyN+nAJFOXwqc868hMs3YWh5PrF7sWyowyohkvCirkLnMvceC+
6RqYkZodK7p22ueQ6181GoQqwsnPSvR0JKZ4O/rrc52DUld1AvAGlbSEIUjoRAjqZbaob7zOvvsJ
fokQ9bTfim1lkdqT969mlKqbtpPYk9Xm2Q3fY1y6W9dWvvWcGCOjFf2yHcLQQYXP+Ss5YaPHD13Q
rLgRwX8Y3tAKjXW5lNz+afQuSZoar4CqKimT571cA+XG4K50Cxwnt8L4USRwCAT2kXQSc64Ses5M
zf4pUmunVD0mMcllcpLyMyQDkQO9jiBNSLS+44tUi3YNOgGWuuz/jAiHFCR8pfDINutaf+0yyyua
8Y5OkhyDEFtBIUH08syODYPXvQzTNyN204tQuag2RqC+j7FQjDZJHbjE0RpOPDiYtlhe5JzxdKDZ
zhjpGe4/H/kGrOHxpSuklzb1jyZnaIuEG/RX9lLXNGO/n4sz9UcWm0hB+Jx39O/M0wKrp+WPxQlB
aoFbQ77Vsv6a9tG6Ib0G1K5OeV9w6gyj/cxV2Z81wuMnsD6RYr5kRoeWk4Y4TylRtay+I7KPOXww
dlid/VH2MEDcDx2JexS0zc7KKJjzhA0CjC9bf9ix8oqVvaIFZYFVBx2pLMM+a7F357QMqs8KJSwQ
WQRx7Chl4m2efLyoaMzo6CK/cDIloJkBoqsW1sUerGcp7GibrJJ6Wn5EefcR9pw0InUd8BS0HvUG
NtsW4lHKoqed5N1gvScLr8YlJZbplv2KSA4/QImZaMOywFW9FgHSXzuF3tgqHACWd2t63Xcs5DX0
pWHdynNFki9I61ZVBelACm4uLklDV4iAwdawFHW9UWMtghubcy6q6Km0lrmF5JEkg338HgRsELlE
AsMpbMKVYThr7Nu8Jj8JO70EXXlXJmF+aw1IpSsFDEP9ZKOi4/XW3RMdVQsGAToZa4AUU7G2cEGW
dRnrZBkVGbJ2wzOlVa5kF2SqXMFKNV2XOiWtUerEZEbNS4j/HrcWuxiu4cneLp41QYumpOHDqskW
00P8mAj956Enbm0X7kcySF1Vj1YCbWiW0Uv3ra8uDTS8izAa1FPOHlCSYTSYNgby2CJIwR4Jmo76
awgRBlSb/V7EdK6Zn9x7tDVBy3Ol2RoiqX7ypUbFMWfMUNfEzmBw09rmJc9AJVQDqXNmHIbLfGCx
Juv9tkLeWKlvfk8hm9cP2dx5Sn5kr7HOLVRjoiaasWdxn2AEqgoK/PSQDRqzmcQ7zJ8yYWySorjK
tjj2eem0HT6loJZBb5blVx5DE5LfPQ8cCFN5aSaCKQWjwqM7WPEjklZVxPa3NPxDnIGOYZdAwUOL
MzzezYGIDaOgsK/8KV+OOakmqfu6YSpSSlOvKrqnQKQUHmFwkQmtNWIjWWsFa98+I9w9s69eGZJV
2wwcrFG+RjG/qc1266Kw3mWlhNFUjp/6tn60eVjMimSkPFE9mmVqoiRtL5kkvfdtsxx8DZJkukM6
cep6m+A4vGTgPmklFYREkgXYsQLAqhv800xQo7vwfHyLnjj1vIo6KrYWmZ3cs77jrpyxWtlhiPO9
u2xBp8RfEqEcd4oOjozVdUx/W9WpuJrNTBEx7mi1ozKqz3E7mA6EERAl8dYw0vF9NIKd4o3SJpSV
SyKoQeM6v3d9TBNt1lc8FUR2ddal4XUKJI4LvArEUa9AfjVEk/fsWj2dtqq1DKdy81VUaAs3gJKK
kC7IGfRpMcF1gZJutDjftSK4Svz+zwHD8yiLXiMrguUb+1SLHGRKClY1tTt5o7fyTraJB1C1hBFy
qHGdKnWMcjmNvVWVNJiuybEvNeRI/WqBYdyAtAmAXbXtKUKm3YaTHrnDCu+pNtmenUJ2FEkoAwMg
PVBpDc3hXY/IfeuAv8yzPCJvUiErTWywSzYgiRSiFxqwtWlmLsyxX3QoNhadP6DkV0ktknn+TZJ0
NZ++TJmscG4onQe9TjZGrpMGi7sPcnW2KjILMWin/nRFyxiXUMXu1kqysRQkqhUD5pmiag6V6gds
dv3lqKdwN+trlQjmmnW5cRuxjq2AGURpXADjANkam03Q2+S68jMErrXPTVfCncdhw9IqjoNrMVS8
YyrjRe1zbOVR8ohc+Y6bY3AMk9CAwH6xZI9BX9uvDK0Dum9Xyab1zFfYbEwdQmlhKFrEkoYIOkW3
yA2KUQQr6is+Wxg/qPBnYppZG2r8hHdg5+fjtYzYQHBhh8Kg5LyNE727iRTLhyeUrwZQ7AECo8Mc
H424nher1q2fvIr4IevDVAN5UaXm1kuGnzAjD0KY8AldHqFM15cN6KsZ/AWPkbOvEsGMILXnXW0V
n1YxAZrQpeFOdZNF3VfmgjS3BCus2mJESVXl7sqNt28bGgUddUTmNu08DoNrlMCZYEFDNqVAFVSw
yo5aJBAjAR6uvejZaAwdcw2vtg6qRmXAhe1gyf0wa+wLfvZsDtpydIK0PbXaShIqe3m/0Rw4B/oW
3Z6+/f3bP/7Zg6LbQPmceUUEGd0TS0XDR9wJPL5/3fzeB0PVXgay9+aFeD5+b4CGkLMRggpJcqo2
V1Ef8qTXr8z008gg+tiRrS5aWYJbAPpra/gtEz7foylVaGQnZwJZBCQ/BYDe9ZjOzcvrbet52UZn
6mRMivOoiP+8aYb8IiWatfqVo1dAV3AoGpn1hyj9V5meIoTf1g9b6a2t9J+bAHmBPhrFJqzwGcfT
TYLbeGsUTb2yDPkJVSNTMc1Iz7jWVKcFWLSPi0j/Qzr8pwzvz3X3P1SB//jn/5ciQUUXMmqD/wgD
/kckCGMsSLOg+rs+8M9P+lMfKKx/6baJnk/Y/yUQtJV/GbJpmNyNak1BPfiXQBDtoGxyv66YlNP4
ev8jENTMf9mmZQk+xVR/v+L/+Ydo4Y+n7S/p59/Fc4ZQ/kciqKgWIkVZtnW8sPg6/lvEEJiBHsZK
5ZMOeq8y294M7pSMWtFXvA46JySYPhUwCXNQPGSMGmHu4eBEz6VHwZfZ5z9jUUsTmLSAuAiQ2GN2
2QX2eajaZAsFxMZ3xoxewi6V64it1apDidMQt+vtciU0nulkhPLpaZ11pUXfj1JPqpNhjU9dNcI5
TVCBY1d0z0YzQGwiqT0p4nplFgSGliUbo3is25VWQViNX7ssL3BlYIJo1X0fR/IyLam7uxBJCO/n
SHgDMoscr4uhM66QMWxDrEXYHEBhyg1jX4Xxsxi8ERnFxkpTddXDC6lVApzhhL125lZqKMaGNC3P
apLOB0OzAdmPm8RFow4ahiZQQ+Lt9QRMxQ1lklxp5zoVLolsXBFdpF/G0KaOF7Aes8PyRe5LOome
pSBgP9nRchrfxtAw+xF+NlrhUkBvPf7e1Ka6AUE2LCMZ/SVJgnasdkjQ0JBHGFzJOAo11uyUDMS1
k/ERSE864M6jwferynx0kMfs8pJrTzBgElNGd2mbRsaoipkGCJUcnUYDUIgZ4JCOyjrSh++yGzay
zZohrvALiDhzzKw/6RNPJlYpcK2oP5dTBRx29JFtRofdMiivQiJvImClWAft7YgJNPDwkpIAmOfV
LeksSJo9iYApNJIAj+DKN0kg0GjMtyPDPQCkZardf/kvSYbRUjfMdZjRdBf1KHgGORSNMHkJfO8k
Yr9dZF6+6yXrFRXQLuoq/SJ1HKq4ciZXr6udTRWFd2qJN9fwUZRpEhtgCqnAtoJlkbHLSIKw2Wp2
R96emdPqD1J1iNhiMgJRFylE8LoPCBduaoIMezP+44ZfzRj8+NoGMe5LtD5VmVE+5CdPTR8cbIus
ZyljqAWBrgJxRoc4LClEQDsGPUXzmbOkaoOGu8UtYFVwQw2i+aqAxVcUFQdPVp4sc2oix/pE/Ql8
SQ0OEbS+ytMUeMv0qLWEe9YavCM8j40URaTHaZn4iPBggLzYM12qnoaK7gmqm4fYf6EVjCQKJfw2
BTM3V/nQ/QwsoIu0TppqPvQ1Z6kAMob7d1iMMsrEGhM0ZWzgLuQeoqRpb9MkuICaCZd9g7m0rZVP
kXjktVUyNZKBr7mP15JtQ+WTGuT+NgE0I2lS3q6vqEMyZd65cQtpG41e0I7Rcqyx/ephuYoG09gL
BTlxEjMPK8hMGrwIjAyQNbvddqzyx1H9NMrohqBaIng75bNLGv8hFy9hi5WjyFxGfLrYiNAnx7EY
8UXQxeopFp0B8aTckbyZagXQo8CeZxFVT6Zjpxssy4FECViElpl1UpCs3D6Ym3rC8x5JJ98EkJMP
3b3NUhzUJTkhUsWvaDLvxVmA+VUjB1rpPlQte1Zxu8KaqxEaMb8CG8W6X+qn1AfkWoi6jho5bEW8
9UGRUueRtRSZkAsy5t6++Cj9h4W0bPVND4OWRv1KwYUBQJ/pZ2Yhp7jPGTNUxesgxnAZi5Z52Rgx
8dNRWrqZj3i3StGCghwwUvz+chr/FF53ZQRAZYDDqWD7W+BxE26/DbSm30UFzqZG8z+Yu5GkqUcf
ZVxsvLynEqu7HxAFARvi7LOOSUqHAceWu+zxxuKZ0CANsnEBtzgGqdPYFoV+Qgxuhp0t9Bk2eO41
8eKflhEc2rGB5axCyzFm5Tml6JM6toT2zRfYuXxjfLF1Ca5o7ML4VdcFr7ehao5mXt2DuHhL++Bc
xcwFmASwHZfQQ+RjxQhUNG8JCMRtHmJyMdSB2QSsv9a0OKpUinJWoEGfWnPdH+VF2m7rEQ8+076m
zL/Sb7/zzrEf91t1kI8myqxZ3Gu7MBEH1eo3fgIwFLWKE/qGuhAxQ2k1B8VvyT72M6G9qG78Fscu
ch1v+MoDeZN3w2PIMcEXrfbqRUhw6yJ46WXl6PuN4SivuYzcoSg9dUEggj9PAhn5fMCG2zCrlyAL
d27jdtjR6NELGXyhVo3XMW1/Glz2LuoFzXUvhoLcQ1Jhw6k/2chuB1+8WOd1mJ3syrOWZjzivmRF
DLpajc1wz3iDhxgm+Kr3SZwEOHmS7SNzHYHJGpCoNKTLNi+/4Bz285RucFnzvWa0cIEKHbENxHsQ
BIdWYUCvuEgGuLbcpbK6qh0nqxvW37pR7kQZwsSw0EzZ3skztm6BOThPuXKHZAPsfGlcdyn9h6oK
l9RbZvMSu4WQ90ceJaRLDvyQwU9QGe96IzA1Bvq9UGu2K1m1TOxW3VQJtAv7NZT1pwEB5qHxyfJu
h2w7SMGVS4+o+OqVyWIfGhjD/H6H7vQ+WOiUbeJlqsE82Z14N6T22ZQB2mv6t+AEWqkx4ewYiAFE
gFYcyJbRaAWjoVxIqrKJTSYiFWQEyohs04QvVhDynGG2WaaFFRH2oj4St82P/HhEPmrDwrY4OCAJ
7S2NEAaoVfmsnq7hXTPcdd4YC7YxtZd88VYdN5LfcRbr5O/xFA+JSilTWI5ddum6J8KLamkHBAd7
YJt+d1q8sQuE503A9M815dfKNZ4AYJCsm+ufRX9xC81cjCYhHU2CayigivIqw9811qTzN2lzG4ZY
RjlX/NMwsr4CbECWo8alK1S+m4SjlKUEzRk4TX+ZBzBm9Maa+0XyodrxqTa0A8TED7U23rzquW9B
bgaKkyJDA//L/lDc3GgNMefeQupfNlMkvGnhCozYi9WriPpjjJKDVUI96sr3cSAio+jPdqw/KYV3
wKj8pRYmQ0Xy72qcz0MIhjV/UQZccCYvMbmAqlRIa16Nq1wefQdsdOuAY0hJyhEfafNT+8S2ZhWD
/aRjmefF2WfvbofoE2Sa40fAfBXPeq1S4B+e8QWRnRxj1/oOiM3tWulQjwxcMnYyaH9Y1wrNXSBY
5c3DGq7MjXVnsLQaRHoeYja5kmu9BWm+SzWAJBQIBy9nBSMiW8x5lDKs1OrJJxulovTjBUs3/TGy
+If8cbFK78Nr67sZSlsx1ZVyoW2JrdZgLyu8rIMKLoGP/U4EEIgqgHuQrcdQRTNRSZuMK3gmkTkp
+asgeZXyiCDWBowhyQlinbXDAs1L6kI677txB/8GhTxJ4oon32tlAiDQ+aKwkW8NMvFCmJuoC0mW
6l/GhK0Jxam7FkR4IE1ToZZg2h1N9FVBbTuKHY4r1e5SsrnYTTIJQ4WQmdS3gjlyyrTe9ZWXuJRw
ELXsGWydoKXWqXX1zY5qtDHSh+WLJ0NBwZ8qDHyYtJXeCO9J0zdtDk28ysR6jK5qhHVHM42bUuIC
6MIao151UKtQceqYpx+KzTrV000ZcaHTEQszcWDyx7SNaNSwW1Yybsiw8hxeMgyU0+mQkcNy20gm
JN+iI6/q96+GaGx2x5PHe/pv4UmoHH7/5/ffQVH406AO9v70iX/9h8pjj5r/P3f+9T9/3WepPuOF
IVj/fqm/7v/bt/+98/cH+8fHRFG405j0O7BAamX5+3GcsOiGf//KdZ8Air++ZGEoa6F1GAogKhlZ
c82sKMexzq/0e6PY8p9/++s+uBt/v68pNX9bEBHiugNaGfGe/H6P34/S//tD/7hP38rUqbTJAkCF
DsqgmW7GpAHFH0xJcK6Mfej3zt+P+b0xShAMmCCTeWXeMn9k2/3fn//XP9tpn9TUbNeKmDqCqdy/
v5GSodQqeIR+SX2/ED6/AFmgTICB3/usto/mXVwztu8DFO6AKXptgtz5Ey3BT3rkk79/bSTvnJJZ
ljTMfv29dKj0I6fVaBzoJ8LwDiEZIQdIqyUn9ZaUqv7RXbQrbtUT23jSZXdULux/7omTIop9GV+o
SNGvZZ9A5wCRY/eBkHdTCqY5yVXsCV4IwRLQBc0REXyHJ/vIyHh8aQ59bl3imzhr/Tj7xMysksA7
7FGlJHPwO/KsRbTcodng/UuvQgiuSpzZG4C6YMf4WLLWwXvHhQeVWuKYTsJICaxW4tSfiGUjUtcG
UgkWWfuGdhe3tM/RstA+qgOiAkaxjvbCpQREMbP6GdywmfuM8GNHQAG6n46h4IQBW0jXYhYyOFUO
sQMBXbnp+taH0gB2W1+a+GsTb36OT+JMujFWg8ipmQ6yJfdoZv1Tss2evHqVITielST0MSvbpwic
iKnZqOrrOKVZs+0YZr104FbBg0Ye6TdDzNEEXMCXafsNfY+5DZzEYf5dSWu8/ZPedM6RnJbRluso
2gjQV5qK5omyDv1txKk+128uQUS3/imU79L7GYpb7S7GtYHWfBdfcbShODmzS1hn8/iaXouLP5dm
YEYJeRELUBMzlSJ3Bu7g3V69WogBJ0X63EXcScg1RO1mgXSzRrqFXTdSwdHNWkKpCE4BXx2+o+9Y
l8vhVT/ly08aU29vH+pugRmNrIo3eD97Es+Nywtr1FM8C/Y4rHts4vjXdG1BeziL3fm5IGwH4fIZ
ujl3z1Bwc8ueTZrrZxeJb4tTDzYomc9iY3gzxzwHB3NjfqUf/NnxWitfiAf5YOdYOO6X1KzqF2bs
vFTds7fENTCj/OIB0NY2KicEoaq7ZQ1kLr7lMy66uXnmVMR1Ym4QZc4ymtFF8OY+Pu07CuMzmLmJ
xLjs9Y3rbW0CB1TGnGeGSNgoLLYOi3jmwFpg0eYts3vxHb3V0nwlRwtt8ZYdT97TqwF5FDrInB0P
miwrm8U4U4212c8zfO3uDNu2IOBy3s8JP3WUJ7aowR3L/fFbe3oK2o00R660LD/Q/KAtDk94Xfnu
iFDvtxCj2ULZjbMpZpc33qX3nRiq8SLhvZTOmeagDYcQgMypkL69S3oalvU+ByE8G9fRnQ1yuwu4
4jjjDtXxyG8fL/od2MENZhmGSW8gzP59LwONFeo2sUSVO6RPDXpFyEb/l6uz2m1da8P1FVkyw2mM
oaZpijmxStPM7Kvfj7u09y9taa6uYmIPD/jgBSV1oKbsQKGswJx43fQClvUXQXDmst0HCX4fkzPb
9Wt3IkORrVfVp85Crcdev5ls3+cUaGLrjJ6swZ4bzu0FQUpa9slyMc/g6O3kNQlQqbNj71fdt0FD
R9jCEcEx3P9mym9m+5adk6PuAIe3b9+Z3waIFzxT8+H8Br3bpVxKYZuw1bCTOgsPgKqEHZofVO22
5czDZJYdcZyJDttgdr97iR9PL0icIIxRXuryHMIPpMZBE+IoHrRvaCGzTVvoWoO2DAadlRzMzT55
iB/BvWJtXp1p+N0pkiBg8Ia6wA4ZjXviZgeEBpMDeU51JWBi5CpQ5LuxuHrTBu1FSTNzxfO6j+Oj
V+mQopzi4V7Vj/J1+FcCUFoureDRgWwCPQag79LcSB4qy24+Ydg+odGC1wHms+1d/smQl5BeiXQp
ZTWjC2WTnNqRaozaZa/W/Xk9YTpuqZ/jDwyGsj83YBogCO3uuNistvkvES+psvsCg6TDeXGEB63x
spfQmd+awTETvgOsTSv3kHGpRPW7+AJKurJZE8Vv5bcCfBFb+Zp+S22/Yv+Omo654cV3zZnJUvmM
CnBJjdn0Er8P1wnGwoXRWY+42tu0SdsveFLrjtwI8LliekBdeH1mOkLv6vhRnSUeEbbi7+DUS2ix
O7JxWiEugo/VTL/3xBpJXLF8UgKsaV8kB0El1Tz1iKs9QUOg6xcjCoynDHAtH5OlmUc//SIYvku3
E+OmfHFYcgQ29nxErp3NAUxedcetClOvCISR0/jRFUZs7s1fC5Eq4n61Q/mHDdrenj2lmuqzOKy7
OcDPTvxR8DJjopxjbwzUbe7VEJeH1wJY6/bYE0K8VKbttcuf7x2n4Gd0zW80Zi5PXKL429644e2m
z2w9c7hP4oD1tk/phe074D3O+tAH4+6//6Jpv37RzT9Grte9zCKGOzv8WdzsgaaqHV7Lx+qleomg
86oB2oCMRIlEDyTezJ11P/8Wh2Fn/q7qRSPY9VOPK0CgE2Q6ATjdLbwhAHVndir4csdjKH45GdhG
3sD/SdjoIS6OUsmFec7xFh4AYboIhcJnx+7e/Kd3noZKacsZ5TGFOtYKqBHGkZOUG5x3xVX6wkoM
Ro4rfcm/iJqxnefWt4Hrs2yH1OcA36U3PF1W7ZIc9ioHkYeCJtD6Ax8PeuODT9rh+YVQl/GQAgzb
EMjXdZ/8agNMuK5GB+ihRpJuFF/jZwuZIebAQ/ZM4v3Vv4kvLNTfeGOgRAfl2NxTB5zAhQiF2iBd
Ru3LONIyy6KdFx2HT/1Q71kG79FneBeOWIkcIw93bUbQHj2O2EPVPTYd+fguf4QLd0R1ZaYCYmMD
9LcxOWxOzmx4yM7nr4/QDVDt3oFtR1HjgYfTvWCvxxDiEb49RIUjQ92lzvM2TRt/pGq0q480J5PU
ZXfcBKN3PWpHn2iognl14D14ENzBA0k2CldH5AxtkgZBolhBOLRWd2SZCHg2caYiWIpHdcyPADvg
yKPm6+jhacQYXKFxGkCf3LCJ0w1xavB/cBqATfJo9XSvqUd67NITFpL2r2/qthAcHWCwO2LPm2XB
9veQRwL/DXibR64gL7Qb7u0l9lLrsQaW64ce1Swn9NAttJnlT4qTIFzlTtf5Ek6XqPnK0fH/boTn
No/s+Uchm5QV6yygCSce0CIUIOEa0aM01EifFS5y42v1oNvM5SIwP3FvAVKFWBMaAJ+5yeQY9rXT
g6oI12ewa664R66V44oy1WzcKHFq4QmBGRVzKl8ov+XndrF7HeyaJ6PBaG4ioSGyANZ4h5Vks4Ci
A9uOFOReeUnR5wmUL/Y2zhMCacmAljJvyOeBJ1dcYXW0lke40rzgBdIAacNP6i1m4V3YeWIYY4fh
t4FdgiMNdik1G4dDCEpAXY9sHk9gLrWnBvF+9m3tsIBBH93v9TiGtGPwUNsBwgBCjC4CCI9VfgF9
S2SduTprDFz0VYY7bbe3td6Q1L/qrwCAxdZ/Jx9YfJ991BfWufEGOGQPXXHcUzGRQaFyPeuO6squ
eJJw0JtQAnApErfAnCU/a6lAg0dFXQD9ffYKGzwx6HIaKum0ExCzQr6MeEfGLoteBJUgFH3Kvcxq
hUA1qxdKKmuO4KgnPIXpQwTa9pzdjfcQdKn6MI8ewzf+4Cfw33iw9+UcKaAQuGafM6GuYAWCwBdI
PI74S9U3QhfKj6CFwGDQ/qtHG/GwTHBZ/vBiAJSnHut5wUaKe2l2z+oUaNFJQ/LI1s/LQXRB5+CP
UWWP8xE4D8ggy+ubA+y9WPwV1FOauEXp3BMISRJaEO4ouyEuVjvQ7ZzP74i/DQ/t4/KCn+Uke2L1
NDZuk/lD5lBUEV+6JBD63cAV6ARpewUhk+62CK/h/GEiQQBMnpgBrZF7D0A53b31VJgJwfFK6GwZ
UbMZ1S3PsDxMYwgwFj8aLgSoUMT8ijmvXSg0GoeBUwBmmQ9ak6TuHG6jx1SqXvKbkD3T1DmAFTYh
VH51nATTY+4tOLjBDiQJQ7gVCnIw1kFbXPX4MAPdCZ/zFK8lUjgbrABNt12lsJvJkFYA1cH/gRYg
5ogIe7nyOEgXwhnOR9hbbHbTr/k7gUiiJNs6MFUsiHWql2Ell1fPMQ5qMVA4DeMBW6xdlaG50KSN
8B002Nts5D8UbJ6yQ9YGRnFsIqcAlDv8I08ApGHeqIXgREOpETgmPToF8xeN4rdTpo5Y+8BfQ3gY
wgnTRRCiME/KyL9s0y+wLvjDlZZPOyYrHO27jp8AYhuB5OkQRdMTZIstCOMc0Rw6Pcs1arw8PlGO
Li3y1lMG7Bf/AgyOnooMqykSEgEPMHG0iRH5B7wXSln2wgNYv4gGkx3qfRkMGybDY4F9JpzcmF4y
7RKQMoGhfprGYyt6jXjgyJZku4ZxfVepbX3VSNSTy/xyKsma/SvjOVzhIxeIj5qr0/w6qRFnOUEs
vn9UvpdfNhsov1SCJ8XjmKZ1LOa+mgQwuHLhRfP6woutAIRi+daCGol/QgAhvxxJiPxVwIieuegN
92XulPoQUQvhKCJgYq9b8+uMe/0zxwPn066/sG6QUKGF7V3goBG/NtTDPeKO/lYE1K9sQHAP0Wf2
2Z/u9R4OU/2jBPPbN2wlHeMFu/+pgVSTp5GUJp8JG9Ny5iG8GcQ0TFGobLxN+0guGyTn4ppi0E2N
ncos6d2ncIObNt90BulTccbLrLvpN2GXYYNUd4zTc+3VgoOadfNi7tuv8Y29tHSaa8Lck5jEc+t3
I6kR3SS6yESpfCwvxTk7cEO7/qYFW/HAbydvO3ipun+lgsd2Q6aXHcpLWQfT0/wzQKeDJwHUJxID
sJUaxQhmdeMW3X1mVsIJRIFDpu5hujAFQ2YmHLgX+ofbV0jqqfvEPGX0cx+hJEHn4SCZb6wt3onM
HYYg21h1HXwWHAZDF7yhTPasU3lj8bIic49eOfUC9vSZPWgnEz5NQWy3NMH30gkXV2bZ8ovE788G
zXeIPozQwTAi2xJZu/knvkCerQPepSBpeETFJPtBvqz4Ta7F1ThWvuES3unnv+uJxkv6LbrrycL+
l8SRIL+ug/wSDhfAqatx6GSPm4r+uEeYZKUPQLe2lGhrmA4vCgGV9Za+k5Mb8DF2WiD/UmASvjI3
LL6N2hmuskukwwZZetiT8RzK+ZGp1V/IVKU3wkv4gh9g4EHHK95F3PPEDb+9UCuBcEflKfHKxhWJ
aBkcuOqJLX1TOEpA54ouxWo6+nlI4gL00/Q2OXwIDXf9o6s9Vk3E/ocK5JmgSbOefw1s4135ZZ48
kvZRwU/Twf3NlxwEK6s9aQYsVSW7tPolKf7hgvfGm/eTZzGjOY6bDRaS9u4mSBm54rPggXQnhMdG
sH8EEjo8TQ957MmwdOId0ayqPOKWLH7o1D70R5P19csE2oc+9yBvrCO2rAGT6v3oZJ/tqZWhMuFe
JnyHqMoodgFwAe64Zz2ONHFUO6Ty0jjRSS+9t+YbYtFpeo6P4Vv7MnFgknRisIpriolaj40h5K01
3pBVlSr7cz7gzEQ5cVd4TrU4OOOBwbTzzOGwbwDEfYb/xltlnRCRl2ps7HdZcoO804CJZEbozwn6
WD1V+1M9vk+fnGe8zb3wEWpq+o+3+l/R0/yg3kTOpgr/6o6mqp3d89tzZSvRqbsSjQx3YH4wdWX5
iLQof1lWaNG4lBl74liqA90vCNx4Iw5BpoM3If4qR996IjaHLE2GSV/UGahhyh9w4D0epJhBg0RD
YICaLR/RTkzXE1AR2SOZ4Hgub8QCxV1e/GeDbhgztbGpgFDAoNLDPr1LqD4jU+I0v2nr514O4X7J
ALR6onwEWZfMe4GGRncWoXgObnrqgGtrQWG81KE7qY94DNZv1Hxr3NXYeIhDze5YvJr9ZW6feOpn
WMv1cMxGbvViIbJQ5V8VB0FDDS6FPYqDQmGcxOWdCh2YSNGAhIv6+Bf/qMhYQHC2/z0o4RFfeTx9
XizjOndHfYtD9eQRF7+groJnIJBm/APhchSOvMdAxd8P/5UXZv03tRFL9eegG1FtcNvQYUM7keNv
9RFshYLQgy0NlhdD16B7MsIjZgAK2RWeQB/U6QjhkWB6I+IlW6JgWR+E0EZ4l3bPrnkJe8rndv/W
v/G/reIWaG/WE5Ttioozhjz6xyAEJF4PzHvo3pkP25rs7W1k+4H9RxjGrnEh0zDLT3HCY3S2Tbja
gzPnZ3ZU3obyNVkbixkuYEf4m3htkHoplrOYW0yvvNgXySVcMyA8wyUiX6egKx9h5cOCIfl8Ex44
hiqHTVUHcULjhyCqdtGJgP5d+XL2AM+whe4fbANy54q6iY2URhj2EFsWzYkIOgynRawh/nbA4sx2
eyNXr28FWY2ePsxfjNb4RqzFtoZIBy662+xj0yMuhZ/4En+TuhAXU8tlg0xQsvGMQE6PJBbHXzx6
w49EvRFiQglP6Al19B+/2N3m90LyR34HsbL1ONF0OteI998oarC0Hoja830XnbGjG6ZA4pR+kyAI
fEk0sfEqpzQTSl7m70ntdzOA6dkXVWd8E5EeJQs7Zoa1S58R/IeLLiSXznSFBwY5aWzYiRHcPHo4
5+lFhZfcNDviao9Fpnz1N7BkKPfw9LutJGR+EN3n1IUlm+o/qRAhhUTNihhB5xm8QiLFGo5zABiL
EkjpZQA1tSt23b/c8oioMt2m5I4k/eRi79f4hCUgI3BnHakq/U7aG3wFkFbRId2/CzdqomwZfhYf
KClxWTwgFSrBb0Q5599mbd6grVp51YprF7RdnxEFmJKRImUHkqTwY5nOylt5yVzOtg+GTUzfQuIs
8m+TCg2UUzTHxK8ZjYDknkV7tobNk/Fl/uKV2FawGaUuxQk/DZcc9NSzTlJrm/iGVSflS5WPMhvc
Pb4hnTlvMzB7DVOSBDc8p9kF6Dwvlnc3di2ZkSG3uCnBeCte6SRry6mxp9eYScjv19EJW7f+C6qk
dcPkkkVMl90FZ3dmglNpMjl8KiQNZJcBYe8qCLEgwSAOQDoCdmNyLXOHP3i3+GL2qrVvxeLTaqMZ
Sv6aPfO7FHYagovMlTVsm32exqjRXHJnSkKk1ShXGI8xEV/j8ncTZuPOHCATTSYx/TFzeSmr3EcU
R7U3ujMmrhAflfCvBx2DZTcVpmTjgM76vbQ8HX6Muidy7pRjob2hEYTqjC+EDsJKSxTkrT+LyzZ5
ki3zYMsmtQb8AkSCWVnS+3V5DipaI5d1JG1zYwFbR4ejPb8RmODNpfwJ1XL1XCuvzCeKxHymns7T
hUOMEAdjw/32ygtvyE7GeMBC6eZnflq0dqc5pexSTeRzUq7qRZxtVXpOtdxWsczL7IrlHf/U8w+D
Okwf/Dnvs6UrOEbt8OskzlKODOsmFcVmSrgz8kQc/KK4JIl+PS0wfrwCr9n6Ocb4yFnIiDNeaAox
RinS+Oj6kl9hM+wYWFUOFHvIi2ueIiXKO7OT18TVlHMvFIJKfOeuc4qNTfZK2Z8vuHwq6yjcIf3B
j2Tq1uyUnHyk1BJKInQzNYcUBT4D1iT05VCBK674ARE58lA55xlVJIYEChpIz7Li6XgDbcGIHpli
XLxkJEBASdpW6HD1XCOPiF2BqRRq7HBXobuhC+43d6uwuaPv2AOfgNCgKPxTKduf4bVJ1NBGjzoJ
pcrBxBHMNU1Xl96ZK3xJyVXWttf+7515B6x5uASVtBqk2447Y06SntTKrmWiTi4Xyr0uIIJ6kmF/
rvcMP2/PwV/elvXAsPL3dMa3BxrZ/BH3nsJmtDxuh0mvuFwVi4if8Cs8jsmfY1rD221ztzIOwpuV
h8PQMQRcI2ZK3P+Kz2sEJ83mj7heJsH2kPBbHJwSZBs6GDusIEga4619Iy7dKTyQbODfzmbEbTId
zMFZztOdNx5vdAkEMiaP9+V2+Ld2N15Qp8yjPfB4qAtnZM2qejOgFpkAWfYs+UI59tp+oCugQQCn
CSw64N94iLzYtjASm5XdaM7Q0Kx7No4q+Q/yNQnmNC7vwS/y2LlDbnNzCnRG3W+ukRzg/NWs7lpc
sV3glxAUwYmJccWdW+emrQCyzhp6M11dy5Ge9fxI8UTIKCbcmPO8eQjqWQDK6S7GY9rbuejgZsj9
TEwl4sHAWE88Bn4X04ltLgJMofyMnxnJKdBXKu6EO8xVYJ0v06/W4hQJFwWOB5JTNo9BMrFJwyUG
m/lda5xjEJPKC38Qi6fJOtGvY37wKGeY64XfSD7vRM89RtEyOUB54XUK1zpO2+ozSPu4Ki57PdHY
YFlsWgfDkUnWPw5PNEijFikiJ8LZ5Rl3BaoedY+HOWELKB2fFptJMduLSkeJP3Ec4epYx1rsEjmi
sIOCtWjZdSEhSbR/Wi2H7cQarnDJELGyOowuMBNRz0DaRBkuzK6Tz9i2xyuEcr8S97TGLcUFMZZJ
bqR5ovbGM+Yyx/CZtWd0N77kdjcEV22D4SAuD6XAGGG+ORLsl4421zaw2IYA0UGbNAESzuTd/w3/
Dj210oXiw5w0mxd13v83wgC2hT4AU8n4ZKVDLoxEzYRuxuu8B+vGnS0wS6gGiw7jo2GZBhF+6zrZ
7aMKqdFnNLClqrJAQlyNvjbil/CvBZcBK7sgLjweHQNF11pBI3z1cgCfDCw7EF+3mrslUqVbc90I
gbAUywNjim0wS/m/BdlhUbzzqMn9cH88V6ZlSN9O3eqTqHBYX8015J5InJiMyYGBJc3jkrj/DRBk
AC6yY90NKebvomrLTcFHJhiFFi/reuTtt0kwUspEENM2ZwTCQZz4KlVOsrIdnQu5dGfkp1pKarth
XHaT1dg+u6fddNT7wQI9Jfo7i9E6xt+gVIunbb5iTU6Sau4XHafJ++ZQzpGXkWbAV6IcNT1nFoIA
J3HGIV14E8F4/i07U/X0cRtpjODYyajy4VbTIiTho0HFXlIzx0o86308hYpNA5T90lHpSCGE/BqT
O2w6qPD1dXq4s7OwKBYI51cg/c0zdTaQHJZ5lNBaRYEqTK9GHvosg239qIh+gS9E0YVmRzscquHE
N3jUTXNsUc0cHaiHLMnpIXxlREX5DLIrpXKPSkjsVuwh6MN0AXKAShe05tc2r5Urz5JCq0hDlLZn
g0I8hXpAL0LusbKGzgNwSSWXHaikTAqcq7C2cVsWE4IRhSiL3Z8UH/9t8P0Yelk2drHFGGiqX/QO
Erlsz5V6YBpyF7hXk0ALBOosUIT7SErupLtNurfiB8QKQIJGIovH7VNUSPFKcUBkmum+mj6FbxAr
bGPqb4N3OsJfT0Xldowp4Y31brTXGolWy95mEi69ItJ7aKDb4tnCO5HhWRHCe6CzF8Huj49L6Wjj
O0ZsW9eLUkLsxgkxgp23B/YqmZJTvx00rMVMtNVPyggWbRq/bgImJo+CKQvin5LUpmn5wArUqPUR
ZBk42WMy9cJhhCEqs50m3mQe+RFb+xZzIC90Fb742oz3vFQUP+vcQr3nqXGSlyKn/UHInnJ6Zst2
F/xmVSO9ifGsg4RNCzASW0vA1ggeW9ixoRdDcRfs5wcVEd7egKKsb6uHjhPnds5xipQls5Gm/7Jt
INuZnVNJ27OTAFBeE6csPabNoF1ZloDTw+61YaPvvHo8yLwUvPAEi8JvJjw9kFC5snT7hM3OYULh
Yj5zQ4AdWBUoaawNIje+1B/glqCzwAMDAzMcFS1ArEtYPJHSOZJOuBfQiEGxdzyqa0Ahh+EWymtI
xMXG8rcZsVjrx/yDOcOS4srYiVZM17mCv+2czYidg0cUYT+S73lo7DwFoBXd5nzk19guu08AIWxQ
nHeCtufX8eclbyZexmUQzFphV9KFbWxIzi3C09hTZTiHI/bG3NliH84+imV8yRgSnLFaxJkc9ZEO
jmZRtt+aDDxW/qqIIOaAGT9bEocdlJx0xk1afcW+j37mFu/xUoQgmc8Wkq9olG3OSukmoTUy+xE/
FYc9a4Z6Wq58PoEJoCVDJMbdG99s8o/URknWyVe34xvkCeVPkEWYhm8wg74D9bcHaUExmcO5pcIU
EpG3di9IaM7NuCHbHZZ1O0tk89CshKoQGgAHpennTayMr4W2pFs0anrKy7PBNs3aoRTcyKCEUyIk
fXpYzRynhbI3Dhqi0ZGSbgKvIDmXSUz8WlevST0raD3CirQavKzEFBBVqRZ7CGv3tIdGUfSLfMgE
5pTYZHsRTu8hESC1JHpbukKbTYdQNEbkBMMIPUIZ1alyUtBAFtnEZ4vCWatL02Fps0udwO2XVp5I
N6kvkz7ldhR2BsSKefOgVRV3jJ8b1SSR2tya4NaijbNqPwgqfE4hh0yN/m4Qr4U/GG5KXBNFJgZG
gKZ3U2/hcGhIt9lEhEnf/vLvz+HELl6YmZe/b7WZUhDkiLe/nxVFhnAZlZtyowWVMozLYuNeTk3C
kA3jCXGV9pD9vw9ytALE/Pu6jw0QonKNF1/Dwm0h6CJPFf/fD0rna1rFUTItDeGG+PS/X0j19Ntc
9MHFrJom0PahHReMR/739d9nIz7bmIUV+6UDRZn8GVn9fZqLFYBGoaqRGCzXo9CA7BSydnFmFe2P
0jBYIwl4f6cP0Yr6u1pTABHaNlmPjuT26d83//vD7a9BdvKT/32zzsL92JKD9R21ntYACfn3zn8f
0u3JZH+X8/fp3ze1unmzRDqJswJbKSpEfAZUTrp6G9i/D9P25f/3vb8f/H1PHuJASfXEV4zpVBhY
q5dj1AB1QTp/c4g14ghJzqx5bUW5Q/gpNpye/oYcdZMjjppmyzooc+s0pKbuarlR+R2+0xOVmRWw
mGZu5W0E4Kdy/oeTYkvmF37hz5UTETSHKkRtcmo0GiMrmLaUElpqwAOuxzK6lAJAGQUtWaneiHQx
cuo5/raE5B3MJgzsFzxBd9kybOZ402PdcyCPomYPZV6DaV5IifKHdt7YhKaaYXCPhYE1m19Fd2s1
CoJaK5XPyIUKCem6mBSTh0dq6mtyTSOEIona6tdFlh4x/ayQEgD42kzhrp8JTxYwh77WYrGFEZZO
SkB9rlpg2Ocow6scaeiTPHXgKmuqVmaWIxNfDHttRCxcUmjCtY0TzgNdQ4SxYksbgy6fqEMhNGdB
7nOLmZGOFrxgMB9vcSl0WuOURVJLRt78zIPAAR0RBulU26KaZnoqZHTrOYTgHho2XYUYJXeyQoGu
zJrXiDqbBYOK0v80Uh9F5durJxAhhUSGUVTJayX2e/D0iT7RoE3JnyvDSPbSCgapospsUiDUJ4x1
w3S4jxWD1jaTSuX1VbHIHdCCqW0RB1DIis5YwGib7/ADcQAzRhD/yi5W4vdmQeg3HuIIA/ZK9fMK
eycqQJqUacGsCBxeaDmocUkDZqBYpYf0o1ZqO2KyTmDa0ghK01Cei0a+yVvWBRVib1JCBOoFg9YA
eWRh3gVtvh0FZFTj6aMauGJBQHumE8zT0M/ag8jZZQzxoZzRlFcTwJ51nCFeQjQqal9WammnaOCA
KzSIpnUSvUk6mSE45mEvyMtxiMfZacSyPFrKCFFCRA/a0BAWl7bwXqpCN5rK/AwdbKqmESunUUHN
tL6u0wBCikYvFJT1KBnaeyMrQAlGwa+HpGIBmZgr+rkcRdepvHSKbr0lWwlRc61JMY/FjOhXUvX7
odbQBa6roya0Z8PQpiBr+rseaZI3TQ1YFRYvukHoYEgJ516yILofmYjWDai9aYkxUs0xfsp6nXbr
BLctVdWfRiCci/AP7XXiEWFERM1MUKRRi67E3lE8xsiB7LGHdNIVdc4K3Q5m1/CRJQJdoLXPvFTi
/F3UHyMypmBqIfZB+3hQxkw+KNiXR1VO9L+EnxpyV2Qi07mDx+8vz0VjeKMqWae2btCKKfsjvBX8
eKV/ytJBoKkpnHEE0GsAkNRrR02TUl9I0U8RYR4VUnMQ0VbXIc92XSsfSsAR0Pz25miAYpMXkqQ6
ze0217sDDKkBL2btR8SI2C8q3Q+lnJOg7RCbKO8TZhFox0j+quQP20yHqWuJribk8smIly8zqxNH
TmLXjKG8TVBUGqnzZ+Jv1QoERQqmBNdQEVlmNNTBerTrhMke54jVIxm4hpC9J7LiDbQIDMRoYMA2
mrEXBuItTa5EDzWWQ1GPHCxGuDjZgGYEpOG9JArrflLK5arGcZDW2pEpUnzloXw2MdKQ+2p+kQry
uAGamz7RWZs6yoZx+6F2c6CavXBcE2AawkaQrOcV5yize1nEfN4ronJqeDSUHEF/RzFKgYPyq03k
NzCuUJOziIokaXmY6e9OuMBi6Kkhoakqb60ldVQ+1mTfJgoxYUUhql16ckJIWHqNtafQjvO+knRw
gzFdZGzmQklxKgWajtjotwX+62GJ1MlPQvwgFrksDyuBjJ5XpyGplevQpM+hZDUem3GGmuaLHlXi
Qx/WJytalaNMP0vPEvm5X0aaOkCxuhaXsMm4z4v1g8hSEiAH/m+JMRSRlfilQnmRLltl3oVkHU9W
XZ3DZsn9FNIx7AHxE2krsvmQfpZZtyexrnF7leLXUke3SaSTseTSWRJWtk1znDwhM2JXKupXZqld
N0KNeXFPej5iDypYWu4mnUAXMNJuqtC6+arpLpTS33QOT2knK8BpEXJZa8LOakowTybbzTPaLo1K
G8jMJB0voPG5T+VuH8HQofGwlUjgDiPzkyAs2XiqUfzrDAl+gPQdQlKHBDpN+05JMhz25Le+iCY3
VrXZn8Za9wpj3DfawlGryrqnTaRHRqt6hZi/SqMCRqNbroIR0RRTxtUtkPC1qqqE+Gj1J3nGL7hh
axnUUfYmUR5Ocl08YlL7MVf9pS06agTZrASrOJ5UZEL8PokR3NWnm0rV8JIaNoNX+YKMO0jRR8is
6lpJqXMB4iIoMKPlcC/PI8o2ktAeeg1CUqdTVGh6OX+G/nOZlvmEZ+iDkOqWa6wFLAgC+qbGvVKD
LIliNxWUVCh/yrRy8xS5mhkYcSjCfWayP5WqRKncMPcJEXpQRMA69Hg4CYv1JEFDjsrWomVilgC4
HaHqsJcYuxdr83AfsRBHsYVka43M72Ql2qzMAaiMTp2qlaO9LlLSzEpD2/eTu1heNpMcSiNQkz4G
aVr11ObMhjUjSoOvGshdr+l4hvU4Z+U/iPt48ejaZ72+N+1o2lGC4nc5cv86jJd1tZLzEl9MrQDb
MHxghQuYdSEbkI/Lmh77pp1PrTCL4IZ/Ik0nMI/a/jUWnibky5zMQsIqTMefBAf4m0VnSawS3AAQ
vjhH0fgddUboC3tFq4OmpnUr9zNlgLXaNwUhfSYVx7gt1KuWdd9SP/qtTLjRmBTBW3N9T0KAGA0s
4XpZWMZ3o+tcNVoRDpdG2s1SyBG0Zg/SfF6UJD4NNS1UM1W8SbJoEBokOaThWCyT8G5u9NjlotIb
Gx9tYu0nefjgwHnChiTbVZuiRO1PrFMXM1TtVFv5cZbWHrb5VmMSq9tsJUgrgYNb8pmblCH4ahTo
FUulPdgp8J91LOCbk4YjwgX39eaMMAFl/YWAhQqBGaOrLM31RZF6/YQkzVGbIeJkMd5wU4rC0CJn
X2YVpicU10AHpZmv6xol11lD4WESq2AyHLR5yZG0ozTjGm8s0ht24Zd1mPSzlLev0NY5J03QmymE
dFlmy5mxSbCX0nrMdB4lQhGgmmRlh9YBfU5xqh1dulIx6/MCO7q+QaFZLM+l2qVUwHtqdXqtuXnU
HdJxbF47YIteTX8ddYcnXW8pX6g1jywnoBtFuvSNVFIabtUS8l5161OE7ToNwh2Mrj2u3jKCOtZj
1+ATPeDitwXfVM6MbnwmNa39Dho2cGC+LMy8d/NMuyNNlWJp0x4nSMYULaV7qzaXosJYe1jX3t4W
j54teGWjCSZpurphcglJhcIrdbRGcTbW4GMTRgjsTGg24qdFHSRM1XtF7OsqhfhbtBhPz+KE9zZq
UMekCQyLRVrLEdsYVj9ZSLs2nwZpH44F+tlVAd+NbbKcYFooJlzZsHtWxNw8NyOV3UqugirZaAgA
PktJQ5o0XB9EcZQCGXGIgHxamdYtKgC6nkWiN6srcEYAYSTUBylrs+uQWAivDjTXs40WiZwdTqT6
opzEMPOlYtSpmiWhbWnzXp+gH5kGItkmagiHPEcuS88yalIh0k7SqhCe+KaSY9QlL9GrqWG7vmYl
3DF01qP33Nik+QjqHd1Ys1NnUU5pppIzTxbDh8XINr4A7ZNQy19EkbqIrkrSY42EFZVqan5qVKzu
3Jkw5RW0IFQj8oABpn4drmh/99URHuNvsxjJwVqrhMpJdx/0er8KZUfJAf2stZIOYQty2zK68tBS
RisjblY0o0uv8HC7lf1ZXEkMNWwSJlMERraAzRBSUUO3t3sXBHxyFXm0iFnw52gX4OhkEZScElD/
/dofVvgvXf8gyGN0NsX0IquT8Ey6q3B2fq9t19hqdxz1hIqNSa9xEJ6q0sAClUTBGOhqiiHHd97T
RS9RFl4gXWTK95TFqORlibhLEQSj7bCC3+rfx3B+peygkT6Z7HJaF1QG4vBTZNWncFAmGhL5PiO5
Pxh1y97SxIeOTr/QiqGfNdkIJ5LHCaXZF9YC8cNJ27JQcTwsnQJwEgXPYSB0LnOQoZIC+0Sair1R
9Mqjir3ASHlkjMLkHC8C0HaraR6Yn2ynCEoiUy6yd5o94bYu/MgwC47/h73zWHId25LsF+EZtJiS
BEAtIxhiAgsJrTW+vheY1XmznlV3Vc/bLO1mKCqII/Z2X25K4esQMq2KAXcjVws3NEtY7END5lRS
7tTIXmFG9stR9/VF4asmf1C9kXykkA1evYu9RjBdGHKLFgWdnOlVCsXnIKJVOHW05U2r95D/0+r3
xnGiQV2+B2Ep2coAeVtHa14XyP+Dku5HEAB/zdP4OITKTTD6zhVBaNL3mBbmZ+8jvx6DAqmGoKcs
HqrEroJLMo33aRqxkFkUgNs8PWZ1/TwF2VpIfP+WaC91130NERQvgDxEn1DmWPF2i4VM7RYy5baG
l7oaUZBI+YBewdx2ZnwIqr0iie/VBJIhVaydAW1gYWk66XURuDor7S6x2P8oPTYSU8MV0oWWtqiN
OL5pYfKq9/ciz7XvSb1lYXxJh4rs+myiDRQNc9OZTlBtUW6N1cPAhETwffPblRbIVoteHtyajpl+
slwISuSXSiga4bd8CBOdBUnvocziPRPQ8NlS/MKABdI88lBKZozvRRd+hXnyXRh+SVW3PFeS1+4z
tJQds6oxmd8WKGNbn9EgYTPdP1pTGo5iK9hWykGCW5G7peKhA7CrJJTPUtWtjThlT9M3TsYIvmyl
Yd91vrKRfYUFf3CYUiJorc6gdVFM6wG6xnIYR2wHLeCIUN+k8lxzmY2JPUkI1tgUFMTbEhLtxGJK
Lk54fGldlNy7UANfM8v6UVIhd6K2/sx0zrgceoU7TvpJgcwMlMBwaoFVkcHerjCx0sAI5qbISiz6
CMYHFRKIhW+Ls87towarejDmIAiNUgFEUAZsrAJCPHrHziq+Q9qUTZP+ah6J0a2OB7VCwMxI41ni
h5AiJwIFOdpjQh85pBknqLBX6+ozk3BBeaYz1mW+AV3K8KqylfO64KWt69ehm6ZTop2tFKdx3BL/
DPMjQ7sIVEkQWDHX1NItnkNI6ksTVyDN+7r9K7Ht/4Pe/ps0WJhtJtmd/xfQW/YdfmQf/8Z5mx/z
vzlv6r8MS1U0A/YtFXB9Dnz9jyxY0/yXSNCvqoqSqREX988sWOlfhmYZokg1RCJIziSZ+D+yYBXj
Xwa/sIDHWSb5X4b5/4J6YwU5hxz/p6xSSZFMns7SFJn1qTzH6P0jr66VSbqdgoHcGA86ZusmOuEL
QhSSCzkSvAGQbpmwgDjWEWtAPaJmrI40IEaJdqhKMIEykH6W4FANxNAHqcm6vO0JfKX6xQb3o6lT
uEix/Kkb8KbUTLpUuqxuuzj8KI0goAIUoJ5kMtnlOcXFJG3Rk6YomXodXQH3pz3lNElLhuNNM7w2
LfAUER9d0Srdbuz9bWjKZA+kJcnjBgOckuZ7oum4DUbo98CR8Y2g4ktM8aABz6OvinCxLKNPAMiw
6VSk1PUwJ7IyeRdNexWIMK8s2MFGyOLIS5HYtQCKG0Uxl55MiFhAoMCoGe+5MATOSCSTX1TJjnrU
gj/Bg+f3ruAjY2w7CSdebVdVjglCzb41XXuLknRJwb2w46n47aiBSw5tlmTX5lSLuO+tlRxQPotS
w2XejZbE5FVg/1UO8UDbtpMo4uAzSCiw2Z6GJzkv0o3YfQSt9RMjxC5lY58mSD4z6ST6ieyWjA6T
2pd3rcwINgN/nZAS6klDc1Sjdl+1oHrDMDinlYpIJlc/fTVoToEKxtSI9XKd++JNuKWBxGqshkgF
MRZRVdZuzUCyKYEQ+eMN4qVsf6PmZMmy/9JDB1mlPR4ZxZC/WtUwtj3AbbpQDJtWOB1VeArpZFzH
kO7emKr6qUwuMYwmo5MixDcJY9qEC62Go7IBwH8VFEijZR5/6yXd825CGWFpdP4joffd0EiveYfZ
J5CkCfUEG9QIHNJKMpRLbSIhhXLENFkkX15uJduIMC0YOPBO+x7QkiHU69AUnkPwKFZWKZcgwKfQ
dinMkNHPWMvxpjOa4vU9H3Id2PV4pd4grZS8rzeeQUkJPPVeGirbqj1q+koJtxfNjayN/W4Ue/9I
ac2yW29sMVDqtz7OixemxxF/mZn47apIcpXtEzSMzlfJimuSZjUFKH1YiFNsHRHMtv26EcJ7XOS3
eirI2Bqwpsp17QiJgZNJhIKnW6O8lOKsdJgBRU1F+qwILTALmPwAz446geu9Ojy1aOIsj9lz8uVx
Ewms9VtBBF8vuDWTvJ3m5cmgxLscMjzVbUrrWya6VcpjB1QMrNs06Ve9mAb7UKw/wklnjhqxb/UR
RJv2XY7Y9o/oOswQY0ncFFfB9DXQoxejj8xjHKHRiiKy07ROnHHmP7EfRps+7VbexOYCFC6Wycb/
FBDzxzV5e9aUfsGvOwaKMLrZUK1lzjdyyICRBt6PorEnE2kBEDcdxwWYA4kWrCJFOrtVlXp7P1J1
bvXzmIlYfdVcA/zXEPJL7khDpxZI5Ws0lruoJQcxQRfUmtNXlpiEr7X6wY8KxJJDgRLTby6t1v7E
om8tBblBERKSoqYJAwZUdtgN7ZMEaOe1PCgcLrWBSdBlLVwlBYA29Si5PpJJh2VqPDZlR6Z8TI8g
BSBgeCikcmB3RjHvHrQZWEvLp2uig6CAGFP0AnBL124lEScwnHMEa6loLNt+L3F1bIZsWCNqxxLl
69S6M+gUmTGScsHiv4UYCDTyoCYM7eHMzW/Y0HaScoVz/6aBE6P1lu564SWR2xBQRfwiqFSPWJ50
y5H4RLZ3MBMtkOaNAucyxrtpDTSaxCZjjNDxnInWa9APmp1JON0muTNdlqgffikfuzBggRnncDML
A82KJqyCGNRFH/5Ied5fLCsDoDaZT2kneI5K0MAtR3rv09Jyldw/e1N7JbADb5IOkEuqmn5rMY5L
LM+QqEeszSioWOavD4h/m8vtc9HMpZ/wx2yGxtVTmiS9VtqRMGhupLavU4r8edJfqa4fcsDiFKGu
jVh+q+YD0J4Czu3NvZcw5YVj22zH4SQB/DUlkTY64a1LWSg6ZJMD7vzW9SeRDgLtkEI89nVYnFrJ
eM4CaTqYUj2i6kOsoZRvmahSUZeEvQJM2onz6WMgMtWdpIDMmXzYRwb5JT7oDWuTCSMJkbqyGQti
pCOpvRhKguNwOileNF1VjzFUjj1gza3MUYjGdTUBxyzrEAxAr50ia9QWmoEfU0xwdk8V0MOa8opP
POWAG9cH2SkLonjSG2+hDBrloqSleNgSaBMQhLuvzenDU7NoS2jIXSez9GgVGrQ/KqBaMRTXdGCp
HJu438DrO3S6aLj42qEqs0svB8jOa9a6LVXqRVaR0lyLxU9hZeK+imVG/1D22Cnh8670ajviFDBT
OTrQC4cxYsqtq7XUHRKYOBF8OUfXlHEpeVa+U8T+c1LogUWlcFf0ym5V67Oj7Gs3pam5RiTTjUvB
5md5dhY0fSv5zLehNX3HXfsZja2KuB3fctlk445BaUssO/N4GuwyU7uNkTWsBIJqVyodrWU7EZox
NuWTGLPEYc0OuUQBVCehqxno4K/kbHoqi9kB2yTnImUuFEZidOiF4BGXnoLCQq8yMpw1xRAdqplh
pxPoO1QpapQIuHkR1yr1VKBCg/QrD1XhmoV+MBpx7VNWXY00WsF6kneQMkGXa2uSxnWs+BQfC53V
lyIapIEwkfpBjNG9Mek3ZzTxxte6grTZkLMUhX580Oilpqyfdmz4z+SxYHebOvXYgF7bGJ384ZV0
qnSjNQ5+JwYLtRYkl0gZaymqzbdEPM2+pBWx0hLSXzQ+SfSUlxaB8Hn1PdAIBVWeP+tq+d4UCs25
mmnEVxUdazqJn01yC5sKz6B6NSVahAUxyOzUVRTIMPDGBPNPR9jdINKbjotBsMnP/SRFIF9KUXas
cg1dr4ZvRQrVu9xIMt0UTOyJ01nVvYBnLbiE4CJhAn22gsShOmYDDCfqErv1YRWI+fQV9DR+ZFZ6
+GJb5HyYSgsjZYQvsm1PEqtbjHiE0kl6E9qmZhFXMbDFPuqmBFPFSJ3XCsclN0pJOCvjmoSrMRcK
PDKdCGcT92qOsYopot10GuEeOiF9QysC7xFYg+RTdDeVEvJHSjKvdQvjhpp12HQUSEdbJUZgMdW7
NDKnbTOGWE0mJDYDm0qLEgQD/QCODR1M75iJ6XQS8WWZEMlORYsbxwOrQANMSoNoZ9OQdpOnxTFW
RYohwKtGVvkLLUXFFqnAmXdeoJXuIIgIMLKbbKB0GTITt61SoRExRkQvliwCGyWwFVcv7tVUkHIa
WhVyrNZ7Agf/FHoUEcau6ujJxgh2TLXKSXjEwGp6YbvV53+0HBUMkRhINh7fP/5hjS1t4uqq9BYE
tUo1C2ySDKY8ljh7BCFoUkJaa5o6IF/rST95/DoLyWDUWvFUtmqxZRYpt4+v/qtv/6ufDZ1s0NtB
I/d4bFIlpEenerH8Pz7L4++8UsJnrw9kGLAios41v/rjHy0m/mjx5/uGNfwqMBPkZ39+848vH3/5
eE5fVwj+Mivapn8/mwCckxDPXKYcxWLqr+f9n35KyYfeohXYfLgF3sdSByzy91H66xM8niou8Pqm
yhxq9/ev84osDs+ITTRioNgs2lllkyvrB3TNqBQMdY9f5PMV8PiqTqjho7ciaXh+xOMXSDWmpTFf
ZYkKxFhqmrlwPnFJkcQbcZplwiEe/3hRBnssBrOdcNLnoe4f/zx+ZilDQCcrlknziCa3aZO1PGPc
WoEkszjB0tQENIVqQ05owGZl4CRp8izPJzRIuUKbGhqNlQ7pVtS09K+v/u1nKqlEYtS17miwbtnJ
pZa5IK3JZExYAWoFOIrO54Kf7x1ZmxlwYsXuN8gwhwc4t7swxASc+x16U17nzz/j/Io59ex//CzX
qb0jP6McT0ixkHfZ1p+I4fP6eB+SDLD98/OuGyxnzGUcxUQPtEbBjpvq1vLxICvQr4FEmKWlqbBs
fb+k/v74jWLAZZO7av14w8V8rB9f/du38khgz6TuuKL3D9nf/A4SYojch4brj3Drj7grgIy+MAPU
9Xo9lttqlqs9NGiPb//6GdcdnoGFG2/OozNtz6AozlHFhYYMVHVeCB1zEzofdXAl8MuJ99nCOLwM
W6IYNqNDvu4Kvw6oVWPdt8tIc87T9qV3XJozC51etV0k1Nz2lmdjqvNubhdv031iLl3vVtnaBaCh
swcpvISpQDDEwp229Qohnf02v9iewRn0yDmuVi+RudzPYKmXzFi9mIKjn8YvftCueEE4AzeNMkf+
LUE3iW/c2G66f/FuTUL5AGJWCx9pCZRvwyr4wnvDCsiLuzw31/Yv1XJ8wNJ2IlgUAU+/oh+VV6vC
uqUTdGmOBSVLPl3/GpYHNTtxWNAe1tM51744PCP0gGnaWNprwjqarv+JOBbclYj+5S0JyY1no8cS
id1p4evb1ngqp7NO/wBw0rShS8gi58hre4ek8e2ElXp/7h1OiYQvloZ3tE/iNULT7hd2HDULAzZg
sBTxWPfQO91435pUwheg1iriL5MFXmwmBQRsfKyJ/oiybK2F6dt8wbeW6hTTBuAYcdYhNobUJroa
8Wy/ow2Z5vBxUKosdetgsmH+opNHqjZVIFlfS++dZ/NTrVgWPV4w4hFvPamsJTTvehsmjpEdWfzP
LzYcJTpbZIe+TqrD+BG3S14dqq+gr8KN7mOcIuRmRUQ389qBNrYVYoRkuTHnUts60hHq1fTrzJt5
KjcmcV/emRnL5n/qS27LLuOdfJmpRnTqktXUuPF9HAGiKSfMSaTvLAu6G9fsIEvL7hBsBT4phKsF
/m7ITygAzU8RkBMqdxpGbvApnhOwN/2q+ymDZfbO0UnHu3dlVFxYMhb0DzI6neCpI2t4OX6u6yfR
scneqfewIKpDMxfHf4ocU8YmXSqAfpLPLD1EPWqH+I5SrkLOEJcH8Upoygq49sL69YACrjTO17Q8
FocAE/cxe06KvbD5Vblxyv6NLGgAGfLagA600RgxCg+A0MAV3QUIv7zGThUFUS3xI1vld/hVeOeL
fE/uHDeVJjiisaFfs4rs9galEVb1srpL0cZsXOISC3yu9KTvenGxZjFr8SSlrl9e6uyNhzcV+T/z
8VBPALdBqXPWJfbYwP4Q0yWA0U9cj5yydvkybcUvl1+2r9RK3qVoDT2azXsCs5ywZ+TS6+zXwtiD
/PkqFYD3Trw2dHOTouAvp58oNm5C/pISolocuLj8YBUY80vSHZ3MW0Ze5J0Px1NyQwScWKO+NiAp
oJXA+lSwz0DNBClJU7pbzPZeciMrpMU7VUAdcxvlXwHPeNN+cCXX1UaWVpawD/wDFyUJUQpdKdXh
h4BxeTM7s94mj6M0E1XM57J4soqvVvlGBIUzB5D3Jq82Ip40CluVw1OG0V6oPmGwqjyBZt6AsaTy
vmNx34GnzSRX6se11H4o3rlTWAJi+S0v8QjkYXgvszdRRBuXn+XiYN4maVsi8ieqC3l9Dn7mRSKm
PYo2HXtxqJs8RZB/vyAFz+/IHPyKhdiKe49aIOF73JOEmy047y15mEv1y5QWIwTmTTudrXfzxBkm
JIvj2i0/wqV5ahbHMLhq7vjFHQwCmuGJ24Rhoa/W9FCNdWqdetX+UC5YJzCRIIoEWzmljJ58xekw
3G7b2fPYzRj7xqXEa7jStv1iXB3YFM1dEUbd7FfjG5u3ss/u1JlG+n1L5PR8Ut/6KMBO3oSfikLd
O7dKjUL2S3QKG+dmtSatLcmPNOlv+gln2mNoCluXxDUGemXLRcg7GbbjK+iVI8eAuhtVDHdSX1tp
RVaPdxqdntS0J0bOcM+JA9LJ0TLaZ96Cyh9rxrKz0RO9moMzOsnIizP6MJQO3Gstgg+mRW8tbSV3
njlUfwUtcAncO7WzO4MlLZ75QqXKF9Hs5TMYrhnudfIbmEm56oVntXGzX+E9Z3IXnG7LyaKMI5+I
AVV9O93AQ+TxafT+pt6Eww86EvGLQ9eueBejtOJO4nacnz56oZLCsEt4LgJk7mB+y1D9eHkldQVj
me+NYvlhvJOJsBCejQvuhlcsn+/GhemP82i4HKDgo//iCxetUTXPIjgAEGzQG2QeZmIXOdHzTKji
xVlIW+G5CzhTXBtKdi5krkgkVAAvnOkycUa5tHivsI6W6Z6NPZdDBaBt2OIjcFlKxpv5Iy/Frw+u
PKYLY4lieVvumb/ME2fJunDXT8zEtUOY8N64pDwf84H7YryzDdsXPHHQA+VbMSgorngSDsKztOUk
8d9LdB+WXxwE/TZ7UUkJYSLhiPMln5+PxcXPFNpt5/tU2xU2YvlsIV2YXjR9peX35C7fOI35nunZ
uxkHKCTILhmjXCtiyOJYGQdmP+3CXYZHn4T3jyDbyZy/pezbwrjmFSeXqQz/LJZRt7e4ZrhY2JPy
SIZK6qwOo2j9+saDWaOkXNJWumOo9DfZtA73nHgGn+TOMChtufPol+z5ZIwBr0zu2gFR60J559Mg
d2AO5chCr7NJZuGljPe3qt6HTKjv/EPFc8TmsvKfuOzTzejbiG4FLuiCgEZOkEI+xEem7WrmyU1j
q9hE54uVng9vwHA5wmm1UuA3zY8a5ouUPAous+SXt8Xkz0uwFZ/WbbUuvHP9xW3tGS5nBZo9U/aI
AguvGePqAXdYuGEVJex55Aj507zNV6lqJ5Irc6HvFRG0G/ro48BiQXUAa/1SizdZ7flXAwYkfdzh
Rv0goPDaPs8yQMbUkuR6YD9af+YQ5PvwHI2QwdwWvTgMXExqGSEKm7mmz1XfYAuVOZOLAm6FQce3
PQhXpK2wUjnEGugqq95T/OiolQR1zd9VraN2OsmA4XrCBJhuGsOhqQUYu6jPFUYc/amgfZDImIKl
pXb4MG9s0hfInxkahnmQk0HbEIl39I3n81i+ZrCKIZS/z+RJkWoAQeVY0QSAGnCZm2ZjeNN+PvgS
AfEs0Zywv70kKZVFh2VTYTOtmt0Oabm019MTQ5RBWaL/GrbAsa1wLgIUQK2jN6bTnqfpQ3yd0exS
3ZM4YntObh2K/K4dyG4BrZLQEJFcz3Oy7GgNttrNl4GZHwooFLzSs19LoNzBVTgjecbmUuyhPhwC
LldWxCq4QxGsD4M/K1fOz9U/ECKkIMlLf0z2+nemVuM5YkfJBewTS++KYO5OJWua+QLbEw/Ki9++
uGZnsdOC7410PVir/ozqs37rxiWY5kZbSKKbaA4xJ+1G3GCHZjBv15GK9slhDkTlHpjHhm8vg3mU
xGXcLzprpSu267oMck11FZ4r4Dukdb8yXnEFDHjEqGkPTmsdUpZDxOAVBzVcAf11czSNjAIMK8gg
KYCRkqNjC59XK8NSxAbrKqItiE/kRfKG2XFwbbkBzgr2O0yvM9BZLhbmE7Jn6o4s0pkx6nYtHaHZ
szZIWKewEO6ZoJbKYRhx+q3Sff011L+Ah3XhQncPCR56cUhsT9J7ueKmNFwPih3pN9UORYDJ0pgB
GeclphOPKnsiDueSijR2nrXxaRH5VKvBWykD9PrwwUOzlQmtWxKBjb3HLg/02aISFXCdqh2Hwtyk
75AAyZtTtRVxH0G7CJolkN8EnfspvAg2a0tb4+Jas7CtbC7ApkrYPO1FFiTKoX5ruN0hnptEWi2a
q76mZZHgUcS0vyiOOPa/uOXyyOYmjhC7izz3TKbgfqTNwELOwqm4ofI1gKmh3jRSjwc1QXXoq/ll
mjJ2VmZjPxIIYlpwcgPVbeJDTqassCbePT30ZKmvaHbWFzFcTilM80W5pdNC9yRwRAqILF1SYUly
g9ihX7JRcle2Tkusp1yrb4ACtT20xaGiUXs0lbP4VgrzJTRwK5Mb1X6bVrA4lwIsBSedw5m/zeAM
Wihr7z2dbg2r+yuWOHx5g3IQSnDx25Gd9z3vF9pxzBxssyojP8jn4XXQsFY3S7JbWzyuP+ggF+Nb
qy2lwo0wpPEbukcEXWSOCNW7vTTBCTEJDXU+Cu6nIlv7rJ71lZHbuuggknq6WsvaCY6PhYnMrg1c
GBR5BDtXS3PTH/95PDPhWSihwp0qQrF/ypH0xP66w+XFrJuiNG6zfaSwDHFhnX37FOmvLdDnXcY0
COYOOrgFsfnJW7PpxmvfBkq+yvVkK0YG9LGmp9lz0a41hWGVkOPZHWzR+oQw8m4w/pTvRDtxrtk5
BTAMWcMurGqpXb0LaizlGzVaeieDmxhZODUVOJUbUjuSMK9WS7rzJ1r9LtsUpdvTjARQuVCI+bIO
0ru3t65NKS1z8lS4LLt1hCldeec0q90mdE157zWML8OW8YdLAYA8S1WBfJN1aey15ljRaK92Y3cJ
tbPfP03Jq9rZOYmeQfCm8Aao6C6gwKRqiU0L0cFeAm1zSr4mZdVesrf+vUzYys/kY0bJHf7TVbgf
V0BZrG29Z1YGwNyRZ/3J/4NTcpKfmzONGIzN4CooRuvdCVItsgdPXcHkGhgvIls4pDKcbruk0obw
4IMRg5i8iIAhSECUaGs0yTZAoD1kAXfczko+NO/e++QMe20fMLqBKvclRkKUhiwPPkz34K+nJxA5
WKasICOW7zZ0Gzw+vv6OegGHOQSaLfpH1srs95ZT8IEN6SxSIFwVG3WZv1uO5DBmMpnb5d03V+ZB
f6bIYsuUhsWDqrHD2EIaBk8FMAVfHp12Cnf0US0HjWvB/modOBJrFGgmBHknOANmsPfOZ0FvnYTd
bkw3tDH0i7+DDf0st+sSJpWLH0qjMHdiNFXf4sOwg72hrIH9KGts6FciLKDkEl2t4vJZkItzklZU
vBkVYv5s2OcZvc4P+L5kJWTL6jXbwCmJYECVrjjHL7izdm5buOq+3aAlLM837wjYYm+cBEoKC+OU
2/lOHBfDDb2xYAesQuV9+juwvQO4vRqeQhtzIKaE6VV/89/bZ6R5YrCFeYxHfM3oc+BkgUkDpjfH
zc+0v+JFusLiz2GfHXN5l5t2Bb6NDBeQhPDSAFMhrA8dWlu9sK4QAvssttz8AGNlHhOxnTPmHwsI
vhvDrl+jF0ZRiHdELbr4CxplE0aM37scDLExw8vb8r0In/RwxV0sXUv1TFAsOQqTujGlX1ZdZrVm
jSBWeLYwqLP5J/+Oaqi4eGPrxPTHCkHo5k1MmiP6qKAz0BKe/58DMxRYFK2ivWljibF9kDcbKDcx
Y+YuGBYJdRXei79JgcmbWOLg7Szbff9qIEFgTWu+pHtQ95qJRXt0qxc0Cjk8uwQhOIkABfG3q5Rd
FS0dWm0mwiCCKBftRTVX40HG1EtjBsmpvhChQzSbrF3Lw+yg7yXu1uiZ5SY79PE1xgU/2iz1C9uw
SKG4UOoXN9m8Z0dJYoe8CKBGwaGaIRxG54OrQIY4ySzg0rYZo3cgSckSP9QxWPfftP7YNcHrM+ib
LPznpGPvaUBZI+sBicUivLcGeJK1eshhus2jt/8MyI/xyhle49/wpSWNb5FTfl9JXxrVk5W1JonD
A6swggzex+M7sC5wGwqKCcZxIM18HKioFx/294IxDnUBK469VIKqhxSzkOs95QCZMkpgE1O8oc2E
PojyAQogVgiM8ig6YHhGr8UNtFLtQt/W1uQxszOaSkBd0DJmX4rjFR/5BY4ipng93s2IsWllHYMT
+DEpWycvJnNVj1oVo+TC+44yyY43qdnua0VTlhzGDJLcNnxDkUilSJl3L8G9k9wWTzok4ysmI8gd
o1W+FXdKql9NdGGlJbipem4b8q6PVr6VakrC0CHyac3QEW+tbuGBius2/VF6MeHbLQhcYHsPxY8D
2t2aF/0tYBSlJQ5mHTctEKVh7UfnuEW9BtienfsPR4Bd4G96lPMfDY5bo+6V68B64tkAMN4d4g+Z
fS95F1wiqHghg6dLr7JpEuS0l1+Kz+Iz/7IO2rZiZ09d44RcALWAUt4SbugWrOVisFmq/EQYRgAi
h2cggjuujnCN9Nt0tdNQXHzqC9tmK0q/3r4hcKN4Kex5VXbynjJl7TdAumcMoDQgo/d+yhpCkD4P
BkxJCThO+dkMm8VPsyAEZlr7IHBTw5YNW7AJ/GCLPp8Wtoxu99nAzoc6CGdmHdB02w3rZj2gRVjO
x5HkDLj7LG8P1hGgG3DX/BgbryCMTAdeHQrTBeKN29U6+u/0qwIyBMQ38UaN7f5BA0ifR9t78MIS
Cv0wOLklqRolYR/YasHxQYFj2O8Az+IypS5+UhjJ44VF8ZNcAJl9PFQq7WX4lin8vivX/NnbgBUz
XsLt8MSV+FNG5w4VbhndVX9rXJ9UQusXX+WSfJKFMePcISQIx3iLaZAZmUvBOwPlBijpdrAbZ0Im
ksXFKQ7WEKVl8RWY35KMVtyj4KvlS9N767jfNNaTkQv7RvDP/twA8h/JP48v+0ceUDWyhhQBRPt9
rsBBA9bfz32fsRUMBF4drY+eDtDjZ1YZ7gp0PG48t7CCccpohc6qLrmiJBlNPUDvv3+Tzl/9+Vb1
8b9G4lMjZrBi5l7b4/GPfx5/2qjYKhj1tQC1Zck48J8fH8uVtPH7bSiCH2jm2KnHP/787eNnXjFn
WgWm9mGhGbJ1tsOzn/jPn/7bIx+/0OZcpz9/klegd5O4vmmaifivCmwatWsMiSVpfvzjP3KzHl9q
NOwl+/Gl+YilMjAfQ30Dmfr3n3d/v80/P7P8OWDrz/ePv0mTCsz36Dv/9vM/3/71VZAGMCTmZ/3z
m1gNFBQyTE1/fmEqDS/y+D7vWZdJRWGtHg/5x8s/PjaKUAByc0RYTFaYKXNPp4XV2SijKH7NNdw5
WqwrsJBXxKxGXbnWNCNw6OyLrqyQ1JrS8wojaleT8iQ9Qsv6Ww3Iq53DzGJF3Qi4eFZouhcVFNem
YWrXSUALfQHvbkPcFMloRuOOGTrKRqSMJoDlaaHcK1W/VGhZWAK08GAOWhsFsjbR8mY4xEA7hZHp
dqkkUTHuVKfDMCRWyApiz7DWioZMNohfkjnYTa/xAZL01pP4Vjy0PnEHvEUdnhVLmr0M0Q3X5C71
WJ6JBMeRHxdJYDQtIOCsLQFwR+mr77NOocrRs3nTTGsj1MB2ctiaQZ8Ata/IgSOvDmOIo0qA8RSS
7KYPcq63RgvoQIuErZpWz0UofIjk32UaqHH/s+8IDFYy9s0MOKTlEfQOJiXGHybkROnpZOoZLbp3
faKoQ9reMMfuDeTvITXDfFIVwGhi1JHsAOi+MotAxfN9xHqFSkEHp7twCJJjT8Lf2AxY9gr5GyXJ
QfQN0jmRsMqkAg7xlyRt/T75yubIQNxMLALmGMG0/Q0y85M2crZrRYIG8zlyMJizB4X1RK4cRSi2
042MTLfJXgzSCqVGgqkxbhGTbNKUPsvk7UkPvuK3P49YsENSDyGkEEhIR6iCek0qYkoiUdXrrMUY
7r0KVaMqP7eW25lP+hyqmOMYazUSj3Rz51PzJHuRw/RZI/qTyGSU5OhTZbWVDNawmCQAzOqyL6h6
pBwzhVTHImrB1hPzOEwqqz3meECMcwzkSB5kMwdDChURkcFEQEpDaus4x0dac5BkMVzKOVhymhMm
SZoE+vKaFhV1UKulmkoapUEqpeTjhwtaYdeTVzmoeYbz33CHOcpSAzRvkm05qSwssY2NeDai7zxd
qrIhrvy0fy5MZtex0WZ6Tj1supiYI/RAMAFB4AsVYX5iUhzDWnybCkhypWwKq05hP5nK96GV8k2d
Tu94FRlSZAmtTE3SrwFyHW3gG3t9uk9Q9cj3NELw7haJn1xJtiQ1d48k0IZEUI+u9DRHhE7i8DwM
3a4jO7TSgcyaXeqTu3YYDf9mBNk2lRRIxxblD6WXr8O9muNIkzmYNKKXWcgNTLVQfVbm8NJSkz/K
L1Gxfss4Jds053ANZcckO+5kTfKcvuTJrXFk8iJEs9FgKggleamBtpUw40+i56Dw9Y6IX3cWAavS
I2mVzUNS6M+oySuEmKhvx9I/TJ32oWfIF4acdTQdsSm1Shg8UIyMMf+OICOMntKeYjE3CZw4In4+
SWXM+qPCGaz63q+n9NG+b181iWGO5N2tlui6LSl0t4NRAqdUWfCs098Kh2Fj9czipnmp5jha2Jwi
6bQqKbWoncm38uc8MQ9Ea0SWrY7lNWzZXaRyD8AZRS8da5odiQm2trgnUgqlU5uOhSDcgzkst6Rt
HuoWWE+Bigx5uoS206sE3di2/4u989iRXNmy7K8Uas6EkTQqoKqADtceIkNkpJoQEZkR1MpIo/r6
XuZ53813X6G6+g1q0EBPCLqHcEU3cc7ea+ffl8n+MqbIvxw1JAdhsWPOUg9zAgm9QwFmIDYBET3g
9dAG4gwUxiXVt0qJ983I+W3eRtX+jAf6PB4NyOrsmkjgTmakkgSwP0gL1j4MBccECAcmSrjJ6biY
cOGIlOHGxA17JnjYYuyB4IITErnkfUo6sdf2z1093fGe363KOXYsaGed0zW1xJckpOhVRJ9i/FWV
yT1u2/tMAs2yaiYGFaziKq6ydzk/uc0MU931MUc06b0j3QJpcElFXoBwjAyzAIXpxvJGFF0+kcGy
wIo3lj+sJgRTvw7v0qe81Zn8ZnKcC+PaGtz0NVRrfkIaPF8HpD4vjN+liYFuC9z9jElLMDz1Onsf
cHze2wDC1JqgVpcRdm8zCyJ7aPZVSNR0VpIrnffd18LEUPfkUbv3LpUQ8kevkurNqxxn89OXtAu6
9Fs5vPpQmTZSAAFoFgEDD+8nQv2zUz1YsSK7pOvvUFcbVSkFdbuBTOfEimgGwgbiofpspfrVw6MM
8860ukytTpKAVpUlMRcEcQNOeM5MNLdFbxLZp0MkLmwU+p5kdW8n8qtKaFhzAHPFxHzX8AomE/zd
DhRBQrS9M5ngrgkHR4oL7jieIH9Fy1UmST8wUeL17PRoqr0vQglW7CZwvDXR474qPonV+dFgnm16
fQYUMZuo8tZj9WTCywMbH1duAs1dks2Xgd1nasLOGxN7PpoA9FqaKHTSB92zpQkKjmk3CdoMSUyu
eEuGOvCZ+Dah5Eh4e7UN3OVHVFKdEj0lo4oMdmukoF+Ed5Vu4m066ohnS5+kNtHtqMQotLeEz/XE
KY0SiprfUwIInbOIMW3a2TxvsxiTrLJJ2kAnuOt1+8Mu/OPFJ/X/LWX/jaXMsaX9f7SU3WZ1/dY3
w19MZX/81d9MZdEHGbpugGsscm1fCv9PU1kUfHDcMBJ+6AvXw6bOY9WNGtJ//1cZfXBDY0WTfDN+
Ocf+ZiqT7gfs8q4XAeUIvYj//M+YyniYv3rKRGQHoXACDOs8P+HY4q+eMjctomqQtbiuhdWknd60
wahcalEjzLalD4f42m8H9y2e05VQrTAoQ9DCsU6DT13uVMl7YLsT2Bs8BnTGY78LP0+YnPv3ZJFl
87IG7mj9HPMwVnQb2aas7gorb8azisU7DH0bjsUcUHRqWh/0t0IX72yF1/efM6ceCwaqNtWkDQ7Y
hdNEYU+OiHCPf3ipRulf+k7iXLfpWH4srJBBJp6sFOhPY1E6k0LP0CGiqMORXmeZjf8kXcgB0l3s
Hvwy9BwamGNMMzN3EjQ8uqy/izC0cF8ESeFvVekRIhX5XmRs4InM6GdZg/3mLHOBF623wCrPaUKB
Ke3mAVx1LDUO50z3/s1SalxeH+EiOQinp6GM+p5HyxfRn9LEY7FV5aWX2S8BYrTkBP2PhYAAYUYF
EEcWVpuU7Gv6R/JRTj6tWnelbQwUwB7ocDktAhkGt1enn7QLficq09shGSvqQrj70YQIKWk/Ev47
w4z1/Cj+Vld9n+1FjDHpimWn0RtkAD+wHmMtHqOKMq30gyW612saTM/uFHbuE7+IYdZP5/Q5iVhc
i3Vee5IGOkxRuVItUG1PUkxaPBdOVFroeOdi/76rosHkWMTuJ2AIqNJsr052XR5g/9W1WcLwsKAH
8bA81H7p0iIXXYOtz27w/PVdHDwjtYwnYHHtMD9E2qFhlGKzw1HsLILlueKlJlfaLQq9tXtHkqK0
Dn57v2LpInYRUlLNXq9vmRwJYGbc73NEDvDB1p65AQrVfVR2VvjuBRNNLitaJ9iP81CQ60XVFCQ1
a82AptaYJZl1XSEQXrYV8zUB8227hu0Wdk9AbTTqJ/TLTiDDQx5OHeKnsrSgzoi+Su6SVi/OMc/6
ytn7jt+Lu7Yd7SeavU5+mApv6tAH9klya83JHHyuWZg4x6WLwvAcM6KAs9WJr5lyMtHyqWDaKPoJ
fpSed87S5fAaxuxcrIn1tZXV8jQGrvtoqx4tQ0xbui/kRD9gIae2a3ImTI9ae4sjjNdZZj9L6RSf
LEXTfaqdFC7dlL12o5+gQne860qE7bHpJRqesKoPTjsPu8DibV5Dv2mvAIbQcCSZ+Voqu7vNEjrr
a127H61itbZRZs2fStyjhykLGzI8aNzMVP0OEUnh2C8Cn60/IErlJdOT3yUxJFYERVWO1izRrnMS
ceJ9FktH+zQFC3XXr+6brKblRfelupPWKB/w2sUP07jCaLXt+qGFTMb70SN1ArnyEDaJfh1Luz1p
kblUUQXr2kIH6W1Yzvxi2fmUOSb7a1WTTeZ2OcqWha9KqdMCuEtGiFWYV2xQwjo+9hg1jhYIqp2y
/OQmaeIspKtj548lI+RHFmb193qWBBLqKIFbT0VbqxzlkBcM+4w06926YIiDIdYfpW7rh8hldMmC
Qd26XIqH0erXvVwL736UsfXiZMvMv2raz2PWDvehzvVeYTpCsoxpb82T8oRRsmRs8GHiepm8F94A
tdNLZXVXhFaNgSUX75XI6yelq/7OnsM0QvLD7HSF9wEgS7+CT24JbhnGoOw307L4pMmwer9PoV09
RGNcIR0g3c5xKzpOLrWUivLJLm8cetfW6AJRETTJnJyvubaH+XH1O43VyLXBhMWLQHPaLsc4oQng
lFN0KKrQ3YW9B2yq6lwyf3UQUKJb6x+arS9XiGC4FTp9GhvlQ1X0+rumSxvwGvCwnQx7U1wV88lp
WbjJAntFm7Lo6jJ7PuJC9bZ4lOZbvBclsxVkcBbrmr+NiD6LveCHmiQghrWj8+0Sxlaplt44a9LD
hEtj62Y4VMPAV3ehGkDtLG36HPflcpvqcNk5jsj33TrPhyG38l3UVO7ZCysAKhXfMdbJDkIl6Rx0
KoPbslrCz2GvYSWHuUeKz9zdDsVIkWmd5oe4EuqO9yBgSK7z/ACxvjlEQkDbb23/OC0roDM8VodF
IVFonBXCfoXQu1Yy3VuJTdKDQzSR7cfDXbC0Rk254BwtKkMQ9qb9wLi5mxOcmaKhjrT6Y3yr7YSg
BTcgI0CWeP74RrNbXOND17bknUlR3FJUcn6WyaTuvLxHIAP2j6wJMHahwPDdFjnZtxV13BDrx8kq
Mijfq6bVncOvR+fOJ74s4ymFyHiEglfvXde1bywRCMSkefQFbKn/XKjQ+WjhwNwyYdLwiXLyT4dB
nmM8o4DHaXyNA97HcmC2aL0UGbp0w/dUiuQaukgBi99SjyF4VTyz2t7lE6mQ9khLBRYNUbMrCJtq
8UmshC91hhJE6t6op48hu4edpavxzmbkOKxxTrRJ4MebdR4hX0u33NVZUO8qseq9Z6U59SY3m49Z
Ans6q5P8PPZtfwsXKttSOtBbCkcoXyOkAS7uIVKPRrTka0nhLaGzbiZcsetgh2yxpDU7z/bXk86n
eOevNjv5ocy3QYRWY7b5ZlSSqmReqZ50wYhrOEPtMuQg1P16KpA7C31Ip8pMIFNzvTDfAdQHQDq3
lFamCkpqOcfIZXNQXleTN7CrGwVzqBLlDcZIDPJWTiwxFaTjauOIxsI07C0PW2TcQZ5KFMNM70YW
5KPeQyeCGDurfX1YC39Ee74U/Qu1uW6bi1Ee6mZ2yROZ9QRisWvTh9EvW8QfYQoAI+zVl1Y36x7G
UXsny3yiTywpD9FKxLy9Jxaqj2/nDH3oFvRAqfcpdTDvSOT8tN6EvEnlBk6wP3wCi4RggvWlGrZS
tdMtkzreStdOWcT5mEEWWmvGApvLyKbrV6tx8WKM7om2FnGjcUS/YuWQzlpv/0d2QYe35u6leuv/
zWyvfjTtogiLH/7jrzf7X7eTt2b7Mrz85cauHrJhedBvanl867H4/8e/8Y/++M3/2x/+y9vlv/w3
+xtbRmFweRN+P8Iff2lewr//q4G4/5WXcfmDP7Y2kfhge0EAeEOaXci//MHKiPwPvnR823cCOwoc
32PH87dtjfvBE74dBnx1I4PK+M3KkOIDcM4IXi9wDQmWzv9ntjU24I5/3Ne4Lgsk33FlxPaGIeev
+5qFwWWsgyw8d27xhWIkAnhwDX1tbXQXEekc4/xzFhSbFs3YDJdf2npobxbnBVB6trMMvhEQKs5y
gI5t+D2lTnFyt3lfZM8Z2C4aA++Yd7LjYoiQAWo1AJESUqQ2yMjAwCNdKJJzG7rXrVA32UgVS0/P
sRL0YGtC5UBvfHKEcB+WAI9AT02nneozy82M7781wT6IqQ1M4ZNsob+qgWG9QO6dqPAmUfRzDQLT
MzBM1xiDvVgO+0S5O6sJSDawwevWBUj4svS/pFEuPjYOMcsl412bJ+udF9jb3Kc/F7fSfehq/y3w
4eP26fiWeQP6GOXdZNEwnyQ8T0qayZ51AuLWmNWjbFzrWsrlqKfh25S5RIiBWBuxFm+8iWiE2p6f
C3qXrStvHamrVzfyrxuWWUmzLg9zXIuTrYcTfLKOYlBBHGTDcjgmvgAUoNgnI8pO9oGnsANjWuL5
pQrycSLtIJP5povmbDsiU3QXL7tWbQDREjI5dI1lvQYCfpTlaRkIyLwAVL1jZICqUAJROoJYZf/3
6hvo6mLwq4EBsUK9upMGzTrDaJ1htUoFwdTJNCQIHMlliqgg9n52BvDaG9RrbKCv0wX/OqI4WCaQ
sOTmDgYRq31gsfb6qA08tif01xBbbS/MD2UWXAOxdxyIn9FMQk2An40Gh3x3XSr88TRc15a6yWcr
uqGqvfc/FwOxrWs035YzUvC1TF+Bg4xb5YizNOhb+J930mtg3nlmwmre8Bgg3kuYLAtkcweR6291
AEw3M1jdEb6uzWLo5DiATGEMIyUibCd3Vc0e1pAsPGKqM5pb4wjBtwFBFkhqfiKJf9qAoI+u8UMX
BvZbGOzvYADArRU8eAYJPBo1k5eACQ798TsEh/lYyuG2SNaGjg/e9mYaTgCeTl6QRNcrCkeSZsOm
ib80y0dAtMmDnx9dpHt2iie84AI7dDaxz2341bPc9XpRIY1BSJ5Ehzwogz0eaQvd5Pa7VGThpRb7
Tq+mraisGElnjQI4gB/o2xMdJ+q57FXFdSVbUrAjRVrCgKrDx6YgC19SN6585D4/rLlXh2isviXL
MFEdL4kroSV8RvnlRAHGdieGiNmiVMq6mKtuQW1WQVUe7IlyrvVxMpjoCl50aPxxKcufUGz1CBCs
lIClbfaroe9Pxzry9z6tLcg8bHZliDTZTgD7sZXFL9d7R2/o9nOA4chn4i01AeDZVCaI2IuvQymx
ho6UXcFfL98zBKJgvOnY04xUEwOXzVIeWIa4cpANej3lwS7mqmGHYq9edpxy9NdphRDLcUgBb/qH
0lnfZUy4FmjkJEN8BMN8m3niLfQhkDYWBPYYuEa8dMc5r37wvEOkWsGpbUDw1UDmdyGhHF7QNOgn
CcIGp0oYfJ/Caf02oyIq4t7a9RVs8HElwEqkzxWD9pW/DKhJS6SW5QATQ/WINx5Vg2ZvjUnu8fy5
uLMekw7YQ11nLPzLj7KfwJ55/o8xTddNCYF8R72JQEhNQ3MptHOCp0/YQMleyM/vVQ8UICoLKgPA
Z+oB+4URLk2+iWCRH/2I9I8cCu8GJA2JkHEBdM9K95FZGw3V13ZVxZ6JqmNbmtEgwVstO9IzHcTz
ZbPCtVt+egnZFXMBTQZs8r6CtrRdfPXdn7l+pFkvdQMGDhA5X6o32OHloajVelLYxLBXExjRLDdR
Bh9QZ/WPZiaYCdfvHeQw1Lj2YG3FyP4XFXyW8pSbcUIgqRr4E5VDkcjxCG+13laaCPtsTk0ZTaD4
n96ApMFaniMo85mbfGbO3YMhvl9VRIlrsE0c9XKT5yljUl29ggV8tkR8bU949BNSfP3EQbxtjV+6
WaOXhvlu5/G5VLbJgEYkVvbJEzC8x26svf06kxnjSq/YjbpDL5WOqDVBWCzUP3DAU9YLeuF8xD03
fl7cMD7rnNZv7wQz2yyfOlQLPDfu2beKYABZ5AAelT2bkCTA5t7I9T4u1MAqu7uxYyIYZw99FjS4
5R6ELKyRBRpphlhvaDRqyiSIzqGkBAZOc6DGCIPOifAgBx2ZHIARnUPqDEdWmKA69QmlQrUVUYgY
pcflUqcGVtTnw3lEn+KPdLQgunTb0UfZ2QInyOKJOSGcSQm0yudwCcuNNXYAMnGshEmf7gKag1f9
Mo9bLXB8+g5k32HlfVOrbTg6TXkHM47BNx72k69uM93eVH4ir12FIyFBFeYTIrBlgZ5/nErIKIl7
t7bRdHaAP4L+QtfLHgA03nGMA6y4lCLJWKLNy8zenWfiUmSLLpBVC/QB8BgzbkVmZANMbdKHTAQo
rWW9LSzCiYKhOiKEmUi+pBsUqiA62Brtc2kRAFXTPwZ+Mpy8lAk4w10N8ZgLIaT/lzrhrW6lc1RP
VkYHnW046tws+RQHKdEscFYPftyOVGFMZpxGhkhrmDqqfePFHa3yPPduwccSrt3uu9aab0DhA1od
vZMuGm/nT+ALeJbVxz5jGRAV3tZCkpSU1lOYpclJDCEGbKowuALX8gak0YHuaQL/ArZRN3d4pozQ
52LWBhGR66cBeXeQtM4xWQN7xcCncEImhHzFrU80TzqsVxf7tFbhT2dYaEw7p0vex+Xey5k0RusA
Nkog5npX9uPTjN3jHGoQLl0T4KSNiDlvHd+BhmkiNbnMzn7rfs8LtCd5jUzDbamaM4gdBVIcT+jl
fDmsJXtZWgcvRTVh/vPGH9bK5uyX111U5tMuBSpoI3qqvFUfjW3AnyFdyDTBrZdFiNZ0UUPOgGM8
9CE6LSjfLq6+gHmg8Oj3Waa/mFjLDgTA68AanMBnhP6XJzkjluDrSB2JmpY8z5rd9zwWCHb7Z1X5
iDt6getAPceF4fDrsjuHXtiebfw21FPR2phbSRveQC1BkOlyIS6Z7s6XMweLz6+zy83LoSJQy20z
lDX2pM6XQ//n2eK41gnLiRrjDHMIpvkmenRjAcM4jovTyHhSA69EJFkQRZPjBmw8WB4D69e9Ldv7
y9OdsNYcUnTyl1yYS9zM5eBO8CCuft/2kzRAVe1/mY0EjOJIfR7bpKyPsfnaz5nCfsNehrlVjSdk
HurQG9yBHBX3XU57ydtbALuHDw4cQNhfTEUCkS5QAYQ8FgYuc1p6Pb2OlWCwC8KgMICB0NNgHH4d
L3fYsrlfffxqhNV8S0wYENcnSjdz9vtAZZJQGUMTkKLa+qAlMckiWHMgtpzdERCGZw6Xm2op3gSo
qt3vu4qWYoWMNOssk05zeS+8y9tyea96x7vxIG/unU+1GtZz6ikKNCt63ZASJ7OUk15fDr0568P3
ThNqlU7UpAqBU6Iwpaem7siFIz6b5o5/vOQH/T5EJlNIkOKyL6L1ubJa69ymqXUuJ3PNZXw/O1Qh
q6UxwJoDUQtqJ/z+rRTrRIV56tZDCpfgQkeIwZhQP+JwoSP8OqsldCLaunI3W8O3S5jP5RDYNcNl
6Hd7Fo6MfTRVGdVxV+Qdr5SezV2sFLVvuaI7QoDyGAUTxRnzw9F82d0OF+3QzdTRLllB2lAvRANA
6DJO/OIuGBbD5cxeQnSnytweh+RzFk7J/vKhXD6Lywc1FgQW+XXw1LvgxUlTTsGnwKUIMpusFRPF
8w/Xbz+BbmthOyITBgdz+ZWAPjjL5hMdDsSelwt5ZtTAqbZ0BMqxIAgvbwjz+B9v1eVdAg02YgTK
dXpiO/HrLbi8ysvrlaDMz79fOcM2ofQqPVVQkNtRgeYW7s+mDBHCzDXOpcF+sNkR0wLB/u4ok+WE
Clis8hutDRKgRnBDQ049uXm2ap2RtgEA3FlXbEPh8AaZNgx78qTKafmqgFjvyjBBLl2XFOxVhB1+
wTX0+zAbn1RgZ9c9pqVIErLhr8g5kN2LgORyJ/MexxQlBRaxzurunCS+Vz57Nytlopf6nOQ2CDbH
pwguH5uheYJ3xIyJkliuDiRFFu92hdc3qm/n8Tav6x92YH8WiQ2m2UIeME3Zl0p8zlM04GXYfk3G
+qsTxP4md/kK2FV+p9K6hGA3PwjcMk2X76cZ1XyCZLASDkF7owuKj52nYvUO0Knf62BAsrcipqM0
dqR8ztInGD/lrdNeA92/HejFHZMyfe7sJcARTpyhLOyNAJ1DggfzayKIbgmD+mC7sAWXGQRt+CkH
c44KL7sOXy3qBLulqo6LDqdHT5PTs4TjuZfytlQ/ZofEwUf6VsDhUws/X1XcpN78yoYEbY5l3Vka
TbAjqxx2FLv1EOFFUVUoIGPI34my+MTUU554H+vyfgmLn4htCH5fUgbQMnnpNYsVinO48HRxE3pz
uJmD8ejl7WOoTrDuDp1DiLpNX4m3a7gvAhjY6QyQR1YlmeLVrW5ANZpoAzF/jgNkiUPi3y4sMgal
+ErY6D6RUqWsmbdB2z6HcM9tFxILqlq1CQvs1UMDxssIdl96b/zU++H3kTdhTVFU64kIPHq8T6os
zmElHrtywDi0uLtWrT8Khz31mNMVpOL8IOMATBjGQeD3WNBLrAOzu4Vj9LzEMa6diGjyyntTylVb
7QKAdlJyGXt9T/TKLm1Q0M3XA5R3vvDvvclyjoYo3YLpK5zZu+lyWGweOcq0EjZ2lxGE5iHnbkX/
WLWEtOE5zNF9UPp7XZ3iEYwc1OXCvy0XPGRhUd8gDDqS5XIequW6QLBXjMSdjnL+UWv7DhDP86qC
p8KOvkW+jjcO36O1Wb2TcPHnkYVzX7aYAQVKy2KarliTHpSvvzZN9cizvLJHRDWJjVq1RnlPAFm5
n90ajjaaRColxmxi0sOydWvxMST4ekvJwrHYCTKNV+o1ox/gisUiKzGI0jQOIJRG99ncf12XGE93
jG0UirJKqChPpLIMNEw3VRhqDHpJcDXMBQbarMsOULW/kY6HFthumApAI0xvQdMH+zhEdJV244vA
i6SEpXeeg5xyWBkOfG0Dii2He92H4GEN4tAIrRPWylaZXfu1/akPa7JMgX7RP6u2uaPA/ivUgbxr
Hetk1JPVOF3rvl+29JeOCxkH8JaGGd2n6A4hcYA6r9/Lzss2o99+DSUxp+0Y7RrbfhvwaEGPJK6K
JRbd07iHAhCVG92CC0hGnCEyRXeePS5FSg5UNaLCGw9uAWurrdLoKAo0AEFgEeXUWTfCSW5SUQOX
m0R+D0IKE7FyD70XPEapIuoEPSJqI1xlJaR1JEzvrCxw8uqx2/AdDZzEPs/VZ7R+D+yL1xtbQlKI
KlbWvn53Ne2wqKMgodyX2VPisCrxjSC9BiSOvNYBamYQf1c0Fcn3dH/KUgW7NV9nki2nLWzPzSwB
CLjhrYeHbI4BQ6JsJW05765IwKJBIZB9BXH9DKz/vq+pxlYFulwxSPvMAvYzswamoZhC4FLf9MnE
Vo3suEaLR/TSr4hpYMAg7oe7avl3Q+l9FBEekdJCoJxVQDOG8TgWIx6mlLLAQLprHIfvsEzxwvo2
bXErI+E6yIic9Gykmu3Xnor1DcPaNpv5NL1EvVP2WPZqJnFSFu1RxPET6gSCBKPuPS0n9Hgx02el
3lKqKOg13sN8abZWfRMKIiwSWT7A5Sy2BT0SGG+CcGn9UXYQ2iUFBAayfXVBWQ1f9Ri+MaWPG3dG
+Rh58mxX4pTnPwvPX3YTGR83/sTcmLMm09KFXh/2VK/2eU8AYMmUxhep9+EjzRS8crzGjcEBjVZy
rsh4DaN7e9TAAS1GGVa1sAfE5DAMkmvWrdZroJUH+CXEMWGQlSp7VIVX3dF9wl5b0STTptvDI9ll
cF+ysd4MYQuIUk7udpQ7pW+beCZ2WH5XMz00j4bboam8o1jfiHFJiX+L9vRLMXcid96EPLVmwFDk
UD9HNafPXZN+a0QHvBTjaQfHayScDH3Q8hB7hOEkVbbuCA0AxZQRIi3dj6SbZVdjh4mmwMTYCBvW
oOM/9jkm0Sks8mPnHV23m24snyzdyLu12IVtfYlCp5af6gL1SZ0XAcVSBrREj/cxynWtWuK1YtKu
qvluSUZ563JVkwp3WPNpuZHIm5i+HHpW5wKLw3YGAp0xSmwsH5OYXSIIXpvkS+btqqHHXK+xANGb
lZ79mHDpk3hIS32PzuRH4RafGn3bw7O8GukkbFEbRJtRO+yZItifFU3EzKepBdAHYV92v4wH0mjE
mTIZlBMBWwN+Grgh5T9kgPrTirD6Un4pqG9fkXkGDc4cgpG00gLdgl23nyQDGzJKNMRXwYCBmSzF
TauJdKYWnB1ykBFLVjD5J+/VHLfX8STFAQHRiPfdN4PhTPxYecs0tylSHd2hoyRCdq6f8vE1G65j
p/N2A0siLGixR86w+6wGlMUtKvohKF6iGGMbvQh1XMrxGy3QV9ZNOzspvwsM4RPGmoc4b7buyLpF
ZQ9uyfPpg+nnnJLWmJDLVIUS35QRhssXz1uwR4HXZKN8WgXbq2wo38BWPzYdNqihH7aem7+2jnxd
qXgQQ06YxyzZapoAanRdt0425ljVgEXOGgMvnwnDcIGVh+SEs7K0z8eZSlxRDZIInK+UTB9d6Igb
XCM7r3J3gx2dYh/go0Po5H5dTSlpqj4r22l2OuhbipnuyXcrVFievl5mCOupLz8GtC/Jvcqtq6aK
yHHJGkz/JbzzAvcAu4HhKhhBFc6q6G5SPyLiuELKFqT9PvNe6nGst0L86Noh3kZ8jlWbOnvtg6lo
RfQytTWi/IRV24aq04oAdcLfawrm2l5ugu5uWilaRKr5VJHKxf5qgZxmuz0Mi1KUxHu0w/lyW3TJ
QKmJXdfnsocSqS51hMrkfF5u/z5kSPI2QPjajVUH53nBA5/axDA2FP63i/kPluABssueLeR6g2xx
VuaB6rl+oCcy71nw8Ajmrt+HEfsKEBJCWhrzoPnsEc8+SlCVAq7pWn0LKWUAn4v0GRkim8xFj+d6
qNHg1uHqbfJsZF5pDPpySDBZaboO58kceAI3mCoInzf3C/9b7sjllFX+dHb1PFHJYSG4Lp69nZJG
nZE0axpudEYuNwN/ACWNPtEUy7pzZoocqeiq9ohZ6yohUvZEuwtKQL2CtjEFEYxXbMIvNMU/D+WA
zmN1VtALZmMvzU6e9v0jAa2s1LLykzc5au/N8XS+HLq2ns8rRracaN1jbDbOOaG9lLY4XM5+39eI
6Z7YC9pmAe7z2uzAk3hBYO7jLfl1+/edtQKF55X4jPKJj5ZYLVX47dHy2Bytc5syu8c0i5SXk0Gi
huFcmnJWV4coszsEeB4ZaHhZ6G6RmNYCHwiIPzTpxJczaW5ezsxvdE44HN0Ir3c/SHU1pPehGxie
hcZz4JLpehaOzUv0ldywYHPOle8459acjXmXnAI6n2MfkhZUTJJI1Qk2c0Dc8OW+PGHkvJzZmG2u
hCbCvK/1m+268672OlYTVgr4KB6hm3avlxuXuyVQ7FPBJ4aND5aLOag/z/7hJgvenghDqBaX52ch
g+CSRXLICxYmWvlyuNy9DEN8mpsH3a8YvNkmFEC18jtbptwEIO9ANOZQsEgAzIlSqjXPUS6rffbN
4XLzcvC7AT+6eixaZmI47vpMHO3l8f/uSZg3CRFFAHjDPI/LT8DYA9VjyZyiLtzF4SfZKWgFS7vR
aZuw57pqOvGlStisrAHmuiwFNpejCPGWAGXNTAoMrm9XtfJurSLcRw0lbWukmt3Hw43tQING2PRS
zOUrayCisZcJCC85Z3aT4dStn5uBq6SAR542MPnWQmg6PVoQK8HbNdcg3uPFhG/TPByRRe5sChV7
d5HXAzuaYa69QzHy75SVbt+JBWO/iWaHRFxHJWS2XynuOanMfm7s8c0qeQX+GPZEvGNtXfAG0ynl
yh2Dc2IAy8FIIoIFZaDzMQL/j8hBbrMfqumb9+GvApCLqOO3OuT/JdGIkEjE/+uYlf9VvvTFX1Uj
l7/4QzRiO9EHVCGhj5LE/UvIih04H0zAikDv7kQOKSd/6kYC+4OLil5ISkjeRSr/Z8aKx488ERmN
vRtgQnHlP6MbcQMjd/8dsWKSXWzH9qSNSoWnHbqIV/4+YoXcLMokWsi3tR/e1Yx2NqVtejfqstxS
eFpfspyyuj3kCAK0gwfUdh9U3ucnOwiwFhoac4rSL8EostO6mneR5zVPdKz7ByqnKKXK9ulySDRL
Yl3inUqTpX1Kulbeai+8R3CDDXUYibTvCyLAfv2yFS5EbBPbvK6U/akttns3I9kMKTdKRdJG/zwE
7djchinKQ7oyFooOPGrb3z++nF1+53JGr9+6YS/6++7aiT+roAKflVgTXafOJi7OJldWMbAW8/Vi
a8Ii1VxvARj6d5Cmy3MhwNUl3pA9STHCUQ4wjgcrEGOU3gowSgxilWzVY9zEz7/vutx/Ofy+rwsp
gXRedL7cb2V+j6PtwXIbNiNl187XtTn0RTJfX25ypZXHSFX/6f7QKQhga9qSjpz57cvh1+1mLvjZ
5R9Rlz0phtdjcPl979df4b4B5QTNIVA9Jaym7x8Sk/olaQ9vqlJW19aoseimDFXXxZIQ0/2Pp3FG
WoNsrfIUbVyyjlUdTrd+Xc23l7N1aqgeUvXMr81PLz8YuoYutTdg689B6qhCdd/IBHW2MclbLBeS
8CvZakkVtd+imBjUmWUPQR7zXTpXRDYiIvpm2/iiEIuSMptr+ZlF6SaY2u7b7Pj1MXBVsr/82pSJ
h6aR7mOQ+9Pf/XnH3mdjuUlKnKn2kM5adnam2Hf/62acFf+bsPNachvJwvSrbOw9ImATwMXeFKvo
XXlzg1BJGnjv8fT7IakR1TU9PRHdGciTCZAqkkDmOb8xj8JDtS31RAc8iQfQjemchNCx1WoLPJiH
UiHH6joseHP3ZM0NS5Bd0Grm7hpvg4x8j+7fy5BsAGy6JzOJUWNN+1/XCLDiRV1kwO05i/o9pYZ+
36lWh1wlCvIKa+ubLwNyyjVWz54URsAyhL2xvasNM1hpdfkqe+1kIokqD7/2AyVhCGievcOYz77J
2HmjSs8lZJNVqR7cWmD+L30ZBNMHjZ40aQe870E2pAJWla3YxzRrm4e20JpdlYX3JQDVH51WH0c1
SL9RCtNuksJF7akGlRFCE0Y4J0CFcMAj1Yv6YmeH/rCycrfd+Wqh9M9B06J14empcgxqNYNxOmrr
oRvD86VJMkQ5ExI819B8pDjssK3Yhw7+eyDs3PD8Q4dy9uvceSSNami+YFYWkY5aC8ybWSPPfer4
Bz3IxtT5nFsRmHfXWIj+nRtBq03boXmoyMvvVUe5nOSFKMrYIWldhLTNvdtO2R4om+xQvYc1+8dh
MNbmfnQLBy1U49dIP58W6QoZZTMApjoayOFUtRocHYr4KiXPQ9Ry36M+GRybOW75JFK43ZoIXIyx
ubrMayfv1zgWGD+MVNuOXdCslMZUH+oKwyCb5CXHl6bXixXWxTYeVLF2iU02d8fYq/b5HBr8NIN7
Hb9dT2qCylp8uSh2tfNstMlPpa8ZfIxBdnZIFE3kKQ8ezoXnSyhuazRt7G4hu4lWQ1JhdXWde40D
HcJLU0H+3uA3vQXji3+mCd4bPwV3EQxW+h1ivKIk06c6I1+AQMcHZ0yYQDZIPhX+9wRrZmUhfPTH
euB8eZj+n6xNURXPmvr//V/sbr48ZF3VRfJAOPwPRlP/+pDNa6HlDYvkn8K12zUocHUPjkTb65bb
CYCGlliVafOs6BrLR1Bb8V0TTvmqmP+KLdTxcdAtWFx8UFpn5Rt1xKSimgdlLPA19tNDFmwxSbcO
VGQ2ME5jZwPk/hOz7ACrv2pVTP63GB76U9KVwz2cAbak9GTTYxor2vRXB69uNZjCcxP0ypPVWJQX
Xbfdy5kFRtiLLKtQ7Z3PJpd1U4scPURqXKcksZStMY0Ke1Y1ep2S8uwHafRDU8M3sF4sYkVoYLAY
20uSDfs0IG9T9JF6DiOUA6vECLde3WkHM52KOyRKsmcSOsCG6iFeIWdAErPV463egzgLus58UFoa
25kLVantbUasd+h2yTGd/L3syWlOnZS3ScFLjzXOH5dpm1aDkBdA9zjnTm0ChoyUlduE9rNlY0RT
+d2n58faDd+u6TyV1bSD6gIILh3yT+/Y21p7p6WIk01JwfKnicXxn780us7y7y8rM9e2XfDGpuVY
Aviw9mVlhn3MkKJz4v/obaRUE2D3D52vTfeGj8Wmzj657GbphKY8C2eEveLVzZ0RDemTWqTNHr85
H0PWaNgZZcI3YDK9HfcT5MdwA4S5rWhozMLhvw7IIxmT82T3S+x67peBv5t8jbHC1BESsDeYbeI4
HJrWoTBjZQNOFD/YzuzOqVI6i8BUzLfRbh9dozf/VYH+KmrD/94GqUbWyDesfR/EcFHs2tj2leog
ejH34SMi3mPP0cuhjIrGgn5IGuQyfZ4o467eo2Metsm+j4Bgljr0xMJLi5MbIeZOXt59c7BhH7Xc
+xkqFBi7stiQw0L9zO3VI25U010fdbAhu5Ruk1JDlYdDUp6iQsRARZgnQyOZM7JoEY85anw8GqzP
oYzdfWPwW8MFNrirczxkvUiN7/2YRi2QUqlzVgWYbcb3MEnje8cEkEvhs1zImJxnKqWyhtuOhOJ8
mmxgLyqgzUYUQv4dMocuPdiTgcMLgpl61etrxtAeLGLjOa4QMh+E2MnGJIl85yWoamTzc/86II9k
rAb0/PfDLT5KN4MeKHjF/PuC8qjR/Rrn6tr4BmGk2gvX/0mBRjsOTmu92MCvfcMPn7CZ6h+DMb9L
I0t5IBeSY0tuwPduAu0T5zJYVY7+ak+phT0PXLDeD9RHHi7f5QTMun8WllU/UhMpN5jSIbytGMpr
1TrAw3rt0/V8XJB1tz+J2Cn2PH0mVC4ZSFY4fGCXpaeLDGQ9iKAJQfUxCw6j0HP0cQJ909e6f2Rp
HDwCYjuHeaAeSlMEj5idYcVsIy0tB2XTKdV5rJDekL3rjJJsNUV3zvp9DTlDz0hZy2s0kY+Iv57q
d2BX0XFxQFhuL4cYWDtbxXCI/nE4nAHBKCu7BWFdWq3ygiXrBArPpBwQOMqLCsaapSpPAzkqKqyk
bEeBFpjhZ4/JoTXP6jLAa//rtvXXu5at8qADv4Wh6Cy7wb72r/tJVMeGENRA9jPW3e6c6x1idJFX
fxZxsOviilwIPvZhioZb54Nnbmxkw9rc3MI12weJQ6EkNAYVrFqSL+XTzYkTY4vfXrINuyx3l2QD
0e628U0Qcdbf/fPbN7Svb98ySCFplmFrqg2h4gs7XNF8xc4T2/juA/lHeTVBly6MuzV0vgLdgbnv
hkFwrkvgzANkwPUl6JROcRim6s5u8MS+CQIjOE8q+rzjyJ1WntLEmreo8skkt9NHJ+igKF9W+nhr
KAK77jkmG2gJUDUhwN7IAWsetSvdR1ln8kg//fO/eHZy/fMxwwc2E0dMCv6aw2PG+fIvHpO0dCcx
eD8wSjyUbpa/DGSzWljvb7UBfjzrUdIUhmG+RSp79K4r2UKRIngqsXSYYFO8GY4RUmEyYH3OXa/N
kUqtq7MBsfzetvzHy9lFZi/NJghW8tpwUu5rRDmxaMr6jxCSNSJn+OCo/EUKKmEcXvqN/esotsoi
XVrFWO9Avyr4kWToq+Y5FNGAYlJtoV4ftRZvwmw3sWMBcR262NmFiW1fmmioyV/Lfh+B6ZgKxH66
lLqKfN6bmJmETeO8mRqFiEHPh42bF9Ujd40fcgJkSR99ecV5mKYE75McwHQN7vg9AWZthi5gixo2
bTxwU7emRn+eXFVdZnVh3Kmd+LNr4jQOwx33Utv0DwB0goM8kk1AupzqjdMuvwyEk59u//njF3+l
DZnzx88u31B51hqYI8nxPyx2NcMfVXeIxA/yyhBRLUyF/A6s7pCqIFLD8cFwGxr4SDAB9WBpzV05
gDLAXaSL8TLNr3sPnj+KKKJHh0lTN2BgGt25Rx7Ou8f72d2pbfrS5Y53b04wmSmixCvLdzE3SXLU
d9UMCepYRNTo5jPkxMn3X3miWBhic4aM44Y2X1UGUChw5FVlT54hr5pqgY5u5r+vEowVMpoWQAo5
L0TErvTrJXVTVIuAeZqLy+Hcl0ey6Z3A2vaCHQ+VVg7baLpVK8Nat0C2lv/8KWj6f34MpPpMDSkn
MjjUB77cNvUwA7cfWtBSi7pahF4Zn9IqeXBxRNvahR+fZNONWnyKQgQW88IpljIm58qjmTF112su
rK75jOvAUEJG6YLx7UscjnZ8LPrHL+F4fnXdjwCZjwEocHpyhmxq2GI3emJQlvj9ti5HBuIVNToz
l1e/jtbYAK71BjLINSaPsho7QJ8d3TV+fTGFGhuwOWUnB2UcNiVAZ6eCdDoXfKY+oEHAAGSC7H89
lBM8WRH6evjHaUhEI838HxebL94A17wVBV5lLfX+A5ASoODzEYQzeF7DgYrRYzj4j8bMUSvzusTu
BAtCK2jGDm+uwNnLEVRSwAvP3ZGM3LLpEWuOIwegrRL0z7WuvU5u7T+QcxuOdm6rN7Yyqe9J6tYL
rYu1/eQ72VOR6DsZJ30Awg5gwjoNQu0dOMCod9WbIC+3KbRKuZWz/uaqGmbBt//8xcWF+z8eHwiz
6KojLJ1nCPezvz7vozzX4r7T0x+kefiEhTdMiN6DmY97uL1U7Hayl0d6oN4GOgA3cszISMxT/hjp
kWz3kvISakY1VDFAoJKquSZskd+T4eW5lzl1Eaf7MYJwEHgtzk+zGVrcrsLZPVqbeufeFQ4rPkj3
rp254DUJUTqtt3A3EFXOkALT56aYBF43lFPw/6Yr58UNBSVVwAyWMahIu5QVyMap8J/ItN7ayaNr
I2MiCLIlt2hIT/M8Wy9RUvwy59r9Y9iKMdcBsbKdQs/8ev3/+nLXS5U1j8RR3P7dVLdp7C222t4O
oThln9uZspdHYVi/dLGlrL7E8b78NUPOnZkaOPWY82KMzPn1/C/zehOp46oX1u2XgTwvPfAi81Vr
H/ldh3e7+CMorwhSR1u7ZA6D1jJ3c+kTD0pyxZOL9nZc4SaN6ApZVRpniMPqJjVC6zLvegb5xnvP
U1FF/32R62nymujxh94j+Wx17/Be7lQU4V8a3Xo35mR/PIjbhszKN9GBTyJtgnYrudrzAGuwEk75
AQNmuk3Gij1Vi74HsGy4GigAvbukpmSiQyQBtquBmjwOeh+v7TJq1hm+xn1Seifdm9aFYxcvSl37
pyJp3lMvL18iPy72bQlgQ3bbMIBTF1f64jI3bfVV1UK8j+fJfQU0bJ+GKMcEWdufjSGqNiPKlKvC
UsJHtGBbNnCJ/UN13yMHXe8E70j0icPpwSknZ4MuEa4psTE/0VsgsCYlRBFViHjPMdQQpvOI1Ic8
QYYob2Cqg0zSrQ8x+EEOeL6B600eHOSMbgB50pPUg1pQ4jfqRuTFoSlVt5c73mANHeA38l6jVpK8
4E4pGzl6vTNeB2KeLZZOJv4awsaZi1xvqNdXusbkbBx2f10eMNBGPrf9CdX3vnGRtJbP9Ut/fqKP
mkUVR0OvTE6ZQ9fHv/Y3qwE577o4+HK567n8CdDik31T64P/sVgw5rXAHyU7W4U0bon5Px3FJkfe
kv9YshlVUldQI+vvZuVvdAwW90nhAZApo59D5U5YlCIDhDfLfOi7rw2k1S13SvW7r3hPOXfxFy3A
GsQbLHdXu3Z9YIFr4p6T67jhlcEOhQs0+yATHmC7uU/QwZZhoDpvGRyKdWfjSzHYgfvWmO23wqvF
Ocn95N53/XfS+vf//HyZa6Bf/60aalMoM5qaqomvmVPNjR190NXsu4jQba2iQTx4IMmnOBBn2VNV
5EMyMheLBJfqbJGK/N7X2IzJ0RTa2TbR0wr1cttcxmWEXZQ3ebthLL2dPCqM/tSp6IPIHhVPgf7t
PEU21lij4jqq2963PIoSwtuWSoe7Sdyoqy5v8BoP0e20yUI8OUHpL1q3wP+7wkMwqB2F17VCBHQE
DZlUZSePZGwy9WjT2t7qGrpOk3PR0wIXKoNKNV8rDOHBjmH5zCLMWtpOmC2n2Xu6GQG+Y3oKh2Tu
mob2qiiuhXIOPVW/hc7evLiDapzbcrpnPRZdBPMuKgnnv8lwfy0j8510+UKyPFBZ2+ra12Slp2jq
UFSW8hkCvV+1mfJhJF0Gvo3Gs4aEAk105m26s4xfqh5CNVu3SLZiaRFl91XrpyeQmIgGl56/aDxf
nEMHwEQX4vHXfrN6xTvJa2nzBdFmpZRgVsfra1ghn6nDCkteT8aVsHr2cSdqYn26bwsf0FHpubvW
s7RdHjUTzg9Cf0iiFLWuvuu/9Y22TpPc/JeT9KssEc43vQea5luujx/D1Cw76OQ7Nbabu64CbWaK
/HgtB5lTyVs1NIihv8tGwBYfXNcy9rJENLpZe0i08m9PChFRTtA0FA/w1QzKfpSeFGdoD/OrNEGi
IdM4xn++gqWU59Dq+0VR5s0D7IT2UIXVMYzV5kGG+FHggxEYqD/OM4Cz50vSKP6AHjrgl73pVT+z
GC1JWNTu/WA4jz2/qrdKoM2EjlzJr6oVb2XQHrrOjR4HFElPVY+vQDHHO0RE7+D/JpvMg9oexejF
kLnLd0iWLEXTK4drE6jiV7dqBph1HTn2x0DvDFh8/250zzR2SWu5KJf5qD4mOC3JmJwyo5p3QY19
YKzOqJgob1/175UNs0RtyvGQliqF67mrKMWwrIwRxnkVGq8VD8ibvsv8469zcr80HzArFqugD0pM
dEpzkfDP+F6Lw6QW6gfszxso092+q9r8UYxs9tGV+ihHa0TNU0EYum9GZPm7dUrN5cOg+nKnGHG6
ydswfIuAIcj5aaDZ/DoLkwUWp8/e15z8nhncQ0nkthd0zn//BWq6+jV3xa/OtmTWynV051KF+uO5
gLRYUaVtlX86NTsao3AE6mc0JZp4ELxRdZKxvi1Q06hUGK0Oz4nrvMAp+p2XePuyN5odYv44E9iD
tvLRjsD4okdtR5++RS7S4b3q+Hsz98atMWYbX9Grc2YJHkiZ2NhBWJ9lCG149KCtGmX83zE5YE2C
H3DSHTyU+84lRO2bKs21paXCd2BxB+yCckG/0wIHTYQOHIns+n4BpF5UY7+7HMqoEDUauH9MkIcF
lMYkitBmni/UzM1l9ny2W1Xw4LxY7DoT/o+peMWjOWCdVscOub4xUx/8SuAoOKF4Z8G+Bn+eB3vZ
eEzcjwUeABQyMvRRGJAxeeTMo/81ZsR9vPPE03WWnEqNDOakihpEUNQqJcgWwLdSqlgSJTAxWuHp
G2venXjzVkYUzbL2NCAqc2i0k/yEWtWtMfdkqO6yBEoMGOJQ96Kzbvc89tmWGXk9vpcwlNamj01b
W4jxPQiDHYyx8slLYpOyn1Eu5DQ+GKRnoRId+wzMZleZDzIOGqa/q9CW3siuzg5nBqpaEeZZqEW7
UR7vIgt2WzcGwVMzNx2kbdA9j5dIAD3BT4YCmHBlnYAiF7vAanb60FZ8BDSKyWeTBH20nTRRPdaB
D1gxgssiR4MJkalCHYuN4mjW7Rj54RGYSrWthyRfNVncPugTRsJsWL3PvmxATJveTyHKV0rS1Wtf
I52mzieVgYJypS+iZeKH6H3rVcxGSR7aGXumS6NQh1/IQwNOxKqIKuxbxqCEZ2+ZDlUod+2bTYzl
pI8Eh6Oka1nbyToqjhY4p5Us/Khp1qOYMm4dUDmvLCLQXZnc5OAFzvRIQhPHYTbyvpdZd3GjDLfm
5AAZHSb7HJiNu9csZSN7ZZHbZ3nkYNbjqrk4OklIVQLjz1gdkZiW91wnHLt1o4fYjnDftVDV+TUg
++k0YDZT6Lsv9+fQMh7QWbRgSYYFz6gU/zc37+/tHLy6X+nhc+JS6G3iNHg3c/HDRtHh+5CP285J
PWxl+nuUEPFRjemg5+wdZeOUIt1HnrhT7c4yLgOKYnnHPNPewsmgmC0HlBaP4qLsVm7mqntvnGic
VNvLrtMkUwu2gX5Vi3pd2sX5Mm8OXUZln5+HejlFzuMrdpaXgsFwCqskv9WCyFxMkdo9ykYjNQ/s
60HkVKC8qExuexEjmjZP8PMAIySte5a91su6x7KKPq0E0RXNIAVYOJZ3ko1bRvWtAwzl7hprRayc
eg+DjhRx1Gvcju15D9f95JWUk66W7MC4l6cIWCAmI4NyMvrk0aaKMrxP8mYDECR5Gw133cCuecxJ
sZ6RFv+U4Sg0sfZIm3Ypux1fdBCumBqgp+Q8uchqyHjj2PmWKnp8q2tOghY2uOcxDnuUE3y2fSLX
PnKlcMksciNAjtk9FxmUR/KJ1TcvpgwPfAfVGoGho270Hu+365fm2IW3g6fg4TI3sS4QR7j2B2XC
JKEvsZydh1M57EdFu4uF3uy0wk42baIrd2WkZGfbVXBnqpTwR4O9Lcyk79R4MUb1wvaUR7Wgstry
DIsT+2VIh3s5M9Rhpvau82yhAwOxzUu2LkSxv17LdzCgAPJ9tvsJLaBEs8ulPDSHGHFqeTiYeNbB
E9mo5izD3n1Hr9G+qV3RbWxflM9lCtlSJD1aFJR5nrHqa+56niBLlq3Vcz46/CGDWruTo27a89z3
LBVnB0Ztp4o3tciQE5q7CKWiaKQNCnIFdINOzfZtxzpFdjM+MDsxBVwa6HZm1gU/XRd0ltdjDaF6
pC4cx/6IvAwhEM3JHqcauRnL05Dqqbt8qziBv+61BeINGAjYxxJxx7vezXWIMbMomF2M3+pG3bWV
oXzEurmhQuA/iTpwzpMx4uCoRvUiV+J3T9TpQVei4ClXUcmxWhPniszMNpRgx11uzaTLdC8bjXrf
5Uh2W81O9/3cXKconhju0MQlFYS/3lLLZkrvQLlnbsgDNzsziCj8NI6gvJM6GPxVZrs22D6fZANb
L9x0WfPtGpJHqCRqSzPMtbWSps0tCvXjR6q7J4A48VNjh+VOxv05HqkKcq0jtnKVseuB7NxWfuwt
gjHIj6RX86M8wlAuPyYdqsxydJy7MiZHXdgY+96rpjezDooF2rzWEen7+lBRAFooRV1+dhUWjoVI
30e/rZa1jpOCVZT6I5j6b/rEChi46Dpwm+qYj1F1lEcIatjQzB2xIHM022c7DMsRR0QUt3wL9dn5
lOuAPBn1JLi7NgqgckDGLldA1+DRZom2MtFZcXmMgdANT+DrqFmXMOBkd4RteOmi9ZKjsFLs+2rw
trDqxl1T9CiRaHZ8nooOH3Udqwmb7TJKJEN7rhsb8zstRAA4jIxnKF4lGbqZjvjXrlKJfumNJLnS
b56T8yUuU+NJ1fPwvTPMATN1EMVmk4jlUDbmLk/Ueue2Y7hKHLW4B65hLKZSkA4Og3zFLzc5da75
koWIqhlzT4YQrkxOiY1Ip2iRrs8sSuH8WRhOg7i8c+BaI3VWHpxCBA8aIrqrRtjqEkhz+x6kCXAy
0T5pYWfvCxX1RT0tu/fGTuB8tuFwCHUxPTa6eYBl3r7rGRJkQ6gDHplPB78DYSCL7kslWsnCPQkK
ZyuL9bLBhMO9dOUAZCxq+dc5ZuLhS2aVd5rSmo+6GS27pGteE36fuxS4FZKlQfMaGX2x7JFFuozy
UeJ1XvY2S09G1Qy7RQMKvIki6jkrwfWhu33IEf0DipV7Z4qU0SEXVHPnngzJJsveRzSrZp6hd54U
t9jEiXtW4yy8LfU033gluuR6apk3TVrZeCTRTfThWzP21lH2Mk9fq2oZPcieo9z59tA+qinmF1FZ
3hqFEPt67MV+rljh8jAfyr5swn62QK3q5O46UQ586bY2hA+vhp76+3rXi3yJ/d01m5KKoNq3AesQ
+LMt6udro8KuLCSxgkAq6+YFYnvpnRq/jqIVP5qOn5VphP4NybRTGSbKe+1aUKMxCHpA3Fwsu14d
d2NSkIdGgWepjWq89gayvoOWpTsLeWbk1Lvxw7eiU+UrxZOMh0H4K55pyclinfSgd9+aNAzO5UDa
rSiG6rOxyqMdDf6L5dUs1jP2YPXojC8V+Qc5QRGzRJpmDqdwjLS9mFr0cUK//kQZ72YAm/aRKgK+
auTgVwd/90EMiK3LUx24tr6eFo+DXxsbE6mCJS4aw/uUdws5wUBRbjE0U0FpzrSPhQGoOpvfVZ+Y
6yBHQYlCHz6WEVhwiQKXjcR/S6i4PLoOfJn3pSsnlyGefzDZfSjqXPR6gS/Xu76GzoIeZN5U3IYC
9T8rH4d1XY7Nu1Mt866NP2phAIFFCpISuhN/kORBq94eyYUaE4gGrETltDRv0COz+idPJOE2MxT1
JkQceDf0drVDhLfeXbvdHENsumWBMx/K/mXi71OusSIfsA+JKwxV/mZy0GAcVlnwizUcTcLY4Fug
u9pTW0ffg8LKDubcq0Yc82I0o9eNgu+eEvLICmAUp/ZCJpT481joxoXeHyknZwh3ZSiCS5LJccm8
RXX4eskgXU+49CPF39XzZHUq1Ft+0phhotZIvasN2DtOv47mmAKZ/V8mTutAAtz9rGy6Jxvh4pBO
99rkPsB3DAOukS+zEITABbBJemBuKJBUef0Qz9g4DHZ04HxNu5VdxOBMFpdIHrh9lj2JysnAXSnv
6OwiRG5MuBjmiXZQtFi9VXI3e0/KCl1oT/wYkZU3hN+/ZL5AWq2q9V2U2uqhDUv1Fo1rQJFFqmx1
OwWh7aGMkhlCOQmz+9UMpolPObuWldAStM3ngUbpm5OK2vfcGaNZFMMeq35J0m5buwgzNT4qD+hQ
/tQaqJdu8q8uDH6GqkOtB7XnO+DtE1bi6ritpj5dTU5fPABNDCD0m/lnMiBROp/EGuncYNn2ptZm
dOtm1nhqBUByYzDvtLBaBt4sqaBMzWfZLSXiOSwdfMXSMjyKGdWnQcsZ8ym/N5WkR78k0z+bSTkF
Tew945BjrizVZP0aa9Wz6XgPdSaKj8G2nic1zTGu77IHFTnhBdtb3HvmrhxAMX+dwsk4ypBip9Sy
KYs1xiu7ZVAAWvFDi+vXKvUgu9h1szRcf9iqUzyd2BpiqRQO2Xcz3zlTXP5Iu5KSravF94mnlBve
eo0CpZ4+BQ1WonJKPYqVgcTkO1QOceuXtrdH88/Z9zzuUJecmnerS9fydUmI80VljfpQWDiQ1ZnX
Hwcx/WpywE4YGXTQKf4dd50hIpkUgfAv2TYtrpOvc8aeckE+aqh8xNZ9iBjXKhrK4IWlnorHTZCu
L12nxms94B8hu5OGjHXkJQgJzZOtGP+orlbdHck0urPzc6nF1UGOho33RkLaPnIrDV/YBh+LwW7P
lwtRdvZTP36QJ2qGuEEqNb1Heg1nz/nhnQI662MsV+VDW8baPqKGWInDNSTjgOT6kmxyg7IlG76o
eYBcHKyAa35DeRb4KKK/5SZPpu8Ah6d1i4fDKS/5oZS5Ub60I0zCOK7dHyMlV33MgXCURn1sySR/
hJmFn99Utg+eN28EFaC2yOtmO5fkxapAfOqerLq6UAGc3iaTg6WyN4JsKcFaF64VPcjGbZONCi7o
eOmFNXlaoWyQx4aiP89yFCzkDJTNF3aD3gxsUsWKh4NsPL1BHVseju5bN0XLqfa9lxwe+a5HIgGx
08l9wR7KXeoZ5of63MWrAx2WBlq7HK0MRCoy0znKU60Ek06VdBmJj+LBSKzLJOEU+r4wYsQN5kvk
vkgQfsffQ21mYRiWJlNvVvs+H11tORZ2eTdwd7oxIoi87ArDeq9GOaw0OZS7Od5T83xDfgTpWGi3
fpLquIBU9Ulr0SlCyehe9nLLb05/jat6P1qs/ZirJwnMaOYagV5fpoFZ/eMaMi5DQzj2e1JVz7ma
otfBZogqln7XtVSUbT0NX4cpucRTdcDBMM9RKprjf50v412V508V5HJFGN6u7VpQ5PORngIv1xO4
OkpMsnwYlWmdlxM3pt+Lztk6ZT/15U6GHBvBDvmVrbxtQ4VvUxalgkF61b/+1+WdHNAbCxkRLWBd
9Jf15HUp2Ma9Ru4ZbbRavJE06d/JgHfICWIPac/dIOxP5EdZCCWRfvBrSj0ybuCIslCriceaKrKn
jnV+xX7D141nJUhDSG4m7JJUVd5jXfmovM66N7C3QCgCR3gZFw4LObbmBQktfCT0vBPbXnW9LV89
Et2/eRu1ZieLJB4bLECgdrDeUM7oS/Atpye5HyjiV8up14dbGUtteOhT1NZ3GqbZQDP0czVU1mOU
4IdsuVW54s9rPZI0V3elMJDJKhTzUU75fcIAuJGtcgRg0VXTpwGrsEm3w3t97sUV90Tcvp4ipZ9u
6tredmIibZc1Aw43dorxuJ+eBwutNqr+2yxJml3nw6OeiuYwzuA02ejzxiu27Dev7+qNDEXzBi2Y
G0FSawH+MaZAQwkP+UfMbxV/dLGBb7Wt4Q2HS1fmD1GjOYSFgPg9pxSrSeeG6jhQtEsPo8vBe5QN
AMdXYxAltALXe5xiDRkV00CHdO62HksUs1A+zLhBD8IviiWrq/Es52Ks5mKB2+LxPF/NCOe8s42B
HmVW5dHQO/1x+j70qqgWypjjbm+G3Ra1W2vpVi6SatFLBlrlXyriPpprNW8+rPNbOxM/RIhfgx6l
bK/DGJ2OzhRHVYvq+yozq3staC+hDLGLy4xmaOyjHJTT5pMcD6K8MxZr9ngAyqADO3sboY/qNtTC
R7VS8zULmglkxAx7kMOXmaU2TbeDYdSLP86Ukyzf/xH3rbIYSKs9VLVxnyJs/japbPVJHyHUM3fh
C3wk3LzOCMVfZmkNOTWnAXYeslGcG9Y0fBknlJyusczPgg0V0hIaY4Mzsppg9KyCdB0ilqV9He68
QQQ72ZUNOjKIeQAARVa0YCksgxo6P8FSHqJZgEeoPJRn4i5D2nnd1KJcJ9jeoJccwL817e4HQCEO
9O5TTVTAAJVRnxqv7bfo2JF/6AVAu075oDTR/dAjHX0F7T5NVHWLT13rr9rOooSOGST6gVVwIFfH
gqprp7PRq/2dXmXGcweDIU0s9WxlqvE80IvnnhzrYdzIMXWeOY8VVaxdxv7zPDmmzYjg3+fhZwW2
OogDTIwK/PWGjIraiBQymGs0hiy/eMwNFI7zGdwjFISRyQlGorlr09D87EEJIYqQ6mdlqvJdH5dI
BYNg/yhZmxWT8dniFrEYVHIZHT5kR0CXyObNAxoO0EJjx1T1/GiqOjC2odXwBS1tHoXztfG2OA2+
Er4EqJqt9F7L11oTK2ivoQpq+Ka1jcrU2tYo2l6OBpGvPaUP1kaezjCYecp1VB5dTwvMQoVP5kVH
lus3Q2mIN9/Wx1URx8NqcBPvbUi1myAz0288ppo7HanCLR7f0xN/prPgxneDfBqSVNHUPXlVAFQr
btWlOyrdkxJhoKME+A7L0U6t4SOSjjAyGxPM0sEGqDXiBwt67RM8eRLBqjntrleqbdDb+Xxh5qOA
Z1S7yovbfYpdHRJmWI1g2ki3tvnw5+b/c3YeS47rTBZ+IkbQm628V0lVKtMbRrui955PPx+huq37
95jFLBpBJBKgSi1RQObJc1rbRGtVXN4dJyNMKa+QUo3rh5+4KkbvAvaMUvu8fOWxX32WU8yByoZf
bHlbdLic+CU3IRxE+S0/VH0g73XkIuGg709RafUXyPiHSx+XbIkACgiTaIy+mKt+hXTq5EUEu7/c
R8UEH1EmAC/1/LFG6fD4jot+91gj0O1hD7XaqzAlPEpOSt4BEppKgYFrWwjOUi5cT82jm0jQQsl1
sPZERbEYAOWOWrA+VQ+Lvmhgg4xAVBdwl7PA36v+qx8G3rVQdZuCdCPZKGBoF4olya9IrdRLs1ba
tevVyisstAXQm97YFaOCHsIUXPdUkEp+GiBumfrJzbeccR3DIrTwUQq+hWmhbk2/rOZDJ8e31oj8
g5lq5eze9alSUp3sJnqFBJbVKaBPh3iz2JehVuzF1aORApsUieiH5LLsu2eF8t4+rGvkn3J4j02p
eXEduFESr0YDtAqrXdnb0CdP3dA04n2qpsaskJP+lvlQMbj6RDM4jSIObB/aPoYEzTS6GypjxhFK
iZ/p1EsJd5zCcHgVY2iIa2cnyJ/ExMhztafB8/diDE4z41JYEnxsLJrluXV1YeIXY07KL16d/hZD
ve5HN6ji0e0MBljjNykqpi/CLx2aWVgSERX3tjp9QZrdXvgNBNcalDQ3txu2kUGqEux8dht94pOZ
U53EmB0CilXDPjqIQb7myTxxyhBaImZKVpAtdHbUG9HNWuIE6IPKKz1UyPvn9j518+CY/2czDItW
7pSDMI9NmROh1scvt1ChfgoKh0XjBWq1ED7wDeAz1uO4idXy8tUVE8W4mB02oQw9KCQ8RGScXW52
8o7tADEnfrKB9BixdtBgR59LJNMXtas5/FdNxq5AzWd2d7IDcMXySHCxU8fjoxkheTuqoR7Di6xu
laknBoU9Goh/UyHulOtu1CFPnIbRGAEi+nAifh4sqxIKdzZ5ny3qDytSvuBWOyVaZL0ZH0Tje8Ck
23u1kmjtpk7uQ0mRXoPBmvg4/viIS1SUkoPFm51ZQ3+GV7uFZNbLd4UeIlJZTNyQjuERj6FbqsUV
0pvwSfSgIl6MWjs8s3vhqJEdIq+AqqEssoWrkiAPRkmbnlj6xS+iYTVMCk+hAzP/nK1OCitaBk8y
EujhPLHItHsyebN7Xymds5/Y4yHRVf0i1rFzfsBT7Wmc1svCoD4ZgwsAm1sIE+VHI4rl9acw3e1j
DGeJr1dz8SKErbVRorVb5NP8FrFNBaFodk08I5EZrM4epL2R7mrHejpwlVMj7BIUFL4ia0fhqhcd
nHm8U3fbw03M+uMr7Ik9wO2v8rlv8mD45roQGiiZ/N4jj7fpGweuQ2r7hB2u7vEdGeR6Y8iIzTk6
hI9sVPyDXoRwMhaFvm6Str0OVtJdfWXj27V+ERZ2KOqGOCf0YKODSG+YyjI5JaPaSp7VXpGB1Z8U
zv/3UQBBlOIEUPOJyX4S/W4B1kIhOkQQvhbbHgWGi9bEEYWFJmUcPCiUJLBv/ndhrAK7eYaEiOQL
E9KecEVm1nsxZrLfPzvS8CbGPMK1R1WFNbZBt/lqt8arN5a/VDeD/bfwzOfcXFVS7dRzlrtJjisd
9WkMpVQLYtus3gjX1tbGNWQlFQ8LRpPRdQ5/1lGHSqwTRuxXu4DS4UpRz9p0Miqm01Keas9K2GlH
0fPkmlhQ3XfoCHFYcgIknid/MZhN/nJl/O1P/LZbikFXG0uk6WC8S3xAS7GLjrnd25DhG9Es73L9
yo+UfoWuwEBZ2cm2kyrTNVVU7zzkwUYMCjcfSq9F5RGOf8wyuueM0q2LmKPm2qRUNiDBN60ovHql
vNquGh5Fz0VQe2dPN9Ynj79uLLpeGB6iMriZZqucSwMhNjny3VfoUj4hPx1/+9pLJmkxlddUHiu2
On7UgQdR46gBPuJnZlWUxriPMpfAmsQhKAMheQmsoZ53lm28unmy8eCULYo+ea6mpvQg1HQkEDJp
FifPjs1GAsbqg+gJD6uorJnj6PVWzEKOJjyg8P7D0i2ogTsr48gcFQ1ILavbUg2cz9TIj06t3avb
xGrPICJ6GfmkqQ1cxzsq8ofwuJsoRIxOol+QZQIZJ++VySTs5sjhJA2LHv3Apj1nWsURJI6Kj7GC
0LiQUYutKs1968oX9BbzDyjZ3U3X1vDsBlFBDDKmRCQaKx6hEmoMTp5fs6nR3Vqe+aOfb4VNUxQC
vhyDGtu7UpaWXV2CsKA7shamUMaEVw7RA2UKxdHoWu2sTY2RItE1Cd2thK1SIu0MmYR2tnzrwsFF
3T1Mhdbop0C5qBX7gpmYngMV5wufzPlGU2DyazQj4yAayXYIdYnLrC24zHQPuVdOR/OHU9U3X+7k
ew12oP90fa/Z9mRmt7ob/uS5gdSLR8azHyHWdf2Ab3DWPlPwC4exLbvfU9NaK6omfRqtg6qjXPxA
t1CbJXViPA/IMS9HyTIPoVYpuwA+pQlW7V2gXNiFhgdOy1hofWV9+HFir5TQ6NfK1IVQDUCbabzZ
mmttw1ZBGiEiyY6kczqLR1fbGLGkvTleeqPgznhS+zR8GcmuCnMV+eFe8lPIbycvT3OdRdIm+v85
ScujdG6M0A33BKdzxUcp3kAqpa41vg2Dd/ZSb0Ynf+dc+aHLoGpa3TCuReEehLlUqCQeyrJaNkFc
vKcR7M1535kkmPvglUzMfXaPYtWKZ3rzFNvJricZ80EoBgYPcEKrOB+8D23wn9wOTJ7EY/RMGL+A
Ugc7bDdIs/TqFNz0/I9iXHUhdL9+qphsNJCz9rMeHcRWV5bgLVHfIeTRcmI8toqKbsaU3UY5NILP
RQuPIGejF35ekJImzV1C8Lsa7dpYi+Q41V7zjizPaw3qfT/kMAQKN41aGKrAyhTxola5DIPxLpYt
sihZQoEElGm6S7O0G7f4qGL4qGCbRFZysrajy7+gI/ZZVTxRxwIVau495hKcvqADttXww2jlEPVk
bXgOI1/b5OQmM2RubH+TUgF0GA3yCFFTO2u59nXKGuq2PtUtJQyow+wJriqQ/N1tWYCCdExCDQ9D
b9sV++FoK5mDtC/zDB6tLnFegmKQzoYTH0Qv0vTxZeI8mYbstmv2sIXXU9iC2hoK1g5ZSZ4ePWzv
6qI+O+k9+e+J7fzMW0P65brVnGQF3LU1Gx27K4ef8IwgXRJ0xivcMcEEMCqA5vbtsgv68nmUeiR4
Kdu7d1vqdJ+ciXJUUWrC2xpozZSChaWvue4pV21Qa0CreJBfg76j0yUQ12uQHIgxyc/7o68XlCwy
6FcRHpHyK3KG6BBRUrDiviS1Ig2ds5bzxVgk+jlvZOUOAlP74jOVhwT+AJJqFhvchQCHKW2/Sjn0
vylllW803QDz1mvmR5kRcq2q73yL+2XsU1zNo/VTdf2BSnaIDOFyKLVFhRQ2FMUoFCi9tRMN5RsA
MsUljlxmg2ntiqn5e/xfro/5miDbfPTF9Hu3rIkXFKl6sdHFnvV51H63ZGAhlpxNxAR2AbcEQG3/
HDiS/131UnVWtLrzgjwt6qtAHs+Ex5W1Q/0oDGxltYcGFaZ32Yx3ZWK4Fyin2rXv+OyY+9q9CFtH
NcScz7K2alP0iKlg4HMYw7+T5mOxboA8vw+l+d3OiuippIThOU20tc8DgtNqM86j0QSJzHPPXDY9
QSJQDM3BVavORhEAGIPjdwtjIAGZgv241oAkNrKvZhtwN9LV7/gO5eybblo00ftqVUJuzS3fxrzv
Z6ppREdj6koOsml2Ftyg/AFi2lpXYa7T3tlGeQKZNnuFN37jXUD5GloG0yTbMT4pUnVOYlCYRLfO
ur1O/futR+x043SRvdS7RvkgInZEfd54VlPFO0L2+xL1tgWrdRtOIAdurirhqkEXbKlOXTB25aZ0
04jSTLoUJkg7ySUTDsFVcNOC3DspPnF9yfhIM/9NNgbjpapSdQVWLFtWvAEvmjshaa0SzbNKMl5s
khMnPQ9vcVc5M7Xu+pVUaofGsJrndkJ4phDUAPANo/0wYUBhk/K2YyxHoAcYFX5hDS8+G8CL6HWD
CjtCAuTSLpwLIOF8B87OfPKBAvC5rfqfSlNwvEiTb64e+ggJd2xvVFs+NbmhzoVHDquclIU/a6JW
88omH++OoDqs0lIXowNtU9XA9i2NJxM9Z7es0ncrVHzQYlGzMxCofO90VN74GUJC3mxPXe6TQ+CN
eG9jAx1e7rPWyqGE+5/4CKRf3mxUgLhkrb9EEd7/HqgQUyBhKp1CkJ071HblFd9/4wXWfLhR0U2+
6LEfbhJNko5Op3w1clxcDTg5tg87VLLQpvf1dkihXdf4jH1IY3ZuwDh/Ime9KE05/omm13SYB+xE
DWK0ahvOiXIvd3tz5MYy5KrXOlfdmQpxyw8rV1ehagyfmufuBqIx3yo1K+fy4DkHw4AFWorKZga3
dvkaaGm4g5pnQCeEbumb5hrMClm6qatG8FP4iWuswKeVryRus4WlWPZmmEZNlYCRqaMTJkbZDFHF
W/M/IRGceB3BvGZFHl3ESnlDDUJWdS/AdIaXQYOEeFpR1VSUlPLMPDd9/x1AV/Pp2ltdrqvfJIPR
BYiU/GZSTrOsBqGOSHDf8FGaH4jzXmTgkvPBN7LvkV1uqNGrP5PC2HYEWr6FvlfO06AcL5EaUOIs
JfBK5/5wRMsaiQK3UW/alKq1Kd38PfHaT7N5BPxKzEh+rePYAkzgZHziqBCPKUVd9/AYPBkOCGA1
hKm94n0Ext/upPQF0KgSbAurLpGgqiH4HgcrJEWiR+VeNGLo0TVVpEZlG96yf81JY6oqlAKlZX4+
slM5NRWYk4VSdu0CpsrsRHwJCJsYVio7+tdIwJmOHTs+YpSqlpvDSQJp1szmt/jeGJnH7qirV/DS
g1edBpCZA5iRVuoHhFnuthHdMgxtWAgBrE4usjFC7Bu5LckXBHXIiJfZTFwOnjJdjmm1ztz2dB8p
JlWutnULfyUu/+Xv2+eBAMvF0aEsJzryNsqoNJBTBFI2dYPaqzaaxsNBcVvvTW7QwSFoMm7EKL/U
0G9nTXcUoyTVYe6S5GdjKIrnacm+VqRXsWTQjCj7TV2xZEf2ayG6Htub+5KiC1fC2tALayPonKua
aJVHORYkZcipPWziqpv0nYyuREpN9B+NmPfoiquHjQ3LpnLqIxkendL6W52jZ9Jrrf3UeJb9ZFPL
FSMRcHjY9b5X4XMGMyE8ON8iujKhEuEAN8lQ/TMVtmM4Isy2mwm/fqdrJGV5Pkfrzm/sYzldKXb4
dSVsHJW+Rv/y+59GASXY9/Wy2Du6sLlGkWrt6p56QpiIqJC1HV3X5+JS10d2HeLy7iB8SeapM99u
q/tUYUOLlfni8l+TSJdYu1wx6sWA1CqFAlK5CVqAuqgpeE9j4nnUbChsK0tgOkXqkHz8MzBElnei
mHwu3B52J4JjlucFcHtC1fZMDNe6egRV3O0fflKoBrsqGN57A0Xh2nXklVXJ/U6NnH7XGggNzkR/
RDQIwvrM1ZePcT1PGReuwnj3v/dV3VPBBQIChfVphr5yaqfjdzTgy6Ucp1DqB0H3rCr1u7C7JQrN
w9BXKoXqbPNi9EIvSaVIT6kNgxof9npRVqbEtsPXqg2pRxm2uh7S2bGozT0oy7u3mMLm0jlH+Yvo
kPtjVmdIK4cU11HYRKMh1DkDwstTRUZRp7WrKXg6VcmirpPqBHkih29WKu3aLqI01RturpbUl1xW
i0ucR696ng/vMAjATrgq/Fy+1bcS6dlb5bYa12rUtjeBdf66NjWIJxNvPFOmbc9DM1NXnZarnK+g
TQKy9LvUGuugBnH/EpQgNH2Z01MQuv0LW11v07ADX4hRqcriYzU6P8RgXGgKW6Q9uIS4mQdjuVI0
76wNSOPaeuEcRZM0JLnRwB7qdSs54ezef4yLK6toNrIeo9LcRHKzrqXAXeQp0VUnzNs9+pwObMqu
1OxF35qM4uovmx2jtTgjMslGTINQQ9XB+9hacKhbyzsjsPXVGBZ0wX04Fqu/BigYgPWpsOXZY4D4
nndO9DQ88nmZ/2UXa7p+9jzAXIHQF3foTbU7lGgdi4IeUe0zKh36yjr6H3/KfoTd4JBGKdqjkAif
rYbfw3S/sqkeeiwnbGLNP77C9Nfqqu/tFROxOb0fI4lqZqgrDLfZOFES5lQiNANpui7Ltq0dTZf0
xVUKU+pMi4OD6uc8fSxXO0FopZ90dfRg1BkWSivlJ3NwISJWghS1cgkJwvuozv6ha51ZNfJBAavM
X1cOwdug8jFK9TZB7YIuAifZAiqTYgtuOHzTlPC3OkGbxGBkXPmWWDd83CcSjE8FnPRvYBmdndlC
ZyicvL4oeVwVKugGFuRrHc/BQ1Z74dz77rEkHX2xTZN8Gp8JYa4So4SW1gzuL0rVOctJ3+7Qhzz9
KCIzehKQBvYo1QULFTzx0wPpAAb9L0umfIRIeT0BFq7ueIn/fZ37fSrj/bFG11MsRrnyrkkHMAUE
mv19KbuDiUarBDRsaqhsrBfpGPOcSPOGckWpCQ8JBasHcYXoCsZxRM4oUmufk9vUF+NBpdZf/ncv
MSFKyKhD/AU0969FxPB9Umj50aHZZZyI9hGCjOu2cV4I8Ep7X0d36igugy71qLDCOPCF5KFBUQNo
P6sFY0ehI5+DwCUaEroSojwpihXpqXd+1baLgAKxRySGp6SjyET+z0lJMQQgoKDuhkbS/FXdleh8
Oj10IRSoFuqEJi05n99Jye79P8OV3End6U+3D+CpngmmMgU2oGoRR/28K4xo3yth7a0fvGa1Ntxv
EBpkWU5/uvcV4PPpIY9JOoo6x+6ifJiGoV1EU5pqcwx1H7i9z9Or9StEU60y4f+u0S5pFeuXqPCo
GJFcef6wOTyDF1VkkXidlhIDmVW6CDiQYXzYZNl8d6IRPfppJWHnubqowI9TRsRMTcnCJ8kq7/cT
ptLWU9KzzVXMCS0KbttaRbgaDZ9WznvAfTyvWtdp2aEW4SyFsKPhxl1IK5cGya7JYXC9hZSH/c6b
JubCSVy6HolHIcXx2I39Jdnx1+bs4ffYsP3fLlVUTRr2UN/3LQefEXyD13jl2QXODNvw1JjdE8rB
/a7hZx4Z3cmG/u8rEVh9K3pWVJbnVFOKs+UUv3pjkjD5YxIeSNzGIEkQDhoMqIijNpeOsKwGM9dv
h7d4pJyyb9z62neJuYxzyT06datsdKWKdyoEzofKHr21ltXlk6Qb3SJMguQ2jgWH5tawX+Omb/dS
I4OPIkFiA9Ok8ZI+OeTFXkkD56C6HoNQBX8NCg9VHcKDjm66zMFYjo3wKZsSi2EQWicbGXXRE43E
U2AXa/WvdvAQ4UW5slvnTlFRseCibGTG+q7yKDb3EC1fo21iv7RSyaE1Vfe1AaaQlPaTE5wsw4gg
Q6SJ+DW+1FD3JrZVn0XvbvecHWdB6UACAtXDLK2+uWZg7ISHHMfxxYZ8GTGdztjolid7cwo0gCRU
pb9+rC4nEIF2KYnzhy2rYmk5agguiWXEgk3RDGvS6vxF04sypqZPo3qLPG2GRtT0EhxZY29gKi96
NQ7e3ISZ4ujX7frxmhtTS58ywqf/+dd1PaJnVQJofnrZwh0e9vtf9zD9+QsfryDUbVIioWdu7rdM
OW4AVGH78LhnaFlwZqZk4B53bQMJHS0DjK1YXixYBunXX3h/twLfhup3+uvua6uGx36Hv054i/XF
X1hBI/Z4kd30Fyb1/f/v/rZ0OUXgUf/114nZsmXsJM8GFTW9EWJ2lqTfQrU0EHrEdH/5pB1nfYmo
MzC84hnc0VTvKufH3GzsK6my50q1nA+Kb2CcS10AlopbvGVKOs9NKTllqqMvnREpgdrKzjyYjOdU
JSLnjy5PmSAi6xnr6kFSNJTDGBRNARhDM5zh7l+2FM3XBEBXIh/ahX5zsPPo18PfUYgf8pvPhtOW
UTuU2OsVE0170veLKrSVKxKS6hVGqYPd19IxnHpDYU06Tby1YlC4mS6U9ey2fVghcXFrHzoKG8rj
aQ3RqHXeL5PWyv9lc6Nq5ZhWdb7fZQgrYv6uOhO3EbNqPeCX2cyTnej2ylCdADffe2JWX0NnVJgF
5Jx/Xq+vdqAPFPtJmEIIHzaQSWTzx+uFM/wzk2OqUadJcR36R0ut7q9UmOB2Jw7aRz7ZPv4gYdM+
Iq9t7m8JYP98LYcJMH7tW+8cNTdNT5WkUMA6eMFZXBkxmrKgifKN6FpGDJN7oYJACHQUkP7ydiK5
35ZUOz4WEB6i4Q5uOnzd4WE2ozykGP+fOzwG4qL5uktGEQr88eyH5BaOZNlPlkCZCW2z6ViphqRR
Uu9FW7bzkFmPTr8n62yTbi+Lk+MgldDLfn3RQBcsyOeYL5Jve/NWS/t3o+qQOuq14UeY1cfSbt1P
ZyRXk/o9e8KWrDJbMw8RYZX9iez/tHR0Qi1PevcTx4Yvq0lvKnU9iwS20QulSxxNNU0+8XKVtem3
1t6SWnvrpKjo9hKfXC2zhAwLOy/F/cmXazgA1cqbWSVaFMZ3tdYmWzHSa85UcZSSS56pbTIc7lZL
c2Y9PwRLEBUp/wU1/8vpPEC9a6FIyC02CtuTeZFO6WzlkkZoKBfwD62DKt8GpRIQM3U8BDnBg4Av
lqBjbOM5Yo31caxM+RrK1U3YbS/SFuFY1jserQo1ldoizS3pAzyrsnJU1ySRzPS+O2ZqAwUt8qhb
vhrKUpg5Ie67opdfwosx+jZlYGZcQ4XqUGe5YptIEJKMb7zvej3eV1VeU6M8XY4qrBW2oew6BYk/
2DgWgd3my3FIk5tjkj5resQRbMuMb7mErIKZge8Q3bah5CrM5E/RG6XahiHdOYqZcL4YV1jS5zAF
81s8NXa6AVlSv4hOF+VrmNvri5ibhONN9wL5JHr8JfDyun54EK5xBwiwIVS/JXwgvSScP7d8FXJ5
pudVQKyeRuuVYC5bqYYsZvBlGxPquWC4rgAKG4T9hGPYq/8MT45mM+Y7d8jAG/+x58YUaGjliAfp
+BqhtgKsuojfWgQvof/nl190tZyYpxbqHurZevzGHuBVNorwiXL18bUxFsJJSZ34rOUtn2NWsNWQ
eiZTYScwTYltg3S+5IISmEYHhYdjZ432UYyO5L/BIXm3AXTVxdDqU1nHyZuu2MF+rIOScDyTsnbM
ViYYi5WYZOSyBMo34PCAwsoe9n4kY6eKSdGEQpfHCdDhiSfJHmHUwBISHYUKZvRKJKsJaw1Ro16a
SCvhHg6iZcY7vBKDKGS7Z9KO954wlU2H/HI88BWapjuktPdKjZ6v1uckIKEFvSGVHXJMYCUCwc42
pLgABPOnYlQ/YHYA9hNMZeK6lT9FemGsTXecauZ6WPokfrKdxqyea1VH/pxgxPfKonwK2UJvpjSI
RQFd+mm6RT6Lkky+5b5JqkVXVQLZaFx2MERtHWmc8CR5sIRZNbtVMUczPpTdT+Jri/tKRRptUZXT
v0c6lQomheHPTU3Uq46D5KjJGZk7RIc3gWy5Z9/SsoWtRMkbEoS/Essyfsf95b4OolcXCamVj8bo
asBXrXRxYH1YuOOISlMf30ZkrV4C9CBe2golqMiifm4yhZU+IubdgKyeBosmKVYZ4fSlGOXZGB1a
vQMiOo0ibQxtwf6xFvm4KaoV1QcxbjlJgvAmHzLpI3Wa9mVok0UBnfFbY9gK8ItAm4mulhvWyvSb
AiLrunrjJIaUU9RTPjE5a4m7IvHRPituUl4prbqbezPx92k2oaMnrzjjO0f5SL8e5MbYd1Idz3RD
6o4TP8VCrvxurptjfxQ20QBF6I/x1IxhbS6QdMJlmtFBZIt8/DQi+qoMYeljWNjEKHRwoKdScy9X
cThvutE9VaZnHevM6ueDNtrfCcHtvN4dX/MRAYfMrYo1NZnBO9J5aEvE9neJguZFqo76IWiV8Ckl
fUNZr2p9T8PhTUF8wiOzMfPdtAPX2AVPj8aq3WPFRmdPMWNhzyLbibajhPy5cIkD68vZC+Ag1uX0
GJmUNs1MQnWzwqgrvv+iz+liVSS8PYGRDk8VhGa7sQPKI6oD2iH+WY4wK4nKAURJfwLp8WFzoqpg
cIKfstkEJ1EdMI3Vk+f/Y55YRTf6ra2UwVkeKRWQKhLxrhE5Vx9dyatdAR+xTej5sAwyQR9ocuqF
GBM2065XvVOPZ9GLjSjaVB3MZT4icOncdKsnSGv7YzgtlrmqvRpRkQpUw7z6aKxAep9wMNFq86pm
o32JLWAujAlLZRrS0qWefRFnFayNYRQuNQpAjgqobHsSuQ/DqHxVsvTrStgos2qehz6fg6EIvjnd
p2Zm5buVm+nWosBtKcyuF+wdq9FJ9vK0QjoGKoOkC76Fo/yTkv324kdNdhq0wZoJ/yrVoIrIrO7k
aHJycVX9t7AbTu6yDyhMaGv4njl2cRB2nq013JlJsw2NxHsP0bIVdqmT4nUMBdtadHl1xp9X13V2
v0QXOvgGw8y+aKyvV9eylZp3qruqoFIJiy77XVjKmYhs9j6GmbEwo14+urVT7Au0h1bIDke3sQWi
QJwm+001+Dyqe/3caGqyaHTNherSQwRkuno0SSMNa7ONDo7Z/NsufHVZf/V027+1rb5XYlN9d/sC
HrI08o+F0lAeL7vZUk1c661X47Mb2MqvUMuuoOKSN83jz+rKTNqH2tgdYaegclT3qw+w8luPbfQv
xc2/Ic2l3+RSSld2TvBdC2r51HljMJFmut8iyVsKV+iQUHRy8uolo/p71eqNt5MpZT/DHtXPVWXg
SzzoLVTcgwuqbdStrRY6Gw4YkSALehvTsp514xB/M/LgR55U7g8iCacMgo7fhTouZR77/sxpj5Ce
ZOGsMaG/oWJkRunHSs/QNnd8GXX2sPmhtcHvsfWNjWQ63UpGeeTZBbyX5c/QRWTPbVlwAB1cZSVs
7aiXZwrHNmnWZXcP6Ao5Pcc6YQwU5oYsuPpp6JzzwADFPF1RiY+UfJwFy9qGTmTpwzjG/4CzL1WS
0vy8cm40iuh6H61d6pJCuw6WkQV5EenuhnX+mXK38a7ep4j1fSVTlmEf1KvYRiM4lGLp7Nqduo8H
gHKRl5Xf2/AV/LH1Iy4bdw71tnLkP8w86tAOo0zNQDP8TKhD/h6aXbj0Ss4B5gBEJZc76NWi0Pox
6jkVGY3/nndRuwrsUN5KuSFf7dBHMmry6FvzRaMG8xakureBH9QGvGeWtyZRnoUDlETJDFI/IGdV
Va5VKVB5C8gXAcUEXle9W2CyN1Kc5KsSIRirifxX+O/Vbaw73dLuZeMbaquLwEqHN7fs9Y2tohsi
7KX8o+6D+KNBzm3dAD9aK05gfouTxPim2UQU+li21kXTxR9D/EOMRdQ4rzg5axskW8a3QasWwq4Y
HFTDKlGJefX+KwHljbgF8R1rEUjBWjNjaV4aPlJnnCX24iqfug+bGND98r+5dLqjU0/R6Iu/5vYg
7XewuqNdBsWfaMoQnHIR5Nq/bGnSZWdeRLgmj4AW0R/neBqArd+Gddr49ZddrSm59b36+Jfd9bL0
2ID4byNzmFdULc+7rntLjaq8FFPlog2Hz/6Piar36oI4zd1Elq0kiERVrMSx1tcHZZGjqHfxMgMl
cb2H8KR1nFWu6fnR4aS3oSq238s1/5+kxd2tZzr5Psn8dlPB8nk0XBh16igngyGh4hfBhfzkhxWc
AG7pPSdKC0NsyGY0VOUTMIDsXJqavDKV1p2lqeFysL6/F/KwgSOBk6lppmdhE1du7Bg7KoNOoqc5
oQeVUeIXx4qEVBB36fluC8sECcFEjhf+MMjPFIN7u3osAbC6aPly1vPnAKC7ixg14rpYWAHyoKKr
RXZ3yIfsR1Ym8nOll80JssVD7Lmw9qphQEbXiDaiq+tKN0vz0L2PBt241p3IvZI99V5qFd37aZI9
sn8pdfbxMtWKAL/gmhmMkTxh54YHv9Tr10Av59GgQcdsESkc9bZZim5TR7+ojR+e7KSNLilnT6OO
AYk6urbMEWCG95JJCWpVGRmTjZyh72qZRnUtbaLAehwcm4mVNqqN4Njy4y/GRON1dblsVL9cmqYy
xgChmyfdMOW1B4JkmwZuchaNohfRQi5MBO20LL3bgnpMqFbyfFRATeCMk7OwiSsqOMuN3JDgfNhc
yXcXsL0oM5CH+bhs457cyMTBkzhNsgspalrH9J+YB51d2zQ8oJybo2ruZxDv+MGwf4eF+6k2vfya
lNIILKnyz3VW2Rv40QO4Fk391CnU7+ZaXrwqYR6Q3yja32B5DU1zPrUyfAlf0lLW+YUazHtTJxYM
dW1yKaIMSdP/tLfT4F82YhvojzSz2PA/C8Or1JMDnpmSDHlc6gALjtmoKWAjw99IEg2wugzDXlw9
GstQkrXyX6yd15LcuNKtn4gR9Oa2vO2q9uq5YcjSe8+n/z+iJLGnY7Rn7zjnBkEkEmCpVUUCmSvX
ihqqqJF3c6bGZx9C1eN0GWrlU6uSIZ6F3oRdlajTF7ab828/MTo796VSrGNZd3cS1WhbxFYH0EZm
8KoqkgR3oGzsw8oLXv0o+RyYTnXhxR286lMWPK5ePNfqCQ0nj2LKWFTqgZRhtxROMSdYkF9UexCF
5Z0y8NoYOyqLjN7Sns1QV1ZJNFSXWFHjnSIXCfgFzTwVYRxv/LJXHiyKxBCrN+W3brQeCLJPQH62
XyStFi6V7IHLNsTXtXJJuWP9oFe8QZJCkU8KXLWH1Ja83VjI4yX302E1IGT60nWckvNPPHOSk27k
pADCqlsQ4JKjFfDW+ORNZVJOQynkQvRFAyQvBOHQjGg0Rr9GxBrCXfjc5oi+KsHY2rVvQ6Un9/5E
fa30XXbq0+IiTOFkAoFgnMOu3gqTaDpdbS7EChZizmwXV+rEiX2z4XFz/b0+1GDb24JyQpwuiaqL
7afZSfjLYyBtXGOsAGJpztYgsHUci7A41FnnEIJv/LNdadoGfFt0RcnKXnFwGR6zwahJGGvF9M7N
kSrSvJXdUHemR7pyhLEFEoNkYgtRyjraCGOopHZxu7Q9GJpdomnDUR5UIGgK5+nMa6rHtotBgusu
wepETrZy00GM2Of6fkjKYp9OkckQRsbN6JTxNZdEKFv1nnQ5S5amXBWf0BH24QkltNhCTEo1Z8pW
edi60yFqAbBw3XYFVGNuZm0te1gYE+CjLaTgwAEcvbepa/mNu6BeQjqFcdK+/HZrLNCFdk/FTOZr
P93cynQRLcPNYTVhF6uZkxu4lvdu7EJMcAJjfIrqutxKsU1yPxrUx8A0y3ufJ7hZ+0axdFWKAloY
CQ6lE6uPlpmqu8wzqOSfnG2kXh5TSnsmVz1PsqUC1m0nXBW5jg+NBFxbdHWrRvDSKdRdZ5ESgjZI
fkx8mDUNx4heco9TTzOq5qc6ZDPMf7/yORqhkvBr5ZuUtuy5Yoi2iVUsbMJc4cIrtxwzEF0FT7Ou
oqS4l6RKX1YNpeZl2MLR1CSEDkkCfKaI/Jz5DXGL0N55ZWb/ID/37PZh8ZYnRr60pEJ/0EDJbWp4
VM9mGGn7Zki0HaJp7Z1YEaqfFFIuF9bstvc/lxm7U95dU+z4tmKRgN6ZVtRbJ18OE0mhDixqL844
/3QK+mAjI1Yc/ITQ9mjsfIoUw0zvU/RmhmSdwD8ES7ek5cl9UOfZc9EUz1mnqXeD26bPfMoMcKNB
RGYaHKUMqjtbKw9i1GqqEP5Oo92JUbIeBexOrok+J3MJwxqbilh3XzV3YGgK8O9a/GYH8smYNEhM
i+OJ5zqfUt2c6EaD5s4JK4CZreJyPK8pCIuKdlFpVv193LielH8v47hf6BqUWHLevVHa4ZxcqfzZ
1E01rOMs1hYfBj50zbLitEVxpLCPQQZ3iIOEYDLqzsmvCUNDvs6hNTQ44RdB/40dGYTMffcD5sMX
BMX9T04CTzB1Rd0ljHtjV1GXQ62LnV8SEsIraLbNrakPzpLXG3/2qWkoMDiaig2PXK8hLy6MGaqo
CEsPEZlpw+X9NQaLQPf0U1dV7pPrddMPRa0RZqSbtE65LhsDyYvJGZUAcztqOnQbU9dvHHicEUO+
LWXlTnPnS82zmDpyKn6A8GhpTa5m3XRLtj7BJuY8QV2kN0arPObgmWlSr702CY+fasW5ofcXQJJ7
lB8CSAeMVR4N3Xc5Vx5Tsoyf3dasFqplOi/oeQ1LNHeTR7mRgzXE00cnseAJ9Ac4W8Mx2/cgcWA+
UaRsWZftga2GDZ6dUcXS461k2PEqi9z0MZmagcwCmYZ7YZFd7+RY415m6Oz7pnNWlcwY0e2mfFo2
3WQFRKiTV2K8HIgIZy18xVXjnkPi8stC7+1F6stPkUX1lVnx/z6QftqYblouBbOQIA4KpwLYOssn
6XhgrfJYoYgYqy+Wzj/PjtSL6MmE0EFeP6GpWl0VOIcPZZaWKy+1jLehzb5ZiZHc504l3UEPTdLb
6PgdofMwRSPvySZXXxK/+WbwN3vj5dKgfQksINSaYAlj8xW1+e4uo4hpHdg2SGLHQjJT6ap96VFu
7cI3OaCdg9yOPJ74tfyljDwg0QFB/61uvY3pgLCE7y345vAfo5WSsouUUNoRAPwylBCbJzoE5AV8
6D9rWWCITNXcetUH3d0idZJuzSJv7n0zP8fuoCLKpXH0L5Ovcg2zC0Fn/2qFxX0n+eG+7wPzCIk3
jJBTY8QXL/+cFX7tLbyOetEsaH906kbW5G0fFM4nP3O7da3J5dHmAHHx+IjLsGGTpcHgsEF1W7+U
Y+MtO2KRVAsVIUzRjh8t6iayKPuUL5rSjJ+VSWIV8hQ4Ra085xs1bDLZfvXh2v1i2wHMKh0FZ7xQ
wq1Zwoziykb36pjAtUrdb796xrAtvYLEXaM9tanuUKUn3Xtmuqt1yBYGC9KRIVKXdY3IdJf49jaC
k/yY9VW/M23p4I5ZulYG5zjGVbuQCXoQiGn6TRto5iZzm0++ldYovNvBokqH4Au8TFfbKKzvOT8e
qJzRgIUGfeNIdX2A+vXgUN98h8MkZk6Fwl06gEuPgIH0nh/eiwaCMuUoRbDST6ZIkqAVS2xjTW5H
OXfWoJzlLv/U2/m1MFOi8Vn5RPl4fIHYWX7OJAUCL8W6U8O8Og9Gee1CoDx5EobHwPkeyk16kiGd
cMJ+2HsWDCjA+zP9JN25DZWKvpm8daAytmDToWaautJgXqbI1oOptt1dY9YUrkuA2nQpDFal3PhH
1WnOSt3YcNZPiMMJmOg7XLFF+BblPhipAfoCYRcNxVjg6YWL6Dt+9Reb/nTVusNzj7bQpYjD51rJ
qjsCrfySxo4MX1e1L7KdhguKLJJtGbTfbDIh98gEa+e+tyht1P1gyW4jO3F1LwYhje/u0UUArjxG
Xwjr49EpxrB3gihf3PqBavWLoVJjQHVpu857u3gptLBZIwqZb0XX1ExeP44Cv6w3Uv/m5MOyqykD
JcqmpcfbpcWp9ejqVPotJ1DFMfL0B1LB0tLvECH0nUNaDddiCI2LnYBq7eq17mjfONcVCzmsv3S6
0V7HOiHtlEHzWQZvY8nvMJTU5dCE1Y9Of+xsC5afyHdOBWmmBSxU7aqPKJ5pQqTIA6lxdwjFEXDi
53xNYPK8ptMVaehrosYFRZyYxGCbUSjVdTwrRVdW9eROUsovEaieDN2vpzKSW95B0EKJrhV443mw
CZbxnnsC89k9JE22pAzCfMozOVkEwARInPfvtdXGqRtHGm9d3/z8T9JqwkMMOLwe9trA3X8ruFkw
ZQ9B/KNwc/vQF3A/2g36NlTdJLtAp8KK+kwqk0u4yThyDxst14rLaJcWxZZyQwzHuzp1ke0yturH
1CYv5/Pz3/EOITmXQaUA4eF4gZQ5W7tBID80Y2QtY72Tn/L4vizZgE5yvfdtG4a7VkcRPvSc+jIE
U/LFics31U3PcsEvPYp71NaBMxHl0pamheS61hj6rnFHeQdWGiXzTI3XimEVe8VkNcDd0yujK8hM
sy+lanmtyqX53c6TR2VAJqjKZPnaadK6M8L8B6e8O59n4ZvX8gk7P8qgaAqaXTnUdzY/pW2k2t22
N+zhKlu2t4IDWn2VSVCqZhL+SM0zmSyg4/yYr2ZfW2+WD89p0SrVAwmmZlPEdQbWpQQbTRiLPVd1
zSq9WaaVFX0psn7pZ2X8XfZLRBDSIH42gQZuWqhPjuOowdJigOX1nU4hpz+c1Vq3n2zHUXhkb4hy
FZ8D36C805aLg6t3FnjC7rviRTwobQsovlGZAOGb8AgVcbgmcjPcJY6ZL1rD+BIqufdEKeKwUyBO
3UJ66jxzRocqMvW+QmMBgDBNhoch0TvKfkp5U6Zt8wov6kF4BGY9UrVGfE7tqmzb9NVOtrx4DyeE
uVfIP5z4v4xI/dXmBeoJZxVA5L9ueoLugxoMp5Sw76IPHPfJ0HXCQWV/mLAnnQZDcNGDFuzr+BwA
1KOipqzXpYFMtcffcmWif7nn5SK9NOHoL+zWJv09jVaNjeKMoT/JMuSjJB7YFNW8SEsgFZredvum
IXo92kr65sTW9w6k6bVwQv2aaf43xNpTCqCdRQ6OekkdHwwLjmzuEZEatn0bpQ+eOkWus6b6akKe
lQSN8p1TzvdCDqznAuqntaJEb/ZQ5ivyns41mRowyzCpkjvauaakSvB7VMpqLMEs+W7pXIWj45hA
80OS2LMtl3qT6C8PlmkV4RYTV7rat7Vvi8Um4jrNpW87gs2S56/tLE/PklchQDDGED+1WnwCdfGX
BWDyHGjGOvOrRyiog6U6qqexco56QhzXcmzlnCPqvhwHX1kZdd3vnLhS9+iQDJd8aoJdOhByAWUQ
7HLPCVa62aiv5gCfftn3PyiGG/2OEzu0Vs8l8fZFVTvZuoMgicdl7I0HMghLX5cMhKJybScPgNji
wlSI1XjWzo2kdMlXnt+rEn/yHRUaGBsRGE3Oh9NIseoy0UhHh6bWrzojIkIvDxYldU3TLqK6eYQs
KNkJ29xQFfbLpbLVbt1ZnbZgN3LWSRW82lVHGMbSg5eJjXLVJoZ2jRzf2fgUZ7uJsSUjNZ4oMEp3
noHiTacWMP4E9bkrteQRRgX21ajsgb3S+72wKQnQF9hlgYNK9pWjgPVdUQlDjZMcmf3gaeySUZv4
LEvScPD1bDyAx+av45LBCCjqPzVgj9gIRp+kirRDRxHuuoWAeZcUvX0vI+8pW2rLoQeleepeiZUG
nHH8oFnGXhKcwAyn+2AkYGED81gV1qiuNN9xIXfpHjyi4Y5hksIfQ8k81yAUXerV7qXMy+7ZS0/V
0shGjCa7Jg/07rOJEABy5D6bvLgun1H5Ioge6U98f0wwOksY3tOr3Uy6ws2zRTHylchncmsK8tKr
Aoaw9TB5iYGwqNy7Ov8qOgidymsSptHKssrxCsOUs9CUuifLoo3Xm002zK0a2zr4V1zEAKcF/WIA
kZwseRdGS9lAwL2WmvLUO1Zxapr451UM1QIM3dAwQnoNSFn43C55EvG9iuV2E/MmPJcG8r+SbOTb
RHHcs2j4Gjj7praI36fj2ShNXgBJeF8XUsTPn8ciO1gLpVcYuhE2oYSkNKx7YavtjEBjBW1paKsc
kyqXJB1RXVB/21FO01VWDHcNdEBXGWaDpeb63r3Pp94SmovJFnaw5nvj1QZMdOJHV3XKCl5Bnde0
qx+dXE22dai/tX4bnf32G0Hw8i5uhnzj2C5sMQEKRJUL6aa4glMZmhxxOTe1ddcX/UDoFPmR3pRN
hCYs+Kql+M2FFeUvA3mLhaFL9QvPe2VZh673WNglSm1h6V5MmS9FEEHaE0RHs0GbV20MXi1TVzQd
pB5UQTpZny3EkNoTt067ldTF6lWrHgJBziSbMfI8/IFv3E0y4bg9VWGkL0aKSjj1qlOoDwE3QbAk
msJX2Bb4ZrNRPFm7ETiVdYMYaa/CLzRROAm/Dl0r+KLNU5TBI5CHXrxqLEU/1AH1+g5grifFN6sH
jtMLuU+yJ5gf18Akpftpo+42lfKqxU5xKpPAvXWNPEmW4dCFGwhc0FhJ215aI14qbWNgug+Vnn2l
dAKMWNp1B35rwaIjU3VvZBF4OScet4bjArgqpRcfbauHbkiWelNWT94wlE9ZYl9zyITvck8qnxyt
M5btMDQ8YenatuJuSVGEK7d274ws785tPrh3KWLr8HOGr14SlvtA9nMKN7zo1YyITRKHDHZiNKKO
Gow8qTIx6koIV6WR9CjbuvzA+2MnzL3VpqfYz0A2cdAEIDn6kDeQwTS0Kl5RD2E+G3EEgbcKdzgV
VeZzUhH7Bmgmr+ypawyyss0zXu9SZBnPCVVKQEKVeC3mqk7rbWH4bta3uQ3IYd72Ggy/OLPDqzbZ
6HrwpLFU1PYBpO3Uf4muikjlGmZ+eSOc0w5Mug7t6G1U9qKU0I2fb29z+95dQfgjb4WzRjHFqvRt
9zYam1Wzsiiz3wlnOegAPbVTGlbcd/SlpV7X0Rbc6M6wnPbSeoO1SYIxP9nRMSNC94TaV6vI3dNU
SfOUlP0L+TnnnMEssIPhAXZ9re8uTR3vKWl3jpYmwcYibLXyuRipzLqZWq2L7nSQCq6cqwHUpal+
JDtysDu7uwj/tAziFefnAPly1E2stGOLF5AnlsMY2TpyF4nSf01zo/2c576Kqq1mXKhLD3cBvFE1
6bBrY0TPjYxUmOmk6oGYersMnd57LQkdbzR4DjZiVKmQ/aiLGHWRaTTTgfRVWXv1Alt7aT5XReLt
VD+DtLwjbBcmZrmqpKLcglzmvWV743BwkKkw1qFh/bqMp0tdSQp1+c7h3aWeKPkmmqq9POPBHTrv
xeSfR9HysJKgAXrR+LbduzFCRFNPMjr9EnrDg+iFY5rdFaDzRA+MlXHSUOhZBBNj+lhC8mT3PXzn
06oIdGqbiV1rFZqSdhlc+WejS3tLoiBwNrPhzw+xC5hycprtsQ7noj8E5vLDQOaF8qJwk2E7OwsX
4hGcdUy45n/fzm05MBqlojwjTLChvnt4s0fTXY21050GJZXPskq4q1EBDoackf0BsolgUhQSTTHJ
ComrWDMmHgyEYUcLRSFhU35fxdmUZG6Rp/0wIJzFKKy9iH5MK4tpaP568ChAZLEeAVHfVq2ILQN7
IinVLEAyr6JhTA9ZFfxsqA1MD0S+04O4mgdmv3ngg99/4TIvD9wMwnux/jxPdGef+U7/hcuHpea5
f/yUf7zb/Almlw/LV5706+P/8U7zMrPLh2Vml//t7/HHZf7zncQ08fdQ2gF9Rz94EKb5Y8zdP97i
jy7zwIc/+f++1PzP+LDUP33SDy7/dLcPtv+Pn/SPS/3nT2p7fsnuUMsQ7R3Y2gXTz1A0/6H/biiq
fGal5Ahvs279Ro+y9/3bhHfT/vEOwiiWuq3yb/7zXedPLXeo0Kznkfcr/dt6/3Z/DjMcvTs9ZHc+
3/G26se/w3vr/+t9b3d8/y8Rd6+H8WoUXbuZ/7Xzp/pgm7sfP+gfp4iBdx99XkKMxNN/+QebGPgv
bP+Fy/++lO2UUOeW2udBMoJjI7UTQyJgs2P8uxEj0TAUB1W7CrOwiKtKTJh9TbcMj2K4JIG0d2Jk
2bTOe8i0Rl96lUFtVW1I91kQQ6BW90+cgiGynXpxTiVhC75lGhdzxkA3D2Tff4hxYXfhidqMJYxY
wiaaqoctw9QBgdWQ7Z+gi75A6hFfCluK953tIPjcUedrm9GtgaEyPucpDKSTlxZFKMmJ0cCSgLN5
8ulmE8NqpH9vAVAROWuglhFL5X5PnXOuyuubowur5KoyAhueZIP6kmxEYoeTPThMxFQ3foSWqw3f
jUH9fFdcdIIG5O1Dqnum7hBYxaVQ4uKiKI229fQC6LqY3WrVsHMLkA3vZlu9AzA5bd4gF2RFMbEy
c2SJjPp+Xkss7XdaRVDTO97WC5KiOYVpDC3vr1sKt7Tv+rPKxuLmpo8c0Sx158hlTxEzekHepG5/
E6uHHpkS9XfC9Y1M/dU4dFuD/7cjoFzv5FeTlr1rMEkYxfR5uAAn4kiOfki6BlSFnRcUnaYwfWTW
Pi8s/9ZxlMABDTPZc+C4EFwRvLrNEMZ5mmSN0ZKkR71+N+fmWQ3luouT9Phx4qgM/r4JpfsPa4mu
kZlnIt3GXqkMtOpjhNZGufPugibx7sQVYC8P3dbS27pAZslrMzoPCL/OGaPzSGXp5DrPvC2ktQ+2
HcXETQP9IJqR0NkBZWT9IK4QTBv2iZQsxGDy2010XV33UgpOmJFRHI3YrLRoHRl4GWpjPsRjTaHe
tZKk3Alri5jcGkytthQDt9HJXVx1o0zIW/VOwnf2IONkbqQcSg/wGj9959FI8R8RGVIJ2P5tUBsz
faer9ufZboInVOHTSjOyPK68FSPzzRw0DEHVdVCYTJ/69+e6dVNK9Sg1tNfiQxiWp/IXKRMYtmz3
IBojy1Csv7WztYtMrBk1IUQLJ98EZAvC1wPKd2PcSe8W0IucgEHcxdJtwdukdwuWPVyvEgwNKxVm
9KM+NWGYN0fRFVdz88FGnR60sRzElvPA/7TAPO12D7V3NhnUdikHn7I/JRwRUUBWk6sv++k1NFJO
VyGCEmKAeFuEBjUitRkc6fDS2gdKARCnFH2wpz+NluE/IbQgb4Qd9JhzmGfMvqUQthTLiLmzz4du
7vVUYzj1fpSjN6lJyWTkBkxuehg9BgDU9rZF0EDmG/ZatNpOeFDA5XDmdvyrNcHY04zqutyMSyBV
FhT+E5ykneAkzQCoJx9zk9TjdCmM9TQirmYfMaXqN1aPfNPsKsz/1A0ERGVeKZbHO7eth/vRMa56
nXRPBQfuQ66r5Xoo4/SzpxuklABYETobIHmbUlBy5H4qDICrUQH9WljX7kKqh70AGwsUsmjqynaX
huEk69kmYMspVXXrBPzWUgzc4Mmu44Zbzear/w707NVttId58cvNsaGKuwpgzEXgyj04heMcOLnq
6UJcigYudgMIQYWm/c1aUgXdF6qx0WZPyE5dZDgnH/JGyMROjZhuF3UAwJKwQG5WPYyhKYTq8ujV
yOYE1V2Zw/ssrkSTDwnVtqkOqsOtfg5Ev69iD5ADTM76VjjLmoYcdOTDiVpb1aVP45fQdSzIh2Mg
p1I8oBvyyxaSyrqIAX+6+pM96dOX+PcaUftE2DI/1U4eneH+j85Naa0qh9AnpF4/TWJwLLoRPEml
5HtIaE/yaA/dQvhUHQhq8p4ow6dORH3gtFbS1lWwFZdxY3y3AzXbvrOJW4U/cnjBT+JaImTa91oC
0Z3uHJKp6U0FRsq5L67QCUaXxKx2H+1S6xz+ydYbvnuQEH1C033yua0qrKIv5oimHSg9WYqRohjk
HVnl1jCVq677+UtNvNmXAbKbsa8/E/WozSZ/8bxURkG9A9cvZy8KEvIXozMfxYwwt+NzmbNpzHWi
tWbDg0an5Prop757FFdJl/81eLa5Eb1uKNyjVwFJ5uX+yyX8fTXbOmCmqOG4qE9Mo/PAbbJYR6z4
4XY11TqrtE4mTvy/zZudf84NZFQorGAj+0G2LUbdu5fkEhb6wok/Eb17M3pd+YG4tmPopH5tL3yM
rah+c9qIlE7Y+g9+aPPMNELpaNZmfPywTgPp19HvSvhu+BKfFLmy9p2UE3+CdmBRI55zCpCXGM4N
rICbNgR6CRbBLF/DSHLWMWxdC4tAOQnTJFrDO9acmqkhWfe+mW3CRZGVdVTa0n62iwlzV7gJW5pr
5m6MHLTa/rakkY/v7zDP10LSEXWSXF3DoBAqRtzBgpV8K7qxnCd3ThLfAbCN8mWTombh+aht+VoN
z1ePApeiBf0CUq2OxPnfmgy9XvReDbi94WRiKOwUeKzFZe4lqMAWhNXeGd0iM9daF4Jyc6pmEyiR
MpUc+I+iaXQIJNC6vxc9r4AAZ/boJrcOj8Aaf3mwawL/qCDvrRRptSLt6J1LQZJU1DHbdjfr18II
daZ/HgQhUjw5CeOffeY5s0810S6JgTDUvJ0MVg8GoVx7hiskcpX8ua1QovvV+TVSSIW0SamOohhm
eu5pXrYOoXJYisfg/FTMBphx/Wlgtt2eo9OAPrgE0qfHqmjmpeaBedq81OycIdhEvDZJea7X4yO1
/v3CJuN+GCP0YtTE8si1UlIUW25TLCu4SvxGfeinQYgx7GWjgMwWvr1kGsegmvRuM60tSKsER7tU
g4sYDXL+R9IEGnPRtcjM3+lePwkJyY/lsG6pj6lA0gFZmOTO7UxbuY3p71OELk6JBQsXZ6I8WolL
iMWHamFnIDspQy039ZD21aLQ5J+ut/F5qrjqgomDYeCsIrpE2alm6gHhRVL2YFNtfOfWmvI0kPRc
apGl70FNKU9+admw3XsuitM5VGGy3i3NKftqIPm6N7TiazHKNsfVyQam0QME1pT7ccrDikb3FH0f
1PVX0WumnK3wDSjd+Uffac15urgS6yqZVO5h6YqPfdQV1K+zn1L4O1z0EsCMsLUK1Zq14zrbscik
u5w63fVQt6jN9V6+7KtEOYyiiSsATtkkJ7gQhndD03gG18fBS9qfV8LlnbcWBZ/STC53oHfKgypD
LPlbbVBIDopuFmRH0iL+UZhqoUpYJaTOTDmdKPh/6RMK59Kkck7qVaDHSBa+m9Er+dEwLe94W0CM
zKuMKXTXq98fY2grEuWjFy+NIP9OKjV/JANVPEpS/Be5/vakTz1FNvodkEmkrCaPvFCLxyxoVlCf
j1fhrxQjQsQ9JVJiUDLM6l6tCd1P08Uk140VAEdofd9uYMfJOUkNavu1PF92hEoWZuRkR+EMimDc
qwOVQuL+KETI+8EmLQlxtdVqr01VamdLAh4rupYHqfJYU5UjuoVjVQtZj6xz6kny6885batoZymB
Z9wtHO11nsMmNryqKmp/PpyWgRV/ScDgXLKpIYWpXHw1Mdb9pF4628RAomfoJESo/IiuaISLrweP
PejEw2wSV9SM9ibBmXkdcof2wU2h/P19u5unSq252ztgXaePIJre0mFQT/1t50r10eDsmcM2oNZH
tS93ZucNO1upa+hpMcWqqVG1IvriUlhvc8R0syKJCBS3qNb+CP65qbN/mJDJ1HxGgbRTGo4Qoolb
zwV1NfUrWVJvRspdfg7Pjh9s4zSjMRvn52QxrGuxulXA5X9c2ogdO0Hb82/L5pS+7LQB/kZ4QeJV
hOLMJ6VxOt60OiKdppd9UuxnSJGtF4jOynMVIhlo9XH6KXWHfG17lJdzxIbouZQXViYrK2dC5iMF
nR6NCbkproRtBIgOrHgaEU32+0p0oUlj2DFiaHm66cWbdXuZPfMJXurmqvhJe1UVw111HYo3s82U
C+9c5e5WmDqKLmGZnShdtcHu98IomhBiiK0JoGPiuW6uc2M+hrWbXUFnWhwVDYo4s6p0ANxzwyI0
5XNigGajxHQVQq+5y8lWvzQVf6EqNJAcnpSYqf+lutpt6qM+dbsaBCsVwu5JjJq2/7kbnOFOTAUB
e0lKtbiKMVvPt41uxg9iLJDqBQic+ElxFOe5Q34YhhfHlJ4CmPKuADarY+aCSJ16CdQGt6vGiREh
UNpqLwZ6wyuvTmk3O5i02I9MzvNA40t7WdEbBC9wE77g2LxN4wFMmX3F6ojIFZHv32bfxvwSOIak
KWvJ89yN0/nwEMRedhGNbCANNdYI6IougsY/B6q8gppGlr3N7JxOo0hOdCs/yqGe+71K1CvZxfNV
Z901OQJBvwfEDKMjahdKFmRMurQxYdrecx9znyqoxky8lPIktYcsF1rBgtZy7s/DCBdCeCn6Q10X
u0qneNmPxm1G/h+WJ6+9uprK92260qJziAbghZzyT0voZt0U9eE/SDhMA21el1QwACYlWrx2pZg6
/dCBJxAC2n3n1NZ1mBqqclEBLomOxUpgXf3EsK6G4lrbuo+sxWzTFUk5UeF0FCYxVfhCY7OoU9UH
o8hqYlDxvOB2m9k238ZpqThu4aY5Or7V7inMpjg9zsdXky33KtEb4pFT14aNirJ9/b5vpeox0q2t
J6sjWJPWO8YgTJeB6OpWtI4br9qJ0aDoP4fulKoHnfNc8O0VXnCrQHzPgRDRCpYuKiXdQMsRbEV3
DAtQlIrvnEVXKUF8SulrqvnNHW+q+DYJfRaYh2FqWAuvXDOkRVmC5xfd1IKwU0VwWy/42pp5htIC
dED7KrfSLQ9d7ZFkA09yiAS+BSb02xDif4EjsF9aSH1fPvjq8ASgxYJvGqPyzvZxRfGus6rlUTu2
UyOuRBMgRXW0Ct8t4EBnRAJutWi1qF6LblRWD5pTh69dVDvhU5429WsuN9+VJtjYVlHc552sPlGW
DjyyrNgpBr721IP2WHlG527FaKBz3ke1RAOAgfOA8vcxcoFJRZNzSQzxSgn4QQyK+WHxNbY5DQmL
n4dvXinBcD15SznE/iPE8rJhyKuYn9qDaCi+kg3/oTPa/IFizpFYkgzZ5ehG8dKOOa6mug4x6m//
us22mm8Yd6qlfncTBMn6TokvXcaTku0k7PigES/N1IiBPk3Nvdcnz7VZ/DJNE9LUzs+lGS5v/o3p
HUJ/PDdyKoNhgXxeXM3NP9mGxPg3v3laGPL9z6S6X+mxF4GVdmHcGXQqhqeaU7XyVRiDaMRVm5Mn
WYj+h2GwoMHOD9yTsN9WEFM++M22dz45XB0bfg/fFblQ2WRw43d3mqeIq4+fJtWJDfVs6xZ/dBQr
zmsLP82XjHXBUwWmbjQClp0NqzTf2ijfGBO3tOhDbRIAHgbQONu6XkPD6F1/mtgIo5gzN6VthYc8
76R7gIPGY1ulX6XM6E6iR8hV3XA2M1Yt35tHhEN2QZT1p7SxFVRyqNQYzFBF3zRVL8ImmjY1ILm0
1Wwturk0gt0t2nFPzJbvf1P6L6ChAyrUlAatwCzd6M7QnKOocqhTCbyDNDG/siiBawBC/lh6YNA9
/yKuDJW3TaY0sCP/fQCVMaLHrvEq7OaYhNBQTC5K/KPqSCSJNZLM9iGH6FUec5KJgiy1obeFhW85
kDBwv8YIkxyTOv4/0s5jy20dWtNPxLWYw1RZKoXKrvKEq8qBOZNgePr+CNmWz7nndg/aAyxiI0iW
SiSw8Yfizhnih8i0sm38JyTjlV2H5eLflwOMdqJ80NfRsv2vTn9mk7H/fcrS937P3pbBFpCTu9Z6
Lz81aSQQWoBpUMIxWUS2CH/kwDwhEf3km3kz0Mb6MmlFu/I1N70UBUqCiPvpu9GutIvNGm1li65c
Qt33OHxop2NoAs/e1CFUIqdxhtVfQXkpCyMAoC5awweuBWYbbLc+HW/NIxL33aLz+ZjwTf64NUTI
w+KxhuelmhWPPG25HSNHKmswJcy7ppjeZU0WfWnOfzR9vdabsXiUMTVCCKaeXH7chHxMszmqjday
zZxDyJ/o20kxuuUtlmWtuxgFYPXbREPy6Wt4l19nhQ52gCYXL+QcMpZ7aMv66RBvZIzFUbSs9Kjd
oTNyKcoRiw9slh6FZw8ndDNP8VyDJl89jqjwbxBNm1ayKgty+D8AysdkJ+mWNpZ38TnxloNkqIVt
vUXZQCxrhKHhCQ8jSDIfa8ah1C8p6HiznKJzO9dkXA9t8461w0HWXHUyQSnqY7V1sNxayOC1aFT9
4utYhRkdSnMyFvaqcTbHeNFkdby2PaU6R6XF6SzSvLvU0Ywz/28XwLOjvQibAxRVmOH3sdSWGWIo
kLmFecjNqPgIK4irLqpUiB0pyjqZKudoolBy8BrV3DokRe4FfMgVEizqF6uIPjnhqn868RZHjWDD
fabeOrDn7jtPt5dFFRCzu85bFKzNj13rHWSrrSQo3qcjf+J4jdo7FSzkPsXiZmXotX2ENv8DSYUQ
AoWGpfccuhW3mI1G+65QO/jm9JBxZRhLgZb172FwN/9/pvuvV5Wx+R2y79LXAUj5ej6+bOeim09e
ZQHZaBUD+D3eQrJHoI/aptNVvtC5r4zJ8bIKEfQRvLu1l7XbvLBkcrRAtgV0qUMHrHy2Wc6eK5FC
FnW+ImXvXRpO2MYmr3aFrkbnvG9h/1qG/UA2COcpz0dcCR/SBbYY1tfB6p76hL9gZWiWVs8ZJ7v8
u6u+6l9Sq/Jy9DJ9XVcmVJlZWVU3LAp5NReyyzSrs3Zz1jqasp+TXo4X7mjIXA+h+ISscqigVX4J
EDfawi8Xuyry40PTqp8Wf2O73HWQ3ymc4nWAgLT13Glcy2oztGKNUVO+lVV/6uOVahnxXlY9fRa/
wujibuRW+RqgZAXdCOmtSlWVE/7P4Jpz5Ncq1dVfBi3/Va3nfKuseonnI0UmfrXKanZfmusxUH+I
afJQfrVVXIdSE6xvmyego3t2MLaGYwn/mVWmCPUka7LIwmwWstB/xL2RZ+vB2es2iX7SBgZ0GNW4
Xs2LdYgxVc8hEEQz2WDquXlt5admQlGae6e1pa9LvUd79k+zV1lGuZIzXqeFWbsYc19Zt1jFLEUq
ioOVZPgEYhe7msCff6oWIgy691WZems9aWF06Go3fzIS4xMTz2xbBgE4nS4oTrJw/aE99u5FVsam
qrrVrdFQAm1p1VgsDV3V7xA0fPXzCjKhV+sLT3eUczvbeXAaEFzyFLUlSzP+ipdVHpiL3kV8Mmo7
8gZ0k6NQoBX7SeB0yfFF/N7paFTalvvR9gEPuqREJ17Ay+j6VqAZUXgfyAR9aKWon0xjTA4slbQ1
Es/9R8LyODW8D5NMHSe1pQoWVtcezcn9IcexD+DxDe3kYYDxyHlEZ/LcjayrJJk6PJmarX2FUYp3
JxCRvdw6yiJjKxQ6JY+peTcpi6iC9qm2FQbhueOiNFxOzqn07JXchLrxbNeWB0vNb9VLk8TqpWh8
rDYDbS9rspCNceIverhxp1vc0HXz2JXGVGFVqTbeqz0Z08n2o3EhVEwFJ0Tm1p4+uFtZzRTrBVfn
JW6seGLMsjWmFod8anp4lFfJFGbNQl4GgZs0i1uT6rZsWmoNZDhD/ur46xLbv4XZ2h5qjtNwjOci
IAuTr2qjf3MKu9vKBty3fKxPouKLbeYwDss6bPiue9BD8jKcZXfi2dRifuAcr8Ws5HOtXzt1HLlp
eH0hiDVjpiUqukHPTWP7GTp4jKJLrZAqxs910nft7N3TAJfnqR4buzbT9RdV+L9akb6LD2OPMxzr
BHcBly74nJxkW8em+ROF/X0TdyT5EGlg++jv7cYp7mUiP9WraaEGeXgnq4EWhutKRZrMTZyXZpjw
R0qmr7bvlpu0HUg+ek79NseLSh+/QplFlpU/YY53lhUIqUOhDtGb6SaIGXvNczeiAplF4ocMu1kf
bktjWFjZzmaPdkC5G6Xm+cr8Z3VUhn62L6T5enntHgK3wjoc8dw/Y/41z7W3hr1AvrjNGXjOgwMP
YlvnTn9UgqLH8B4rK6vXLh1e5iZmvsRka6IO/VEWRZ0/K0PgbJMmtv2TjCENAoZGL+uFHAHIJCI9
Pc9a5VOy0zj/KTF/xesbTlKZ9pvkD5mLL9CZFrLViuL3olG73dRqOqyGeUQUtpwElXYES+9PR8kC
Q9LHBmD2wTY2SZC2FCxoShYhdcshxlapE3tTomeG2rWuqasgaH+WJal8Ja3wCYT3ArPit9k7/1ds
37v+V4M0gL/GZoWMfzW4uQP59TaN7C1d4q/G8f+c/7+mucWu9vF/RuQWyir8dnk30fxuotkeWva+
vVcr1B8DMzcWmtJUK3IMxT0OY/m9M1+BL4DAZF9kRBZTiItc3dvOX129tB3ZD+2uQ/7MMFRjxm3M
79ZypJzadFVxHsllyZCZiRDHC8skjRyF8WaKrcBbaDxXT6XbrzVZleOyMi04zlTNjRpAG4fmJ7pj
BCL09s7kq8P3dbjhT2J7a/DaTtw1JB2vb8NUZxMwZYWRs/OQkXbqPBKlulW5D2njmSdwLwfZps6h
oncQ6jBGVkdzVTa0Zdeva83zVnrMOnzJDs5fNLTPbtDOtQ9f6sVGvOcoZ+Gu0D3gZnNrB/vX7lF1
OTlusnOjzjq3VpHyfM04AtUaFYgOygbneDKts7xyg9rYB237dO0nhwR9+j3382mX8c8g8c0Ih5/E
rm2MaGHPs8p+t6lmXOjolMXh+pIaWhkRrKxVP5829qILoOCV5U5W8TrHCNiCiiSrbobUR909YRjg
3uEv4VyLf1Vlg4wJL4425RjGKA+C/TPiPl3gb1M/4DFXP0QxZ15mqcP46seaj5kCnsnfMdmZp2C7
SnvUOmRV9pNj25i1h0mC+Tr2X/M1TdhuywYutobr+Z1ZiF+F1zl3PYsGKPAoLUGm+t0wW5ZXGCEg
x2nFTVFv0C5HcwKZwUqrgpWc4a9LOa3sLVt8FET4oWGNNKmYR2G+iSVmmeEJ38beEco0Sbbewi29
7DN1da3DQnWP116jF6BgYYeff7VYclAxj0f1nO03PEGW4SnrFbP2lbsJViHrKworKRVsmDn1Q9BH
1w7JUEbHCJ4r6vPGIc7STUCOcxc70KqmsrIOnNnau8DsHxWjh2WNKvLCmES7YQM1fk3IIsA/Hd/0
AE0E/kLaTZ2Kazy36+ka7zP9r7jsPwEnufY300454aqIJMuAfFJfVed6dtdNE7bHbTlGh2n23u0d
rAU0DPQ2zWy2a7Bx2fGLCleyNUCa9ejbCQ+oeWyVj/a9qkS7bu6L9YF7cAP/FQnT6aGxhbFoalR7
0IJboNhtfBhahz1GICLkzE0ornqjL9LYS84iKtMnHJcuFWri78Cs8o0dNAoCa1757sFkJn9UQvbD
o50Df1wTsxMUzfqEdDUGQhUmQL1bX0OBHSJQxEl+fdJqhVxaBjxbdpZ9ZIOsyqJ04LH7AY48QThr
vtw6yitllnQu+m+36WVYTnKL9WH0tXPe06GYNrXRBNqmmmxIiwrbtRVGpNWS+2jDMmpusuKkOg6d
wV088+J0QwIpW/yPUWCp4oPhGavrJHK+ayczEV80xah3sRFH51thF6Co+3F5iyCPFJ3RscQrYYqs
Z1KSwV7Gbl3kVVO609LXNGV1a9BGl2FkTYOtJTJ4h/OLXYPysqhBdqDetDJS8+93YTik4rqy+3Dr
pD8E/igOnur8KmRMVmXDrfpXl7hS0sVf9T/TKJNvLn1stTA0YsLb4P91Lmfup7RluMOzeY+0x7SN
Bidc1LOEVouyP1IAbrkqFc+4y0MP6S0ptZUgGnVKON9ZjlZEstevRxWXS8aoBV/KOOl3sgvyAxHK
ShgwBUFp7YbUcVg91sp732t7mHOocavhwOHXrF0+x6up+mEkKHVEcaify9Y8NGG36RVxiBur+Awz
t+EpaSgvUWxWq6FR+ntbtaKtg7bGnYv1xLJLxxJrOx3x+7b9yBonfjFKxbkvIBLnyL29+JzHPBfB
QTbJAukHIM1qg28gvVlXPDSNucBz91uFV/BzgrktzhXKUtYszIyenYEfmZt0q5G19soxFrYSJU9B
2ImnZMjilZv57TbNbPGkFkV84g74KhtlMQT+V5fV4lHWkONwto0JdzNWSQstmcydJ/Oc8NdkU5N2
WxLBp7FrOfCbCtYws4iPQCEbzMlcRflk7bT6tkpRA4oipech/NuJRxrjaGmDsLMFvvTWUDXlBzYv
DhLLZAGULOSUaUjuJdIKlOGlarPkXoKw5rZmrsm2II4vjZqqi7Fl1eFYbclxYaIuwOqXj05hFo+s
pSFL5FO+lVXZYBTwhOPYOctQY4n6qLfO87X/PChQZrvUgE1POoo4XfZm+xl7QXcnu3CS4V7ayV7e
Bmhqu1S5SR4bzVwkDovgpIyEhVRw6u+9TLnEdaCwWQL4ecayTJyzvuH8X00hrfhIeW4NB84CHkX1
1vc1gw/Rb5aVFXJENj9MUz1B2zjG9meuyUI2FnOPW7f/e2wUuPANDeTeRFkXtos6IXtqF7mR9Rhn
7t0whNUFj5JqiUtr9u3/3SNjjuGfc3RahSeJUQS7Kknbp2ZU3nze47GYa3XehbupH7SlopjNk1EM
7VOSvulmmjzKiIXHCE6GVr+RbdHoOWdzQCcpaNqHNNaBNVfmmb0pztyZEJ89j+zQUuK31vGMTeMZ
0b5IVPvccTOwe9e/q3nM1dB1uRwmT1m7JQBIXN9d5DAnzJamVn8ZkV66VnVh6y+d8J2/qrdW2fm/
xubk/nZo3maT3h5l4akoH/DQLZBy/B2TV2qH4gWpYJ9TkHwGeI4ZtroqypKra7Cb0aRx5+wy25gO
U4k6thRl73BA4pnkPAttUnaj6IDq53r0rlbGEtHP8BPgJHCwyH3RnRiLxBIMTiIQdjWis9Ur+jlB
QQZyEz+TYxaU62ujHbfO3g7ULyGUBo56/Nei4Rbh2VO3FRjYrApvMp6r0GzuOP4QC1nVEQe/j5oE
k55a6ZaG8UXTy+5JttUILCRKFZ5lTSvHcumep4hb+T0aOO7dmCjJEgAA9iKjPZ5ENRlL7JbCT8dw
NqyUrC+iLVEV0VHIskclfC1nQ7C5gxyZzMYk9YCikxzJ0jr6nCprk4+O9aXv+3IrknUYIP09gRiu
v0cVPodjqymvtug/a6tOLrKm6q9N16ovQOq6Bw7XTmla4Pzd+Zxk6mmwlFU977MtUGB7DU7vLYMf
v69qO59A2SvTrgR1raekhtS5sMIBzak/V0OGUgabgX4jG2Shlal97ecg+HGHaNjyNj5tOETB/qhr
UIDww42T46I1uB0743pMzl6n6twxU+0RpeZ+mZSNy4c+BYvGqU3kuIxhWbpBcWd3VeVeLzO/LO40
1yIF7ZQoMirfOgN1bhJuBVZDAzDwkadUYfTY4nRt/6T7s2d4ZsbfUt9fknrsfmaxuDcRo3qfRn4w
plGV962XlDvR2+QItUw/G3GlrkKNA3s0uz/koNHdl6gQ/XCsPluEal6/5AKj9drxxaIOcADnfFCg
KMpvrhnNetcmdvdMTmL2GgPbLlvrIgw45DG/yUanCLwnPhjZJAvszl/x7/ZOsmbYjbs03B7E2Tw1
0sX/OZdsrJTJ/edcEYYnpqF5J3MeLOeK9ecgzcyVTLsJq0txN4raX/m6v+piUNxl1qE41Mxr61ZH
+2NCD2aHVoT1nGqxs6lEnqzbea0t4hrpW4U7sJir6mBMZ7LWnPtSU7RSfxqSBzlQTuZY5R4Hj55n
Hu0YBFWwtTLvTs6lGsN/v1LwUgYRjx4j8K9FoLcW0NEwiTadaLqFbPFE9atZVq991KzR9uA89rfB
ccnOIkA/aKGNBrfRGozbnW7jbQaMlbPAlPvrHPJn2XM11MYIWyYur72zCHCtosWHCYk81dXeLTUE
Ztx2/qYPivGrMaE99TvcVSjtyrDq/Gf4H73lJPmc0/tHbxkO4/i7V6BtPKiu2LFzsrYJavTP5hh8
E3Y9fkMk5FFBgOjV1GMLcpWlwtys2f5007SQPZBZ3PTCg83phyWA9u6LEWvD0uAE/sRqEuVVVWmL
k6x34Mb7WRfK67+xtMa2qzB/5kF5xlfGfe/1Grejiqy2Qz51W6Ozc3CaTjkK4enrqeibZ4TNe3Tl
muFbURvzjcf8SWJoi+rwosu96VkAbAHboYLxmj81qwbu8R9xPNROrVmqz4GLFmxvWb/6RxhF3frf
4nN/Mff3HfrL+eUH+s/+t9cNmOdf/eX7+Wf//5hfvv96fv/OWKwHDlCeDc/6ERpd/61DBXpKUvxh
3AVMugjBfyvfkTLQv+Gf/n2ITeeAyK1gwWlZO9SD4o3v+uNX9NqQYquVL46O5nE1xzEvHr+iyLM0
/8RziHbX+Nx/ck2xI3vSLjIMV+4aM6nrRZop9l3VGw4GHkJfyRZZyIZbVV7VjcGQfzUXcXfowmHY
3eKj1ltkykL1CVtndJmyRH8vRfPicqr6E73dTHHQG+umfjfgUbMckGHZpKVXI+1HgZ9WfZRVeSUL
pee4PDDbBiUUHkkKFK1yak+ySEqvPUVzIau+NVhLJF7a1S1Wmx15bFkPlCneGGYwLeQ4OUQ2jCWq
snA6a+T9HfVdTAZWb3XwUrhWdBS9o13jY4zEyZDa2GmqOJKwNzDPokf+JUmzQ+V0uKinoLm2Xo5x
N9rtypFEL7w5ByryZMz6d/n0NERsb7yC7ZYzPuEOMj25eBdAKRWYL84xaDcjxq4sOCIbmp+t30Nu
G5/awUMCF1gGysdeXS2DwYVRkOpn2WpHM88KlNhaM8LpqUOIa94Ns5hsl4ZqeG9xOH7R0CX8mSb3
DkqGwcK2wUdMM08QWf11l7Ju0QtgB0Ltvuow3PotznPhGQmoeYtp9Fj5osQ17FQnBBmgIeymVuVB
1gZSIxd5VV0aUQ3Xa4Vn7MrSUz6zASAQHH5YQ1kA9byCmXiq83IotrUYWTIjqLfkcHI4WdC2crSg
UPoxxKffFMuhHE30bktlHahZdEi0fnpsrBjJWYTldoNqeWu3DZuNO+AYqynB8Noms+Bjm4d7Pe6G
19GNtQUbwBwfBlqnKuGJggGemUUDLiUVT4w/BSaQv6rsj+KD4lXo0aMFdIYGJV4ap1uyFuHUJNa4
bSQBnjhzFZ49onciX8WDwX/JcGZ1zQIsMSn4tV02+lupzB7iTeJdOHCr70zQJXhDKQK+ZBhumLxd
VC3siNx19QdZsLi/GKqGlGGAdtk1juyAqZT3DcjthyKFmBLpE7Lbv4eYUdWTNwzfbqEJkc6dapDQ
vk3DOSnGNjwZr0MbhCmX6dTlK83HCLkGjHNKJt34ghR/Fajtl8LSg7OLmOdChtVEx0HDtN80VC05
73c3WLCDm0pIKK4UfYYrq/m+TmpPWXVxzR6pyM3NJLTs4iZBfi0yrE6wTUYC2waKci5AVm5VAx82
q+nGSxYIG/aN5nxFonlTmkHxo+jbt6LWhlfTUfu1osfNEYe3/li0RbXq9a59FlXmrzgij3aNFk2v
5BeA0QQ15IteG19Dt/uqgDWBJkhNDSzWN1n/ZOat+ayCneLrnV5znHnuw8l7lJ2q+U8GzoO2cCKU
lvW82yrqkGwqE/0+uC/DiyG8o8Jz98N20cE0BsA5UYTrJJRMdOmGvv2oRih0hZO6DwPKYne9Bg5g
BKn9UZF8Mzyn/ILyfroLnCDaNq3Vvs9HRrIDLr1o4I65ONRC15/0qHrtyLtuA3IBu3oWfm09TXue
EUebpHaiA6a/kCARs1pi9qV/DsrPSlfG7wBKufvBF38MPSfaGWVk7NzGVx/aAG1vhMem7+CHENBS
vtWBm4K7afT7wMG2uhEOlrNAHfKiie+8WUFaFv44qUewP9lmnKEVt9j1ykVk2m35g7q2WHPHUOMj
dgyToPNnHj4bGyNU7NWqMh8OweSQWvz3pazLQjfN4aBCI/mfndRWUTl2DvrhYMUVswBgDMEIIZWg
AjIzIk2cgzqyHsp6EPex9xGbBrbqaRbmx2D0H2Wb47XWQ1gKdVfnYFJ7KAXxMrFCcy0KW+MMa64H
qMwuuTUXyL7R3TPReCzdbVah8jeWurabao6kIbM7rIM1TnyaCfw3Bpaiu2+aCNi/2p9lDcHb7r60
XTLMeaKvZUwWs54CXgXaGSMTppKx1tffMk1pD9ce1pueBQcyFBNaogLuVgHWAu+YGf9Y6c4Dp/fx
JVU9TGZC9yEzKuchz6z2gKd2tJDVwBn0C26KpPCEO300Wn8YdJAuipdMu1YxzQ2LDvUdACLyp8q+
GZQHMk/iYXCq5OBaurcI/OCnWSbzkm/2sLae7Iq1Scu52WJAQflFT+J01fhVw+unGAGAEjw5DQsW
x4Gyrma1e9eFasOJbSEu/mxXgETs+NR1oARHU8neggDbZsdBqM62UReA5/1Q+k3yiYtfsBCZibFH
j6Ra4jY6ZhAx0AxHZM/IxeKF1cXOQ0fibz0OwA+hjWubtmpgYwA82Nm5btwJFr37QPAxuup8j1Dt
dmdOfXKC/s2tyB6SC1aLPBbZBTyMs5lJFZTTE/ZmKukRDNkGx7XQXhm0N/wTEhiH/KgdhGzb0Km+
m+q4L/NZhN+3YAx3ExYHWTgubKE5L5ONPW7U1WyqgxqGtJ6svCao30Ag4QxhFIgPG079VqYL9kLB
26jaxREpkXQpe6UOnG8jdbEdmQch+bJy0xxZVL0RZ6vxa37Tdo0VaoVxV+hBivTIThS6eLICZamO
x9A6i7SM8KwZ8oOOhdI3o8y/W6oVv6sa8MUodvGV1WzOXdN0AihrI3WRBfVZ2vXoiPY7tluVxkLt
G3FxZxqZZNJKxi1YTIEcvnh0ZzquDPVJgDpLKvSD56bl0wR38YDJtFhUdSJ2A5i4DfZI6iVpowj9
Cu0sayBlAabMBcqF7TZBn5gnZGDG68ro9YVSZvYjciz6Yhxs/6voqgsuEG6w4FFrz4K2vOopyhOY
I1UebXKj4EnZG4kCOCrF01WPHYgZrXMiTWVMqwDCFevE7nitVsLXN62FIJPLsTRfQxxv3ERT1YOa
NPhsITO6SHW/Oskimw9vaj754RpM8h3qNeZRNqqZifoIObJ1ZWHmkbqgQloziM+pkW1sBen7ERwY
P+PCvI+FZ9yHhajOEAxRdf0dauarFoVJfxidu1t8SBRzaTei3GhREqATjWHn7jodd0SwO6N1nUpO
jOVod2zq/qfWTGjrD2HxIzs3vdv+UBKrW5huNT659eTxPzX7Aztbb9W3xScrABsXDY6QhZqHnIRB
sZPVW8O1yuFV4jX56V/xwezUVYyu9kp2uxVFQQrDzO9lxHSz0l0No9YtddPL14N/UPVAPMoidPlo
fV2oe1lFqVxD8RclnqERjwp/hY/IXObbwHVxl59HyRhqmrDXtdg7yH59C/ElmfzNdcDcrdDDfNNM
/riSo/raFI91rb5iSVocZWhw8ZoVTXyWg8DuFbiNhLuSE4qz1pOIGzWcK426JxmLLD93T/1dCbJg
Y9pGcCCtrD1qE/KussfgNJ9kt9SnRnXrfW01/cZv8QpWi3jfFKVlYPKi++eqhe/fedYRVRIkXPES
WFnmLFKFNeEKGdh6T97SfbN5uESlY76GkRYfezBoy9K33TcjbLgVqnXMLruwXi0f+5PMDZdtAWJe
09xk32SGdgSfFm3jOO4vRduWa9RG1Uey9fbSbJr4taoiDX2ZDF16e/yqYAjxrRHxvkwMg2ebO24j
f/LhlVB0ITdnLx91djdk420fYf10fPet1F22kzfdVYlwXqLUXoflRBz9la02oZtq5cbwnutkpQWy
rj6ZCFzIDY5A5uFjASwsLIfy0pVT/eCH/YccXrq6vcosZNl1Tq+TKDuRbDb2ngfUvCsHcTYcJ1+H
uO0+W5VmQWHNo4/Gxj1abnnqfh+J3v6JyMGLZSfFe1QU1VJtNP0xH8ZgI2fs2XpcZ3TQbT0rWY/5
1GAXz9UwWED7tejDCsVJT3Q2UcyYg6r4rnHiNX6bvWcMPXTf7cjg++ht42hkofkU9sAw+tR57w2g
LArqA3sTFeknNUjZRSJQMJVqjqFXfkXRBbnZ3XHn6JYSRQeqtVuO+afvVhEGVL67rLVa3wUe1V6k
iCX1Pa7J5GvAULfmNlKwCJetQ8IOLQSSvZStRgWp3YFaiLefdad4urtCszj4TMM1D3/ts+q0FtOu
TD1aUZNeRsXMZ6ra8DwjzMpC39eNPb6w1y8PgR6Hawks+2c8muMSiPbPeMl64b/isr8ylDUnkpm1
U9M42GSeFmJBb8QvoTCUbZegf+D4cfLS60p5sHXML2VroaUK+46RJ9Lc6nk6bupDepq0+RCnbT4l
3MNURHroe2QKbugPGeO8k+P4P+gPZTDTg4xJgIhsaCzOBRrAoY6B0LGHQ9vJnQyOkZVYf69c7uyN
bmN5Ur63OF6/1rOAPklAFM7mrukPK9l0BahGmSkwx848yyt9vkLQ/zIoU3qQoVu8yO122/8ZJRs4
EP811G+tv0bp4fS9nhpzp2tafOmyxFkV0H1WVonKuozJIoDasNNLD1crSDyXphYdC1y4f/C8zKWY
EsH/8M8Q3MG2XtW5d9d+ci7fhzTZzsSVv4KK6tsrZwLv0FlNpKyEWdS7GqHbReo1IYab8yskvIKc
W85zHT2/glkKZ5X5Gnkno/Me7EmDaacN9XfP+FEW8fBplbmx5GPILhwtW4cQg7CNjt3uJdQSC4+0
xlkrmcfOUhP5q60K2DmV3u2GuZpbNdLLiVsfZCtiDgIoU9gfRzXKX60u++rFvX2G052/mjFbeX5V
hzbkz0ZNedVmUst3MHzIG4VmfI4VL3uCOXSRccstChAakIYnHJXenb5cjZ6dv2L7bt6VffRruJ8h
MRahon427PQ/hweAWt7tqbgOR4TdvAscT186mQEaw4j8ZeKR7UmMkb2A28Vfmu7NQ9Topa0b5T5I
OUjP3PhLZ4TugRRPi6dNmXwZ2LVuVKcBLcV3svAUu9nqo4/DnFGH56HFnX1AH3rXjFgkKcEoVm1Y
Wq9TZP8sU9wpqvQBajJL7JmEAV9jEdvF2TXM4SiddqUf7xzi7x07Duu3Re+fUF3hWdhnsQ+Ete72
dVo9xqhTq1s4Ae1fVbxjuj1WUY9VpxbnMKlhGPpetjJMEwXEuciy7muKXMp+FBXGgWMbZxcNxfFl
7DjdRlZlP3VuyEadQ8TayK8T1EO98owUFJ4wxufBJ4sQG80bDoQVJ+SjtQKNNCcUENxGkzs9DTzU
Xq02XSRW0r6Zhq0e/MFVlnJUEOjdMrOwiZat6tuIvN8biZbomKU4qcHxblm9x9lqbPzy0ESqvSKt
GW5EyhMcjQFhw2NkB+aY18sCoe4GQO4R/BBZEsHpfxI22d6YZXJWrL3dRdvXPN/RKFuSfYxf3DYB
mYVX6o+sAann299jYAikjZ3pycixoR0GM7gzLfhsSEVEa8WBc2/VBX5FE+lmTtPRR7Q+e+7CHA0G
SFtim7Ad/NLZw922z03kVStvTPW3Wrcu8oXMKNwlcCGxhuNBWqoTUIPCjy/yym6q74oSOhwE/iNe
1a2HgT3u4hmpz92gsOEUqiWOwm76o7zq8vjXldNbyp0aARWnwy38r664o/fX1k7Muip2SWIy4dgs
6cJs52FldT026/mCTpUev8nGcoaLFNFiTN30WR5+OYr5wVIpP8km/APylY6/xVY2sgRJr3NVkacc
soHj5DDRg3tM7KwVRk1AmyLY7DLmz1fk3deKqnNcjEvhNV75erMTnN4uZI/bgDRCWspzhgqU5u9J
ooy34kaI/MwvI+NyVCJcc+Ul2JHLhr9m5wXNSxSr5QNbie6lyd1TNAqQIHPN1bIXRY28s6w5TfHd
z2ZNjjETLw6O7nhNltPRmqsleOZFZbo90AlGqojWLPXAE4eumcRLIsJxmeGTt5djyXhjLRmb006O
HVRu2GMfmtvre9BQGPEFrglyrMsh16Yz1HQjW/vEt4A+zv56FRacdWZjoSj68tW3492k6s5X21Ts
VQr4AfJQWD7DH7y/xlHlWCXs54/qkLePrql//B/OzmvJcSNt07cyoeNFLFzC/LGzB/QsskiWr+oT
RLe6Be89rn4fJDViqzQhRawOoHQAuwgikfl9r5Ht8jrhWKPO6TbTxcrgXnfN5HwZWlNjtm2qcxDG
7snShUUYQkNDsEmHVT1gK1k6QX+BhdlflJmeX/GanFQXyNkf7UIXwYrEpWCFxgjZ4QsNs4oMBZa5
yS9UxUXYdTxnmJUcZFtqxtGCGVOsyn0TAf7WWMWvS1cf9zGJzec+nx6aqscnqCEWONp192zZkBFx
CDj2c+3aFKBmUqE5K2sRfDW8zJP+IKujF2VrPwnGjReDQXTa1tpkkrmjBl67KOYi5vEbs+qCeQlD
WzuzezRwvcWqiQJAODMOV5vibepOd1lhKx8NU6pIWZGztd4hMsqvC0TkR5O6O0zU8hdeEvUBhdjZ
YZd2NIJ+HXG9UbUn0Wd5sBovQVlqh5Bl9sGAJ+O0RMh1Ju2F6IfqMVMydxeM0bAdomR8TvXhV0L/
1q+RxTyCXsJbXpjJxgF5cUcwPbwggYucjBVbvzrZo6UO7bdGx+LX9qzk5GqAAuoa1Ktip+YBbYR6
4bHuYZqjKg9e3JuHOTAD3H9u/KnoylajLdMN+WE0H+f+Rmjx0p23mizvlxgSeEfi16az6m01XIWK
Yq/atLFPOHi37HkinpagKHedYdjga+jwRQ1gtBMDJEUm651sJKPlXLtFEEA2ca1uMaDUtWo19E5U
w5oe8c4V29lYCguvsUmZjYcfmLtU2DRE06PvsuFEZOUka/IEsofqapi3qqpStCkL23ZZJnV1kUM8
3mH7KdeshYEa8KOYD76O+Iafxe5eVo3OT06BuoPxfIFyT1i/ehWoL/gLiPOPKv/kj8CPY+ySwvxJ
hbuyVlMsBgpUWfa2NwV7dkv+KXFD/JCIvTwFfqksePCbL12Z/H5FnRzIf65Yo5u1dadMXWMVqu9M
LUbToqq8d4SYf1SWUV0CmATYPbqvsnk0VMIr6eRunXlUYRtboYfaM7vtCdN3XXCvae/Qx10NYLnv
cKaq37N0Jf8fJsd+sAy2vNDp7LyAi50MP1dxt1QWJKGsZTpOGC31ZnWMFAinm3EudrMVkDzUWmnj
HcKYAgGUZiEbb2MMlHu3okjVZZgRdpTOwJo+7rKGRFXEM7kQYDRfRjvRyQNN8ID93F/3VeO8Ntb8
C8rfMBZzT34f/natAdrc1az2VoHZ5m9jmTZMrV629z0lXDme122UEty17uLUlXa8qby+2/KTzd8z
RE/aOXBrQoFZxUWM/SdCtA/Ct+MF1mbT1xYkKW+wNHnQ4zghferDVvxDqlGWpODiVZXx2sNGm1Wu
t7mN66I+XYZWaiwzvPn6Nusv43xISoc4ul/8aFM0QGRNtht+CIu0HFmLor98HeYmVXkuxLscdWtu
RhY4Qs/T3a2jLAhgRTYARnk1+Xm12mngXY0s/lr0/tpkajgl9YDPVTuGjxlYnqVugUIdKwAMfZCX
XzStecX0MvyRGWRD9ZZZ19W2WasVbAFN/053akylFPHDGAPj3S3HgAhOOjzrfTyssqI0Lx0SMBu9
jur7VodRovfmTOjsu9UNL98FQ7t0CheKHgkzMix9UN/L7ho+KM4w/Y+aDeK2JByMFE8eYxOXP0yt
hY+OBowrUwpi77GO+RtGk9ztsLlrweO9w8yTwyPiLPu4q4NlVff5jlkK2cU6MlfBPOHKQ9NERXCt
x6LKqoVRwyT/5V//+//+n1+H//F/5BdCKX6e/Str00seZk39718s55d/Fdfm/fd//2LaGqtN8sOu
obq6LTRTpf/Xr48hoMN//6L9L4eVce/haPst0VjdDBnzkzwIB2lFXan3fl4N94owzH6l5dpwr+XR
qXazZn8bK9vVQn/hh0rs3vG4L6JUIZ4N9jOeKMmOBHKyktVWE/qhwnyHr5xekAne2fCio6z1tWc/
Q3sHb3TtNVhZInl5lh25PkCtKnN0zRyEuswuWbeNUbz7TujsnSlpVrKK1mC2rJw0Og5mUby3KxDV
6XtskAxKJi1ZykFq3HUrl1Do3szCl8zJTlMzVBfN9Iqd6+fdQjNy6OOyMSsd6GqBd5Q1QqrVpdKU
cZ3VbrxyyrS65Hb39e/vi/zeP98XB5lPxzE13bFt/c/3ZSxQQyE023xrUM4BU5c/FGPVPfRK/iJN
4Y0MTFE2CWsjLeajTn2Vo9hNJGym2RH4WvajmDkz8iA6rcXTJ/4BNK964JbTHsXt3R+jxBwp+aNJ
9S0TVV61XRZ+NLwm6FZMHukCWQMbDBklfA2apH3MJgcyL2N8xatPkTCJilz+4cswPv9IDUNXNdPV
VMPU4OGZf/4yhspLG7+3xdfB89bGrIatzQf2Ty2LN0oCiSIPhMF/GktnCFYVSY6f2uTolhz/Ic4V
E874fLasy1IwIA6sTikhxMlAIKppN8QwEhYCVnyqgiS5Hrohi1A9lw2QY1UVOQVGybpfuWDD/e4g
z5Ht1yEkgl9QJfHRRag1dZGLDFaCgV3p339Plv35e2Kv5ui6aziarjmGOj/sPz3MOuDQqWNL/W2q
6majmW26MVlD7wn3Ji9Rn58dM1K/Zk5KIqoVIXH/IDoHbqIsZEfhmC9oEHtP0LKjuy51x3U8lNgR
Vs0TJq1Ye05J8Ng1UbK/VoM5xSLzLCqB622rRBj0BEkLV/WPHpmLGdG9j3ss3W6ZGVnSFcO+v50r
z7pd9KfBnC8/V464tXsDsF8kFpkXgLwcimz0DzaM/PxaDwzsPvm2trLXmofcxiEkGFzPcOUZt+4k
SjNr2Ru6/w+zra7P0+mfH2vXsDVD6PYcZHAM6893qFa1Gt13SPCdEpabPlVdXJbQSXJciKeEY9i/
YyF3iryqOxaNi5hBlzfvdq2HByPpsodQRNmDluCSmvSuuZdt10MHQ8YPCoxb53GyDRHglBhP125l
tR2t7KEvdIdgc9JsRvnhnleQ/M7Lbg11xkMuBDp3bBpZsxgqBf1qI6ZYwjwglOzUy9jWiqObFPCF
fio2CDPvosm7eGoNKyDK+Mb7ROyYw6zjNJTxduiN8JxHib4GXts/RMwcKwwr42e/I5RHNMN7VYoe
Kt4wKR9JEHxTVED6iu4c0eWenuGsPVam1uwmAGSEg9v4ohMTvsgSnKLvXAAFyz+a8gYxyKhJX013
GpzrCUXpw2BNwc/ezm866Jce4cpQYdbKZ2G8ycrL+CvhJwjcNmJUvlraS1P0+CHrAnr0XIrtCUl7
Wayn0L02yiqAfPOu+U3E5Mj9JZj2eA6bJmu3CYB6y4Mf70xnVPYkgWOUvpXaWGpOgFUCYgNHrAK8
Y6I03YG4PEIB1GS75VfsNX4qAv5eo1o/3d3G5C6L25WsW7r1LTL9euvlzT5Ui+AlUNtiJchRHPPJ
dE4uefSlMScF2nQ23kzEO6/ifEOW1dxjXE4e2WvJ61bWeKUzSAbD4PlYGTpQXmfCw9i5xKNrYFmy
E5BydO4rdBGENxVLs0rHxahG2ITNg43GJR2dhV9sw26Ok9urJ1Clvx+yDKMeYgL2lv38pC/qLlVP
kQZ8EXn7jRxnaT/UsQnOdhM792OGhf3gWcEXt4cdE4+CbVlXi4s9oHfn5kb4pepyCFqek4AjMpUn
0nEns/O8F2JX3cKN7siljSfFq1R/3eGxSfoXuJ1bFmdDgV+BdC8W4+lUHmRbBuYVTVCtOBPReekL
NDYqdur+mq0wATAwsLsRMWd/XQgWt0oGfkSeJ0+RJTeIIBwl/DW3a00OwvkJD8s6CRK+2AgM3tqc
vGBls61Ya43OCgd1/RNskPwgvMo617ZunccI1OHfvznkcuJP85Jh2YbrCMtxNd105DLxpzeHKCPc
jRWr+KqYUba0iQpt87LAWxQg00cnULBD1+41d5z2QDwZ/YK53YlQSlQLMZ2TSfEuvjC/94U14lPL
/oXlRH0n9EF9i8piIdsDzwh3REOLjaxqGRahIDieidoZRzMYqutlS61gQd6o6WkSQbpJdK3HeCEJ
N7rjO8wpsf3WI28Uz6DYT+2pvzSLNv/ij7Gz7jEG2ifoLr6Fan4FGEdolV7bcTNv3xLiyRLo+2l8
RrsEDLuhEqHjcAgrJ3+a85KrIgvNjawqY5OfYaXuYuJdBcLLOgzvoMv3UZsXTxhkk2Fp6h/jqGjr
v79bzl/e87xDbBJhgvsldNIYf36LVGVtOGQxg69d0OIEreVvk1V7D1Fa2qc+r/pFI9r+Y2gD8AO+
a8FWdrQXNHI2WGL3H6Ibkq3T6uFWmGmzrgOQLgb4koM2HxwyawdZlSXZFgidXI1t30V6nF14jyPp
orLgKvFCviAWiF3swEPTl2px9LSxPxaYZbw0ozgHVTSdESXKX1xd/CDf0dzLWjAHKZsiqA+ymrZh
v6xcu99X85mlz1bNnwx7K3tDcONrI63qje/q6V0wQ87AQLbHbuYTWbN2fLts6r4+gtoDailbZN9t
VNnryIg77BayGqWpNuq/M5lZc34v1S3yY8Q2H5mfi10c1QRTEpUQRqwy1Ii7eWjd+Dvbg5xZu6N9
byPlNi2Emdv3eWWeqlyM+3LukL2yXWss+x9uvLyxPz+mOjFKoam2oZps1rTPC7weKequd33jy6j7
1Sq3ChC1Qumvh5gfPGok7mteRdaGLUV0b5WO9ZBOCO/aCCzKGnnw5Cw6EzgoW+DZVKpb554ZLrIa
XM3YI2UmD2hFZSfHZk7zG1NhkYXnuIPqFKGW4dSx1Nv//Y/a/LzI14Wh8nM2VJiwhmFon5ZGsSlK
x9Ai7YuteW81pOb7hlnmp8PQo84H31FjgTLZixRx6XtQI/3KzDz3UqZ6vonZ3mOkhAapyHLvrnRC
604FQrPrkmm697qh2hRYM1+gn/WL3hibQxFqxOLNot4BugYllExrx0u9vQl+706WCjWC4Du3ZX+U
/lvvre02jsRa/A9T9V8efl24lu5opmMId968f9oMsTCZ2LOP1ZcoTX9k2ZnwvHc/RJF1Cmcsj8Tn
CD2NVygeidWtTZbi1tGPGgZb1xNKNGoWshhNM4jYKMeNvIAcLDtQspmjH95hJGk9/g717lAYKIMx
QGvF6e+v8G9ZVId6lmoak3VPDBTcAYRRHUAP3DC9PttSx2Rus8NWu78OAfV1rRrzEB/NlQVasyMy
sHV2qer0WXeEeSfNhnAizi6+KpqdQEQXAhZVeZBj8zS+jk3B+zsLUQbtzleGTR/pNXRfp9UW7VDe
g5R3vgRqgj29AxiPCInNJla8m43vfrF6u1nCXEBdROudS5UgxqrPHYgNEQ7Og+wMssY/F5OH6Obc
kY2sXRpvxAxcBPl9O6hzeIiOaCreTACRf/+Y2PI5+NMcYLEbdgG22rYDCNH4HBlAsjLR0LL9Yg0g
x8s6JPiFu8A6Unr7tTS9fiXq2toFc1XpwXCrRpPdy15e3bj3EhUeCyGeM5ZOsnm0wE7xcvuGGqj9
2mrgP5zcVJey09WxYfF4VDjMvU7+EPT9M+5E5UmUwr4XfqgvW5SVvwFzh1FljO9TXYD6wzVln4V+
8Vwp1Zsc0ClZvbDasXlA7jE+BP6UrBNvUL424UIOyPXMXRVuMB68InPxifd49c+Xxk/vmfWt9cwq
xtgNhoIbmSReOqlF2M/vub/IHG1VLaofxvkA/ef3tiozqwd5QCrl5zY5+HauEnX1ddytTY9QSmJN
8adrfb5+aYMKYpukkz1/sm31FMAJ+UgM7IXicsj2ea3Y732Ebnxtf3QNHLqkUyvUmjzrwy6xA4ey
yMK0A1eCwQgiZ7RDr4SaUGfWpcsGNK8TqKGuW+67gsQfQiEJj4nhYxcN3T+CPleNWJi0eR+8unnz
5OhgX/S8fnUhCNxPZuM8AWcz1r2LuFuIG/HT6FcdNnf4HkVIVyxZuIAwH9qzHDtMOHglleLBWmWs
r5EMq/IpWcje6yFvlqYbTQ8JG6KjGDRjq/8hlCL1Tj7Jn9xEVjDSnrZYMV9uTfKET+d/qn66XAuj
b1UK3VrIc6XMyu16KZZjd2qBpVFuN+uuz42LKLSGBAcfa8ylYW6TvWrh6tfS34/L0QzfuCo5Nm/G
uFsS7i6Lfu69GK1lXjuITWtHVyLkZa8zj5alYvABpzAuJkc0GZAgJtZioKjV6EEecq9BzMAL0+WM
prm2NcKc9nY2w4Xnce18UJsWfkusn2+nRnarnPSpXfbRqK9RN3oxHXd8sNWpXmp9V29lVR6GTGsX
feek+64ppgfZpqXAgxVIT7Im24vR3edOMd7fmloRoZ/fRpfMEM1FZD88jVRxneBoRKh1fMfW6wf5
Rv/iKpr5OGjBqRnt4V2UlgGaBvUmHFJ+HtXHzDRQK09jWoDLhzG4jEYjLZeJf/KQNnt0VWV4qv2I
XTQpw63fTcOTXo7GceYfOm6XlcQn8YAC5wJSkLFdrjiQUXg5afGTzjsCXf7xgW1g8aQOabu2tF5f
y+roxuFDNpZLWbuOGEttafq6soWxTOjMZ4+MsJddbQzPNA6h3rH667MdNpH2TphWX+9lhzwkPbDP
jSuMWcuqrxZytOxpbPU+SIryUXMRzy4b0d/HtqOdvBZAEiDS8luCAFmKrONbnqbZNkNPcSfUvHjB
+utBDvgS6r59F9i1EqJGB6/Dbcz7wXEGYirjcIYCm54gAyyuIzRWMgclNo+3EXKYX2S4qFkNyGRT
dVgsVw674wBr8kEM83eWVAfNR0Q+SKkmVsOSJ+uNNWoNJcqaBCrswUu/GQjolLE1fMeoCGAxlpqP
3eQjj5M21s6L1JG517GvQxKeOdeyf7VIKkt2xSXL0nHP+zhFseKthemFSd+AAGCd/35w5+qtrUhN
buNMtNyAcHMXAbncd6z6llI5IK1sdPdUgJhRmdvnQOW1LBUDpjF5tNNSPxY93/JU9Cg+o9r4ZXJm
ypKmDKdUJVRlYiaim2xSQX4vi0Yrv8AbAn0UuDlcmrb9gJprJVn5ZQLkv/XqqdjKaqLfFYMHPGwY
y900mvVGnowk5DKH5/bWKwryTl48rmV7UIe7JtLESzGp3V3Sm2IlL6NV9klNCIN5WY90QIvuZCIs
E7agN3yY2BgvSlsaFE3jA0buX2S75oPdBt8tjQ2G93g4BPNwvVHUnYth31qOKlRxNmuLlC8I6HvD
KhQUO/vhYxQNEgDlIsZvbdnHjnix1NZeDE09vTd+HeP2FI5fReTDW6/070aU7UiT+IAwld9yuJER
gYpzyY49WJDm3vR5Wv2I/fRBGTrjYfLDDMa0GC4ZsPklhAlvE8f6rO2rtN5u1Juctd4Q1GsvShYV
+olnVyiZtzA0GIIVX+kmznxU8qMPPVBddlhlpdx7vabcDzY6YLFeHmTTrV2W1N7r+aNYcH7qMAND
WU982LYaLBy6pvjsJCGyPabivYyZkYBodpWLmxf+AzscZ2FA4SATS5vl99lJ6MEDKcpjpBr9wRg0
86w2vjjjFxLPsmxr2SQPKUAbbFqG9o5UJJHZliWDq2rBSx8DuAX6EoMiacMXlDrsc9yVzFd0Wl48
PPnGj7wMw5dC1auVM6Z4HrlDcz/Mh0KPkHfIqp3qZc296tgc5pLslMNK0yiWAhLfWrZ9GlcmA7aX
1jOkHe1Y6ep06N20xECnjp6ngTS4D/jiR4hvRmN6PzoRhAsP6Snyrf609kGMXU+CwFduokRbCKDS
B1tHOFaDkdYhWGl0O8VsLtcqqvLmcaxRh1nYaxO+3UuTYWBQFTwmkUirlxKi4BpjsGDr+Fb5khnI
WTKr27jFUNVLEyNRJ0f0cq6Gtm3vArSkl7LqtF15xwIzulZRVHQP8BLBH82D08lS7/XC/57oz148
qV+Bgv8aAdH8GOrSW/iVsJ+TSq9XuWMFD7D/8k3UD+r9oJQDwetRvUtGblJiFUis4OeztFS9vcCw
jXcq/+0tbWxOkPLEyq9GjU12913Tgv43Hg2lSpLfIlZ2ixhrhNcyHIN1VQAR/s3J9HQVWwlPgBpZ
7rEv9R02izwAhWm9ZmVm3BXeOF7mWtkUfFN+kL2AAk4WimZMiJiq6Yvtm0CifaW6k72ulqG5iK49
kHh69W7oUblzp42skjWOtj0BvfU0ZukLelTmIm2V+OjmdXDWde03JsPuLQzSfFfAs1lbCFO++bmr
EfYrVFRZ6HW74KgHTf7YZMwgwkfYZm62S7M6wGaWE2r31qB3uy6GWt3KXn4sqNwnVQI+i0v2/aoC
pvRqIqN3tnvzp8+FFJiu5TlGO2x07BkttasfcRzLgSaXWHbFVnjykVpcOVVavyGX/gYzid9n1C/J
eLvfnMkDqDWfJOCebIdAYBU+nxQ4ILUMbI3fpiC5nmQ5/dKpCueb36cIVNhR/ejPn5Tqwc+fBAiu
fssq/81SfOVHWnY/fRKs3t2kWAvmUgFKdE7GyxS9PFRps/mHTd4c68hlsv6alSc9pJuqReAMANJf
4zxt5hWBosKnsKPAQPizjQ96lemvqR59TH5UnxH+018DIwbBWlfPQ8nSpx+9lRwEFxtbY6DW11OC
ZryLTFBFsjoDJreo0BncOC7hDEq/QpvE2MkrIhEJyqKIST7NvWMYnWMsaC4au/I7oj/hKc+9bBck
+CywWkP4Q0zh0XeTfBFEbCnzcIBdmg44YyXWsxzhD29ovnVPsj/AdoTPbk6yFmq8itJRTe5GN3h1
atdCMMVgN65aW68ylBlI6BzhlkIPmqu1kkW7OI4i8EZU3aQckNd07Z2smo0FM7Ro9EPgjE9MxK+6
Y2WPdtxljzFbDpCYROi7gmdh6Uc8vGGWHmQviJH2/u/voGb8JZxFhs91VUGsxoIlJD6FsyKb2aSs
nZ4d3jBuCRBOBlnJiYnRSxHHajDTju5boZoHq8r4UfG3QrTzSKBao7h42TdddaLHosrjxxIT670T
i4b0WASx3EVLVEWYeFurobIe86J7VztezG1qNGe/dlBbKaZ9oujd+9T1024SwDgDxOHeSwPljYkQ
2MkyccgBH349HXpIs3dqHp1+vlrRwpB1Hau877EneR2BZ8vT62LK7wqywxhwMayc4RSZmVbHFPTp
m/P7Z7puHR8cNzOXcpQvEPTTmB0P8hpoIpGsG1eKEw3LgUjgRUdh7lJgvuAzvZ1uTa4AE2MMiLbJ
NnnwsOLZmKjrXk9Fzlk7mqX1pmKie/TxV9zlRore21y6tf230t+PsyP39+u5f5Q+XSUOXbEFOk0O
UX2oO8XbRkEYLtmgTfMubXrQ0iDZiLbLV7c2X2unVddqxlqeJjs6Uy+XZmp321ubLRwE00a93Ih+
+g4OHHnMWhM8eb66FwZhrEn0KFXXofOI/nu+tLKg/dA78Qx+LACEo6xpgMCkOuXJKLv6y9//vv+S
yDYM9ggAMixY6IRtZf9PCaPMYpMT6k3wgVBNGN9Z9q42smcIXs0Py2m3Yqy1L6rviGWg28a5RFN/
XwWTtYXsnx9z1O8XOcDBBQgrfuTzQUHWf2XFIEFlVa+b09//k43PWRPDdoVtENy0DMd0TPEpcGZp
qh8GZKW+TOOwitypBvrAwUwKPJ9tu9mxTY4Xver93qYONhbf+Nkt9NTsPuysPkDtA26uQbEijQB5
Kk37Dx+8/iIVqXrfoxn2pIzp2UrV/qOouEE6ljK7NFhBmy78TL8fm4rQ5mDir50nvOQt19GwTaRH
luRBDiQD3+NbFeb/AEEwnE8TE3+4Y1uIKFu2CZ4GhMqfk0ew6EEYZLP9gMWEKZIyP5Kf8Wcjb4r2
fEh1Pz96BZxzAtj7T+2yKkfcxsq2RORotSYmXn/zRT6Nu1Vv5+YuxB1YTRGasGb/aCBufgiE+wFx
gBhIbY4YNNi+2DhmTe88BCbocoA5f5FNoLWGPTPphDYtnfIivYqNU+2E5g45uuFRLcoeMY2LiHIu
qXT8Nv2qRbVlPkFeRPHKYAEswD/Ii8AwG08x1nGyU9RtvPaK3pSJkkNCjJAlJ+n5eD7IUlOb+QKZ
5Xb9qSNL0WpfyIEWj8pS1xCSrdrCRk4vnpaBEXbPdmKNJ76QxzbtUPeaD+XwAWMqfrr2W4RGWSTX
R9kHOEPPsuaYJ3jeWGWDlqsfaHg2GOox0crfS7JNHuK599Ng2SZ768a098JHnaaf/OKgui3BhzF5
EFpREBf/z0F2Tg6C95vcHIuDrN+61QhJY5IGA0laF79dZVI2xvzm1eaDCi4j0tr05MzvYeAh8f3U
ZOf++hoGJL/BrLUl/z73zm4+SHBmZBJBC8iLdGWqPoh2I/vkqDCdqj2qqyMLlfld/t8+VevGfeiZ
v39qlA7q0hkEUIR0mlDQxaAxQXLvowbJAiutcM8QN52zrPb6qHzoPVF8AwGGYzfo2TnNmq/4Cxsn
VOXNkyxZnskOEJcMqyxMtokT4BLZEbHPx0aiLteyejvIMyp0XW9NKsmHRavFyKQ0vXIPwAUxNj1z
NoFqKfey7XYILD9Y+kWY3BE9jg9oeOEAOJfkoVa8MV/IIrmqZIM26jlqg+QY+RkKWE6RrR1uw6qK
imqdIrOBqgR60AS5Bohv7W9+maOf0XfZU90Qt+5HXV1fq3XbPrjYBumG6eVLkVWEXsqiw4+OwYHb
t6csmo4Ef5J7nxwesqfCWXiNabwNg26tW1FPW1nNMQdcmNMYn8ug9l8rViyam5hvyTR2EJb/dJbV
XVJIMiw3m4i4gF5/42m+GwGtvXlWXm3znu1PngcFipbhoxyA0tu4sAPPugyh2x1EkSMhPLjFN9Cg
8wWcQnFWGYCgA8JC+qUdzWkhO4BAPRApaV46zy9Ql0FQNs5Ar4eOficHiBJNaoWgS+fgp1os49Qz
u+feZdPqodHGzrnazCScr8MK4UTAQzEENpbMxs4LdfPVrIEczd2RE4PmttivpH1lrZ1ADHczuBje
F9JzSqAcSqk4N6irzEY8SxIz/CLeB3WRwst1m8OQ+78TNvSh+04+oXjAA208VWVJegoI5kdtTmst
bJQzegvj4+gSVyrAkO7iTB8edVQWH1rzKPtkS6XZBaibwFrKKrGLB9M0rTs8FYN9HRrGJla1/H3M
6o38Lqyh7ZZBM9WnNClJ4Y1CXL9ehJhXWZZnH5rBQ40rj7ofgqF8Ehg+yTMzLUYCrRBwEmoAOIrp
u2t3GIMvcDWuN0L3ENnrHTQ6Dbw6zmpSZkurQhhB6ZC8zEy0TesSnhzk1tK9FkZZwEnoWvija1T/
f8b89SO4Tla31bwsuH2E4uviH17L+l/fyjhTGSrgTdM2LPfzW1kIv3FTqx1eTHNyznHSnrHvKD+0
Fn/MDo2WraxmyHZYlU7ArCIzuOxbQpBjv/JyX+livh67WGYI4kESVCIg8f8pKabtssoYo60sXXtL
6x9Sk8iU/HnbOq+sSEtaNga5QIiMz3se9g51WYChfjarHuFNVHfVytB2tokYpyzd2tz/0ibHufkZ
19DFqKRkpdCMSfYhwem7biqJPCaud9fpxX7MpsjYaoNnb8aWN8+1jjvNBj1jNFGG5KNrm2Rl1JV9
V7oIior6KbKVhFWZle3DIEyZnqlGY/cd90XtApXJgPQXfpejiACka8PByUxWK+/ZBtLyVgAX3HS1
U1mnZMhKtObC4k1vWX/UQYP/41wNi3zlG1717KeT+cDzx5pvBuiMNs5LuYvjZsBOz4m9ZBug5HTu
yfIebW/YyNoYt+5ZlqrWUVEZw08vtpGfXshGxUo/UNDy9rfB8nyiVBt1PvU6Vp6btLyNZWM34Doe
+gYsWUPztn6olqxV+uKNELANEqBI7uRfErnuI5lLk+Bt2L10TUaEl7/Iwq9gCad8QHErs8VHkYZf
g2hKfw2n6MOscpNl/+DxA3VANmIO+TwPCHlPvISiZKrrXcDW83LpWpRrKH2MubPa2NZL0+AfcVtY
VVpbeMvbUgqFUjwXYMdtp9ZMN044lXvW484zaeIHwwiNr4XwYhQTfeNkGEFx8sual9Dc0QbTqeDB
enHVzN/bYdVtyp4Jp45+lf2knoP1lGBJbzbq7M3g9WuD5f8pSVhX9JpbfNXd6A2WV4esny7uSOQq
K9nOt76MsAd+n7VUt31r11u7cJX3APEaOSDBP2qt90Z1h7569JyFBGjmC6q+WS2dcXLuYQ8b57ro
SMnMHa1HwhclK+VB92rvMKVpubJS4V6iHoYLuqSvdZXXyJcV/otgb1D42vjW2XZxHCsT/aQxG9+g
eYSbJjQyEPn0hgXCqgrWTyfZW8F5ss3sDZWl4VRhm8CWhFFxOE3b0VcQQ2rD6a2J2nipYn9zkCfZ
rr9ukW57VupeudgZTrLyg+G97G036FbypP/H2ZktuY1k2fZX2vIddeGO2exWPwDgTMYcklIvMA0h
zPOMr78LlKolhaql7muZBiM4iUECDvdz9l6b0MXM7wLbPIA0ay9NAptlmReEHe26aooT7fn7LjlR
33brKmhOlJZ+3L0+GjeUHK6v7dZ0pbgOKenm9B4dnca/EQXHOByMbze59A1rPnUdHAU2bmXzy2PX
VyiBsdFSU0UTckiLIDDe1VPbgOwAOIcAk5J9SoNmkOYhK1c0XVCp5EpZyamaA+MxXeyHr/dnjknV
DYWs3U3BPbPpl+v9LVMSL28BAmBayu7yrurcaJWaKDNxLXlk67fmUo836D/Jg0jA6g49whrgvBur
6Kzj15vk1VjH635AM2ZH7CaMHC6ywHD0SzGDsWxronq+3lfX5iVWF+X4g7hmvS8U9zNS7YDBgukr
KrchiT82Y/hgJUH8Moz1jqTiMnKr/GNOQHjiVv0tK2Mjcss0gWgRLi/tHNyajT1+JH3n89KU4m+5
6BNUMAB3E2VvF0o8mN3AskAKZqwgMLA5XIfUAJ7mYFPkWm9en3S91WodWVG2nXvX+5QGy4yrRLxH
fn0POgjxDn7nl+vD319nj0SPRdFSboYgn1wHzDle0zTcKGat37DGVXGzCnEonKS/oNECE2dE7aMS
MVe2l2Z4DynuNghRK7qKHxbD8NXdFK+mpquz6epiCsNcnKIF5c/qf+pmoilMLS/doZksBGhsKPZh
f6jIrHPChIkIZlbJ299BUBuOYdS+E2s+23XjrE7iPswvBMQrp+td16eaEVDIAM6p//25VkTyoDCi
fZY0hi/lHN7KvFtIrzJnkuky/dIl6rCRTlk8kYsl8d5q4UdtQgLTMod2h7TyU7A+n8opXQl8Qn92
YuCH13dqQvHtnco1oFUzFbkzlca4UNoqjTi62OtOxjT0ko9LBthtrONtaylrLgKPWJme4EMkn9ND
CUnVJOn23MjP03orEXV+Dqum25ckEH69Ff3Xfa8eLcN23KhY+VEHqEeH2iiukvVmZKrqUTHYXHev
G0OzC3Pz9UmQDQ1J0AZPtVNTeKWo4rsB9GZma9lbJD/yaOt960sTqzO8DMhgEdUB7Gr5nZ1p5LCu
D8BDq/zR6e1jHUbOmybrvczUJzJSkP4X4zBvr7vovg4kyRlPZPsktIsxgGXQt3vyXPmqmX2XcRu8
J7Q99vJyBZQpWrMtsrg4g+VFywx2d1cv4XAvnGX2ogj3uprRfNDWClO41pq6MdYPdtG8/X7X9ZZd
j7ofr2mGKoE/Is3tM4nkNot+fHOQ5gxPrrvX+66bpWLm4uI5JCLSBs4HMei+oQDmCfphgHQrUArX
/WXdn9oQFdN1n6v4v/bDvHmrqwXMr0J9p6Ifzhu1+MICEWhnYbBeQmgQpbr5gFbY3EZ2FZ9MKw8v
vb02nJSuee7LAvoFZN+X/mOWpeWXQqIhbRppPysMewgHsu4Sjo08llae7rK6rx9YdYL4yOvs40Dg
5vVVYqhuw5nRCuFe4DG07n5f+ZPGz7YbuoS6Y0mVsrBjGJrK4fRzzYsaZTTYahV8MsoVf7Bo4Smn
1oe344tsw/Zjni6bd0YP5johYN1L48ssicYTLbZixRDxbS+nA0lIRP7VgcaMrLyJk6Y99I6vWVW8
y6syeoiKhyztbkst1I+qYmhHqgUEupRV5sVDjwJGx2zAqkn3S3WG+jVlKkMHb4eDFsbntn8rdEX3
uxl+G3W7boetgnKy1mAV6SJiLcTRXMU3loorCKD0OymAaxXau+QF5ax2t5TPhNE5KH0gGEv6myRH
2cVZFYHY5U3/rDgLQUUhDUy89saebmruYaxUTlbySNEDqrcc21tjJokrGLDZxFCkT4pq0XKHkOoW
5LRuc5Sp/hiQT2VHmRcYotxi4VK3Y5Bp28X41OuyOAyUWjYW9XHPAGS6pQI+eVZTMfc2+kOwxNke
Ly5amQXdUGqULoheDJ1kqCkxH7kt6fGkBgznvHYnNV4eR6DRiUJ64xxxzcfeC1NEptYGHZOyQXhX
bWfNlm4ajbTu0672VYBsJD/AklFG+SEtQfYNZlFvijAoXEWpcz8PZfWQoAZEUiAvQKzlpcPjlIq4
J5Eh8iDcTEcEx86JBEPA5y0GKXqG0WOKadLLJknJkVw3RIh1c4DD58PDpJmfdIcFjj2whso1JyoG
ydJ/ytVaOyOf+RhG2s6KmDOZdZkUbjDM9ZFqeNiF+TnX9DdTYmrHsFMtPzXA9zJrCb1EOB3ZkWZL
j+WJVV1+xsyfn2sG6TkC+trjyGiSoHqM9OrJMLr8aMS0qgP9RPn6FiyW+Y6x9xDZhLuTO25HxaXU
zORto2Q7YY0joVZx65W0I+91xHRDo7tZZKF+qCIC4EjQwymbuMMwdJfePC7IIDYrzXNLqO+lz+zl
EpUIVBSLrjjWrHMVkDKr4sjaWpNuHKs6eVPmwXgJZoqyKcwMWzTBvp/lvc161GVItg9gS4FCy+lR
JE1/c91IC3LiVBdE8EUNoqta1U7a3CKV06xzRTf2dkSJ4s9mBL7fIoYWsa03BovbqZewto032A9d
O4pONVXso5Ir02F2hr9z/OMXXU5oozV+Rg2Bqyc1goVZ0SNuRD/pDw2AhGCx5W5iJuvn0vJiRfuk
jvVGxpLLyzxNF7XI7zo8eaTTo6/FJA8eY9Y6Py16gtDzaEPBwtlloVX6QJR9cwo/mFIb/jCsiZ+X
24xqhjAsA7snVQMiYF4rgSGRFZbTOMVnZEfybTmjpyI7xhoUDDmdpbDowrQMQ2pTBQnW+sGovpCb
Ye0irmjkpKTEp6fpMaXL3sfDjGuYc/sPI+/PjWw+oqVTDUCuLCSdCEt/5VQRqsyavK6Sl4lkKJDe
ZA6OanlfZ6Iks3Ye99IiRaWiDuRVrB23mWhdbURpdcUIVwtUjmQGKq5lW02Y7ZaGC8uWuMvvS7Vw
NuoSye2yjrVFOsaeY2baRs8NMoDK6G03q3/6xn+u0ly/cYTXwkB+jynkF/smtUynTHG2fc4Bmh1h
LponFDs+OfIJoUwZPCzCWgK3wO/qUq4NSD7PiDSXNs5Dw/Z+/+U64qdyy/XTkMsOItdxBM3m1979
CZG/HBhQPjusQuCe9A0B3uXLYEeraWnu/EV3UtdMILXYk/1FU9JPfddN5350lkOp27tatVizUDbc
MzecjoESITjrYmsrohqu/AJNsh+id2jA1Jt2iW7S1hKIO4b4kvcy2/UkcRiba/mDqMq3ShkHrqyS
p7ivH7mKOZuwGnMSzTJj16ja2zgj6DHRobbpZgo1bm0wJL3T83UBIeprU92IcDjkeSu9yFAHbw5F
Q1aXhY1o3W1MM9u0o3UKsX6R+5C7+UQaJKDOL04XRzsj7v6WxQJasSofSlt3jjIUxzFWHmGDJW9S
zlpX2M7HvAQWqM29ekKXo++LkAtIqWTJzghkc+JMaVZdc99/MWb9lvEAF1yTbeYRfmwTpP1Zql2H
ptYhtEGtTl3dd5csJ47ZDMveg1ecuqlqx9SJxB3hCQr9m5ik0nZevvz+9xe/zGo4EmnhGZz5urQs
+9WspoSUatVGWHwuLHW6GxqnIl4r0EePvs5jG0mWRRVVdbkenVVdRvcGY8HvP4P85Rhce79oVDgQ
NVqqr/vAQrHaCTvr8lmU2SdS3boz6o0MulweolKFFHNtTsu0uSD02LECCw/RLKYNJW3kz2Npb2ND
fiSYoL9MhOWChpmVUwZTIJkL1R/HQZ6XkVjQ339s8apUeR2YiBnQHVsKZ+2FvpJniJTlJLom63Pc
cPCpqfHB6UfpEzwIJCQI60NhmUhklu6NEW0o3h+Ap2vvS3s6cOnGrEoOIZOQarxRhsql+uocW2vO
3MQmm4AwA0/wmzEVtsVTXAt1M0flHj6U6ndteBI27ImACEOzzX3yU8zDFC6tT+XU3o02tb6xy+Cs
5OSFEs60Yr6zt4EyFVtrhMYc0as+1chHN3UQQGIJ4+FsmTP9HNrIWHGJJO3LpHXrZP5Y6PQ2IxyR
XqrM/WYOJ2tbGnbEOrQc/DYZatyQs7MNe20blUZzr41djnc+szYTuV3bQNcTZiQOs1UjHKnuLR1+
N632Gz3svKBi4uokHzAGRm39UdF148LIbviKQnyvsAkOrbGpu1YSz9TCgiescs5h1OMvPfM+XEvX
ufM0H0DwVvuq7VATU3XZMWMQRCoeYqDBn1SNWF8AIVozkKtVdtHBXHttOstt0i9jEiYj/dCO4bQZ
QZhxCTCKRwcq+94Z+hcDlGLOpEaKvcAQd1e1zFRvESCxvlPRzR6D+ezIKt1H9SjcedDjhWpJ4Rl1
5s1En99plkKsbA3LclSdqHDpXCj3cfGu0BEwkEQh8hN5m8wNC+GH4xdg4/ljW+rmXh/axesoQauG
uANwv8Yc4SYsl679w2XglSHo66Gsg32wKL87YPdeGcJ6NXA4L63gs9nEEbOpoXBTS3G2KQqkrVDj
nqbzMNyYpjHc6KEg3zMJT2WGtZ3Jw3bSh8dhDRzEufiU86P8/kz7dYBgBuAYDoIDYUrrF8CMJsdl
SacxfRnj/hbZsHgUDnL3BoWxFzBu+3PfZHcdNDR0EoMn5IwjTdjC6wymMIpGqnfbivL9ZPcoaFNL
QwSZDI/W+OSU9sc5nKunkJ7/n8QizutrK3MVTdKJ0TTb0Tnzfl4xmiJu85bIghclBHyzgFQcS+u5
yxIuXOBLt+YkJzdSgvKAZ4f2ELLYR2jDd1bmHAthGofrYmpQtYvSTuj1ioMcScsqe9Y7gnwKN0Rd
aXVje9FEdUgoHO6EHa4gDow1ENOcYzMuqqsF7Y5ooE8zSrG/tdRGuNI1lyQPmh214fQpHxrKZow+
XT+9/f0v90rBdj2ubJ3Fm60aEq2r80ovs+Q9RIApTV7sXLYbJzVDricBtu/WvtfiKj2ZkzA3eKVe
ZoWgqH46KnNrnPKp2eBeAkA8RhdtUpuzkUcVfGvxziK4/k6zlQOJhYPS6W8w+5IGiVnDR70Yu3Wb
DR5FFZgeSVjfLEXwvld7BrWARRU+1+cAX8+p6WGR//5v5fj55fdG/8MlVNocpKYwX51EzZgbrR0W
xUtmGKqPkna8wQ3sELQ9hNYhZtJzm8epj06muDhL+Kh30ZegXqSXqtLYZroTXq6b0qG0C7kHiIGB
shK7VdL36T1DVXCo7PZvIpins0K51+7yTaw0NwQqTwAYKI/ibrzR+Wx3OsChmGNr7+ghmfaZot9N
tPtu0uLv2DoQqZGRZkmOAzycwtFco7Kxu6rac232m4AevZbq4kQoOVr+blAh7ZIS1qObKbDHVxbX
Eupe+yBMIq8nNMRtw2JtfrDEWh6MvHBn3VQINclBgGDQuQVnUJy7lXoU5k5NhD1AcLQ0fDCjV94o
c1b7tChu0S+WN3J66rol3rPkDKnTm5i686IiZXjIPITg0lu0ZyYoSDzb8aU3+5NTN2T5MFoDA3dp
Kqa3GZM6d0HQuklIPHHzlcNvGg1RxXVxwwzSOdlmGZ9oYpVul+rGXkTBdJzt+csU95KuQyGOwZro
GsjiJeprEA7UMV1CA6ZzRUpHUJNL2cH2mxgKtwbTFCxyFDxUoDVrKVQ31grcMFgu0TOnaWiAiiXZ
G1NvyLRcE3ilTc0NzRDeGHFqo7m96MMXGvTdbcbswQWPcYD1Nu70oEnfIPQ/Bg014nL+aGdKeGbR
U2+nEKp3g7TOTWaoQ9TG1ZOxbnBIuyS0VucwqD7C3nlp8IHvRWncAHbWH/S+n/YWNNURLu2tjJFU
Tkb+qeibi25Cpe/s8G4kZ+sOWKrXivyB5IjyixVyLTRvqO1bbwuxmO5M6+FUqPJmMoR8nEW0m+0q
vRtZ8cA8m7s9wxL17TEaiRCKcNKi19ubMaV/8KRcjKvc2SRcyk8o3udL2FOqWmynvQvJP/vD/NL6
ZY5rmcLQDNaPliPQG74ahweSKTnq9P7FJD7GS6OZaU+OL8t2esZQpgy3tl1zQLZbSZZ75SYhIA9T
hH5EMOPOjJdP+RQbuywFOJ8YgMffU/WwXDBZziFN1goV83iuf2cSIjGDgMJjiAsveDPc1CxG0l8C
05UaNulwnG1fhDP4/nycz2r7Ps2KvYbo8wFEQEmAYNFfoFcZ26QUX640GFwjO7JLtIMx0QMCX5b+
nbdD5mMd4yrSRyzM+bfGPDa2eGLkDvMA3tAwLk8jUK10zfss2qZ/7BMpvGV4yul8wV2bko1agAaK
luJlslEamdPQ7cKAhlK6HsJBE98MyTBfYtO465aq+bqq/z8/UePaK0XuUwlWDDFY92r3P5/KnP//
7/qa/3rOz6/4z0v8iY5k+aX77bN2L+XNh/ylff2kn96Zf/3bp/M/dB9+2tkUXdzN9/1LMz+8tH3W
/Yt+tz7zf/rgf7xc3+Vprl7++deHz3lc+HHbNfGn7q9vD626fM0AxvbDhWX9F749vP4J//zr7Yc2
gpzXlcW/ednLh7b75180o8x/OBCgmG7ZjmYYOlUdYIHXh6T+D8QfhFxzlPz1H0XZdBGMPucfqgqT
xQLtZa6AL06BltTS9SHjH2RDCCzPnB46sxTx17/++m/sv68/279nAb6aSOp0S0ybcwzjAZJeXPiv
zjXcUXWvUPK+x58a+0WTYtTrwkMXIoYL+xyWqmZ4zESv2VTpzhxLRhG13JajyI9tZbMYaJw9BlH1
omTpH1a7vyhk+HTUORxLVR3d5At6NR0JjUnPrKjT701ByXgp9Uu28ss7WzEOMbKmUg8eqEczdyC2
EIG6knmMLWLfhy1zthx9eRpSXQqobEM8IUZ4ob+jkv3jamKMbvsgprpUMEM3B1IRgo8/HAjfvuwf
QYuv0R3rl7tSFlWVmBLL/EUb04QdALRS6PeYtqq/mwWMYk2KD72EigLYoks/FJEDzsDttfFvgs66
u07IU25a0ZklTnyWYXasWYkS6515tkLyqt2JZ6dinYTp1Udtmm9jSTl6wBUjV5RLEAq3DAhJ1yrV
OudKdv+Hv2n9yn+wqfA3WVQeGJQdm79NvNb7SC0Oabxm2j0HerFrWtXyhsYKMZyFh55ANeR4wqD0
DcC8Sm17H5Q1zWqSNEAzBuMututnIojrE5BU1pG1uEHWIeMYq0rC1c6E3QPnVrgTtME/XFfWk+bX
j865o3NGcVa9rp0WVRH0Ic7ve1GhkjGV5GEWuzGv19hM0PxWOESnYmH1HM/pZeiz6X3Vep1N5rGh
ELUZ07bn9I13rNynrdaXuTtSgdyNLGFwK8UnEiQuzIrJ/7GYL2G9iW5tJBZdOaqnSHdIvLAQ5SRx
6hwD8Ftbjo0e8nREX8GWGockKfJdLp1NjcrGS0dw8zXznp0yVuUeRb0RklSV6USRLzB8ic4K/DqA
CdsrjjjUc0gOu+lcrpsUwvdg5jvDjHqvSdULzKX4gFCC1SFXRT1QEdSF5fzeKYHn0HF/OygAMBJF
zzYMFdOuVQNawolItrrakQm13hrT4S5NuhTqsdI+UKEub9Q6OJQCzG8tfWccTazGKWx29C7NlIoN
lvDOnZOmPuAYa/xRqT7P5uQciNJ9J4twdCG16feocfdG3jb7/49D1SSZ0YANTs3sda3UHm2sZiRb
3isSbpDV23SQQRYGLZkAPeIP1tU3o6bbh3Jun6PY0DY0YRdqKiWAPhkI+hzVrnco7KTNciZJ4X5E
UJCSXKSBXfNh+F3wqzh/WIO9tllczzCT5bPJ0oRP7rwqU5m035KJ2e/9guOZgTt6CFPzVrPSfG15
29u6kAk/fOi4sEKKix61x1hJH1vng+qoEltd/IXo7GY/stIjGcjBbB2hbKuLxZ+jPv5TffzfDAgY
LDQMBqs3BDbVz6tmGvNFWqeTuEf6Xt+pqFDsOX0fj9k56imO2nbBYqGwj/bqH10KOhBh8owMufsD
TEhbl2uvRiaUMyqLeJVPY1xP/x/sKcFsdVya+JX6YnisU6GfG9RuiXkuY82NVKV/kw9/pyW8jnhJ
L6GcHK8bpby9fpUz8Mx4HqF6Eh/pL3PvhZ6CZOdQ1ayUVh8OE2HlzI8zIsujtzjl1kHGw8OQ6uVN
Uc/HkcjkbRiI1musWj0ryhr5mmTvkjRS/lD++XeHCN1gnSmFsJBkvh7JpK5go1BJfGyn+JPewxkZ
Wea6C+1+P0uMh7lNv5ilfU/fc+0ETdl72owXMQ8mHS1tITmj61kAIKqPLBLiu1wd3EWZdotD+62m
7er+/lQ0f26irNMMizrQes3gP/pXr5baokqwrWmDvG9aVr0SrSGdSLFbrP4Tiw/r1jZ0za1xabu9
ldJfsNTylDcJVT5N+n1q3AlCmjZ6OX0yVlGEiNLUJ7XlPfXeweMCPDKEaoimJTjCRQMObg4abo63
Zgc+To2Q5NEdorTKv7DvW+0YOabu51UbbelS1O4grBzhxUw4QcXJHZYnC+U0y3z73LFY39hJI/YK
3iA3HSDw2gMRA8OBq4J9Cxe889VC3hVtaHxRkt4r4krcKz1Jz5j7j2WyVr9C7TmfCAAQstSPBr3P
azJuYGoEU0TN5qrvkI02bH//vevrWPHqnEAEYa1lb4Ps0dftgiQLg96eHXHvOFW2eNYyPMwoq06L
1ZAur5jTg+IMoxczvzjP89K70TgfzHJ2NgNi3D2mgYAcCP1Im3CnF8pN3xNKY+hTTY+Gvk1SR35o
l/MJgSIwRi+gsLatarCTptbjKu+YGxaz/hiirUemi7NUKcwnmxSWrJCnRevlxS4roitm+sUyJfkH
53Vll9njUGMahHixzaMeuQrXQRgEVrXJDRj4ssQA/vtvSjDZ/uWbIlvG1lWd7+sXuYgyyX7AriHu
p6p4q6P+BxgXvUszDsS2FpiSTWV2g5GUZlgt+cmYkfpRrsf9PVUnqvX0MOGmFNr/Gtdtm8D0dJuF
gyoM1RavhSxgkCXpW3N7P1ZaeUpwQdwheSlcJ30OasU+N5Zynsj1IkExbnxBl2BHlQqeJfwH73r4
VixWCftoMC5C3700FBzduB/U8xw4l0WWiheSybDTZaVQUEhRaLQLmYZ9BPBa24e9rj6M2tvR5Lqo
jIvATWrq+9TqPihFNh4EzU9loeuTGfWm1KGdT1m1m+sFcEcNw0ZvVc8g9xK+tll4KvgxL0ebNQV0
HrvYibbCKhuk/inGwRDejparkz8amo9LGltW+iFJ5/4c95sqY2hm7kG1q5Rv0lyI7WATwzJUVb4l
KrbxIqpnXhvK1qN+sWxIPyBuooizP42/pEa8OlxYLqmcUBqjmtQt0341oNEmdSw8/+G9ko7lTa4s
WFRJIMArE1leqZwNo/6MJr3bWstsEyISHx2tiJ66BUbIaKSZF1kf7alJb8j30eGlQZeFSEdVg6n3
wbIa4v3Gjlq+EeoAcsyPWRuytkmGYIO8XL0p23jbEyB0p4q/kSSLhzSYnrsBGkJfkoab3qqDEvp8
YeouSppPcW/ucoQ1k0uIZ/RAh818zDvlmGoUG2UCDrDQN9MQT1ubU9rV1tZcMfMnDTqVtZKyfe+E
qs8VJyGqIwn9CdJKnGX+giQkQga6N6lNJDjujxWyE6p6c7EjhFX180mXXltY41kzqYJ+vSX7+ynX
jyjgtU24ikqpvG/UlIBWox439GprV1Maa2dlhV+FfU1dVS02lT0JxIjywVnG4H7Gq9WfC3MM/K5O
3orRavaJLI9T45SbJQ10t1lmjrRsaRHd525WW/FtGNkOTTKcTBAB8FIbKjUeQgH8bgxYjPU6jBRj
ojdYzuiQmPTe1Nm7uUFs2oPa95YWNRddgONQKzSRKrAWTbuBjF/sm2CcYA5VoScAqd7MOFqICXHM
jTbln5Y+JVSiifg7Df1mIrRTQV51i4K2D5tbLY4IKYMS7g/aSI3SMgs3V7tyQ0vEA0D6QlshO6kj
9huSAXemHUxQFmbPXJT+Xh85evh5s12VW59FgiW5iWblsoy1ZwTqcHMNCoWj/b7VFjDg5H0SbW/e
Ix13uWaIA/6mO50sjiaJlrsY7pte5jEcdQ6IRFe2ZBqUe8g/uJrL9rOeSUnW2JKsGcPqU9OVgM7g
i/Cz4ZayV/L2LPZ0r8HNtOlNrEzLJqkIXlLTrDpls3lXcarsp8qBcuKz/gl2ThGd7bJ/sQV9Yadp
k0sm5oULuNZuCblqbzAIoc5vHJ/mRIOWyM5PEko55QyYUQHXWwcIp7u0Y34JqvbSx5bqqro93ROY
1vuVVLyh4M8yqSjBgSHJCcVotY1j0ldK3KuA9vMGiU9v+gSTcDhA3lJFejNmoG84wabMcvZCrW8c
PnPAlKsM2+kya0FIRJ5u+jB0y8atmYEzIDdU9DXz1Jnwt8eGTgJ3kV+0hC2W4wUbPh3iTRKpGXEI
VbgpDb0iKWTNNVKnNzqvOiuqWlAaUOy3k8LfPyz0SJ2OmHZdvcu6Tr2b1xSO5GAUOfKTji+JCmix
YgCkmztVQbkU7X8FZbgrdQJHIxOXQRpvDGvZx91k3oIKr3dZ2aJFMxTDC21UVHCCMS40zqcZPlA2
aO8JpFR2Q9ICFpy6PnMtjvzNNKXLUVtCxtqoe7G6ZLpx1o1F0CVRTBSFWNtZpyAKqGJO2ec5D8O7
pRu7gyIDYpoCT6kX/alczQJNQJavqeGEdJqBcn7zJq9T+WiGkByUeQFrubOoPbiDJvE4cdh+xLHw
eQ4Ua1cueeoKsnPPSyVcJmORJ0QznSrjOQIuewRwj8CF7Chsf9bddS4TJvgdUWXcBFZzg0Qn2odV
jikmtQjRyjTmd0OtewwEJJq2Q3kcLZhdZmDd9eX0vja7I9SJ6FFP9U1gmO1m0JZ3RkRNP68JAhd9
nfp0i8unUb+tCGBn+BK3jFMRLaVk30ryMayoDbZwJxBk57nXmSYvg9axjwblJeqEduib4E7D20iz
udefqSg/K9EybSY7WLPjjSYj/alsjj/cZPXO/g5BUHFkNVsfByQ4R5ZF1ddd2U7ldZ1bH20sR4zK
hEk5cXU0CntRN8vEWP11X41M0s0QPTu05o61nL5t0LFcpNVa20nha+1ro/lh0zhHNa4MKHU6x8fE
KLuxbPk5IITtqGvMi0wrQBxnWDNscDZWuMxHsulchbbavhaxV3O5O0bjMOykxHMVkq6Rz8OHr3eT
wxeZknyrruiPzbrJtYA4lTiXVEwIRc/qvD3meuBbLOn38TQhxJiVvj1eN5HQ2qOisumy6JOJ9XJr
ZlnmBk6LKgEp7nYssmcSdJ4bs2929pAynSrybJPYWgETCPuRRifQ1wYRn4AA0J1qBtUl7fZRRgzU
ucwzpkJgnyYDJUNX8kem3zavdpcxIZVMqQ1S19sERCpNr6Et3khlRNyxBOXxulmsofp667rbENQK
NjvxnCSqWUay4VpcHa+711vhqCHEvu4nU7lthNICdy+gxIjHJNPDg0JnCPy4pexGBntfklXegE/y
ezNddiXZt0KnDkosTusP6XynIm4G0NGdAPAqGwv0emVexhHDLuJqkzXtAIPXNuFM1wvoirAO/ElH
vtXVI9zIEdwOEQxESj111Ni3oRWkG0VmH0YAncQlG3CTTdziQ2r6wVhtLTMg3Brldx8ZpHHPpe62
iOoxcMKUtqhXHMdG/aI4ygeHLPVYsTg9I1a4aZcdmmTcNJCZpzbV/XAYNxZTnDMEnOKA1Ptg11z7
M13U+7j4UCjxFp5J7+NezZlGhL2nlMNZTtl1rZ555M0+mgZd3ijoKGeGFdGAwkKHpkHE1kGPZzYH
RD4iqotnAJPpuuHyRfpa0+6udyVKXRyvz7veut73/blfX/vfPvz9HfCwzF43KJH3+t/MW4ZUsK3/
+meqWiWNa55OP7x3en2OrAckvoV1rOg9f/vE19dV66woiGgutpVcNtd/tWR4Wrx06PhFFtZ613f4
/um//3tf/5iwksz5w7UdhkS3SXo3K6ZtknCGlHSqOftYINllB7kk2CmTpuLcGRdfOoEG8yKI++N1
s0jZeD1dMs9IOgb8WWzlPHReIezamyDVA3VNWV4alnpSzdT2Uwe7HLVyimGV/BQlsUm6QWQci6E2
julI8oRbGI66VbrocbRtzuTrw9dNzzroaFsOXkEs+55TaETXXh/hKmiQ5p0gpE6W3fV517uum+tu
bhT6XjFQzq9vcr2fAOxvt6pMpWqgJo7//QXM5DOuxHQe8mqmPR9gXrOV7pCn3XI0wD8gtlTROQLO
p524GPvkXTgGj0Zu2BvKTyV2GKNbvOvNIlfQErUQchjW1seum9FUK3WThExzge8A/6k1DFiCK8B1
45Bs+fXWdTdKgpwLwqoH/f4cQiV/fM73112f/X33emsKW2IsWpvRZ1QXJMOWpIgg11OCvBB7Wefs
TyEGl62kB8AEKJ/y4/dNUZsYDr/v4xv/8eFXu9fndW1c/PAO4QzXyftv3+H6ANMBwHMirf2op9bx
9dn/j73zWG5c27bsF+EVzIbrEgQ9Ka9MZQchpYHHht8Avv4N8Jwb59atiKp4/eooJKWklAi3zJxj
lthu/353sSZ+i3/+M+x6PZLD8mgTqWclZnSIvPRfv/w/X/bPf6qlvI7/fHh/7z++7r4N++dz//aH
3//lP75F+Q2AQuvqW/UjgF8Gjn+9SNOAm6sO7j+HLXHXv+jrKxaVeVke7q8MlK6qJGcTAUeJSOB+
zP45ovcP/d6kAStlwdu/3r9/+p8vvb93P7ypHOOFIcv6DeNIvBVW33LZW1l6GHWTul8tfh12KOQb
GvFhvf+AHLaX8H4GTIuZdd+n9X5INDR3G2cN1jAaHBJT121soJ/HHMTCCZn/329aOFXFKvv/++PI
jrVA65B81IZTh+5i02Fwct1/aLI+UW3TiJlLRFBYynRja+0u1XFX3V/V+3FpKXyhycnXmq7uGK0V
jLke4KV/K9I+vL+A//Hy3z/3b4eovp+mf73q/7yLl5fTJh2GH94Q/3S1lC2WzZZ+llh1lgHKi9+4
1dMwRecpAqhWQMB8lrhYYgBH1qPu7TytQ+ma1StbMhoCYvnkRuQqD8k6RgbQ991+BL8SYE8ikhm/
4JUVxHVqzOab/ag5hH161VNk2PEx9+djrMdusMgYQnRifC1GJ26N1F9tNaZHs78Nud4SUS6eGq81
DwxavtJd2tnzTbg5CSPcgnnmsSXqmjaUZoOJdEhesbC5lAjiNVNNticq4Aueer8ZikzHpjriacB5
HYDW+NG0lXGTg8I6LqzoqK+CXXwF587Rf/iJ5+xGM0Od5Blk4gGRJE1gM5gl1BCE1g/50iBHrFQQ
6XjeK0VDr4n5M12mHxWuCTK9mEDpOs0TGyaT2sB3dm2X0+HnrrmZLDkdfWP6ubAAJj5J8/d4A+NH
vQsT8qFX0HcWz++2I10YAe6vKirnHWBO/xDZpAu5uv/cVHH67HZLs6/H7G0sRR+yHC62xlzHW2uW
Xgjy2/40RwZmFsK/fRenR8XF8BBLplWo/HGRp/LqZ/o3BOIgwEgfCNJyItFWb294dIcgbaufWqVX
17GeSEuHWscc9JEbUnMWi5Mci5SIp8wZj4WTPwlfL1+HEU2rLcTXZM46BsUDsm95lprr7nyN9BLP
nPeDM3rULmN2jLwYQkvOozBrEB5bzAw4Hj8X17qNfm2fU2xOVTQRNmNmf0rJnBLbphPoXQWcv4mL
zalkD3QpB/LRIREguXvFCu19Ij3RNrE5mEiO4mLvQlfup+GSO9wUbKNrHs1uJgcTnknRGf6lkd7G
6zXUV1q0hLBLHsZ5aA6uMc3PwNkP9kAYjmsPT2Y/MUKxABQ2pZefyY4j8wnL63vJg07z3BsAFMSF
GUvMrIqROOMt6J/6Ae7zMArvUoz1ezy6xlHI9NiMUbEbCAnc6CjftkjySVkdZ/s8Ke3HcChy8TRP
uX8pEjRqOprSc2p8gbxQ0J9YJ8wdviOxkGMdOY19tBx77+Mo3Swm5mozrW8+Q+wwkl73q/Tj9Jb5
xjv7GypYOvSdYWAWX2x5m0hK0GfiM8klqc5wfF+S2jIv5efCyvm997/MGvpKWkVPRip+WI2YHuMp
AiEwo5jKnfJmo4pGIa+Px1aCJ5pl995Orf1iNvm1MNvs0unTz6plRhUPiXOFh6G2g2KP5OsYO1iu
v3oaKQt6NoUVqJxD1cl3BU31SH96RBSh71NruoxiZn+RjseavQkJse15NDBmmGbGb8cLDINXaIdi
Xt6gQLSv+bTJInN6zK1d7MTdEzGbQSudE/HHBaNitqJG4VIiFWaQQVHbt6nQ9yxtpoBiEyWdFusX
L3EkcDP2B80ax+anTlDZFvInnqtt3kPnRHpy7hf/2zSaxUV0yxKMJlg8fWFGOOsLVuUVt03hNQUV
xMuD0YA6qd0gMqohsMvsO16MbO32tY3d9t81iaCLrKToqrnV77mvvie1u+NLqp1lRpzd+lCfm2kY
npEevJityTyBD7ekVOEWoipjF//lkw15q2pypJK8O86u9qHTFd9w8RPqTHhzbTnpKS+W8sLa9aep
y1d/6l77ePZ2MUQv8I6ocuvvEkUnasVpjyh7o/nTh45GfCuR0oSZ30bbdf1oWL/17Aj0of00vptk
OF9B/4Rte6zdAbvA/COFiniUo/ihzME5DNn43NsZmWJZe5ggJmOZZJoLVG6kl33t2FBv2DS0x3J+
9lIUeOPkOIFwKoyTIxNGiyy7ynIAVNC1AnDW3gxTP7juxSwy8zWxvO3EOuBiNyYgXc93g1LT4s3s
wfyfgQ3KpN2N9vxtEQ3QWhR3N3usslDKBnyP+6IrQnbjCpAntJ/tlI3eXovoAGfNjffZqsjD/YYD
RuELKbSrPWxFP9QvZucx0rLqh2TAIuSlxnAply9JrMkTVPOnwVQvlHJOqNgeTIUCGt/lV8sqLh2C
uxc/dpK9kWTNqenauttUKnnTrGgEd88gbMGuMC/OgOj2J/yl9kvrnGZbN0uKYJSTlmlkRRuNm951
8Z21KJiZAeX109zzTPOKrg6GddHHBUHu80LwoBhO989EINOhQFe/UQ4WB0cM0EulA/mkunjC1g5L
Rw1lEkyBUZELppbZPq35f0Q21lcyMoedshXXxVDmjIZxjM5EB7exTILZg9fVr5Fr1UKiufJb3kzV
w1TaxalNizbknAg6xzyDTOeKdmr8Iv38y7H72yyRncZz+qnprXuMq/W2TVgSngR0ry1FJaUXQn+0
14zu5zWnkRw9aqhH1+n3J0uX9nHyNDfUR0xfuk5aWpE7CNHFH4xZ6r22s1OuOylCkSIFzxbLTZfG
e11my2Pi559WMstrNxKa3LGnPvVPmssS0GnELuNGv2ftQisv3H0zVzHz7pJnGFNRMBujdNQboxVO
Xw24QgvQ6O6d9hxnrZXUJ8N5fV9ktPD44/2ryHzEQ8TD+dMKMFFPcf3Bf7kcFa/CbjaW74mDfXXW
ExBd2tixubfmIBKMTCNemaCuEPDLnPJCwyFYtpG7MfL8W1z0ERs9EyKfMqFcOTOjOVyvuzrC8KGT
0IsbtPguRPE2KkEFy4jVjxrCnFPlUA9Mr7ldmYjLRL5TKn6YWqafIJ5r8lMs3KNecVDWjNku1Riu
xJJAok+Wd8ZNd4c9L+QdImlVnRE6dvw7btnM3e2406RRVvbJxfUfp3h0tmZVvEhI19sxxUDUGdz+
KWE4K+blwVis7ERQCosit3tYDLsLnXh6T+mamSAv6WvkDNcYu17Q2KRvLDNI7UigXvV/Eexd7PWR
y7VHQBRmbnfT8p4gQfJCsk6433Txh6quOPimcreVXXG6DPVvljnP9mDqvywtZZDsO994etVhPrtb
bFfmU124b8lSLp9J7EQbTIKYZyyiFKcx984id4jhNhtt77sobTVb+ccuPvEI1d/1pvpy6zr0006d
otRYEKQvGmO2aLgs4BsutVM+gCmirkc9EqbFkB66nE6jpZa+0IoPfu4+4bqg8oqKw0BY5J50v6el
gaKOzD0l5TVly2bUcoc7kzC6ydkmsRgYC5Mlk5QKAUSW0yjnmfMBeeiHl4BktwunuShjxJM2xWe9
nxEI50qHWNz4gYqtR68qvUe7UvuICCF2oemZleCBUTZzFbF8NH4pz6SQbTrWMVtjYAwnLcJg0bYR
VDVYz5g6vAD6f39otI5q2ckLME8l3z2xsCso9pPCmgJynC+IEpgXi4n8Hiz/WoTtuS9CciYQIvne
Yz358yk39Y+pLOptYfBAcVmqVtN4oVTo+Q1q61C706/GNh6meVcrh3t16UbnJidObmkeTINhi9FU
x3zBIdqXKL9L231sMvlRG/k5HWqAZIbZga7D7pqxfdt3cEXJS/YzNBH9eExQn2f4Qo4+vp3tpHl/
KHiss9aSvtb6RJpMBhZ9nm0PpuMf20ZRVYxexQh3+nQ6FjBiheXbev5Qiu40TWQYxE63EL3X5GG+
urulZXPRiz7oC+dGgji+tfyHXc/ubxLePoX8SC19enbwiheD9QHf3H9w/fpb5ec4d01RhmbdzdSb
KmILaNsHzRjOEipWmKRI/ZLKKIlPowPmwYLccixvaLFOyfozS7svAjNwGt94HYv6YOFPYdO2eKce
Uofm6d5zzv23wLRzLmSPh5XEILqVptzr9WjuDTF5IWrbP8zGn5Ok4sWSLoevy4iuc+bDEhsfUkVX
yqPuhAkZ/3+83PQUtUGLzzO/uHH50QhlPJoJbC2jaYj2lHJ5mDgSm9pqo9ADVh5Zw0YavbWP5v5x
7r3hmNvRSYoXpwEsY/S9HeCBkFczGZ+KjAx76aRXPyqwYqOawopdn2LfSALX85L9XZ4ZpwS4Cg2s
MffXgHlJx5LDbtkG2TXBv2O9bddiPCdd42sknYj9MDYQl8cozvvA03XiCefup+HJQLCgvoyeOuhe
txwHR8qAV2FmBbzA1U3S7f0cRya7JVyiPqpU/UGGuIcww/fib0FBUrAfNVlXpxM1JRztZih+N3G/
QH1cdIojCZYY9agTlcZzsonfE0+7sKWRt3j6odUINT2GkI8IorNt3PC8v7/JEbtem3L+pnJ3INXT
LC9LaR9KD74i+/wyEBlKpMLDeCnm8kB789p5qxPle9cKpJK+EROgUEc7gW4kVIoe5L52kiaBtCqy
rlnUvP89Gig06xjn2lnyySm/8HXjbkZuuti1f6noRzYZjfM252FzyH3vFxv/AzeD4dx0+VOT58Y5
zhyxi7L5PFsuB1y3gYj6agmixnS2xqQ9CzX/pr/uDtpsf5kTlC5AGslBJdIAhEHjbtvfWfCRn54n
PoJc/ZdcaswJS6XtdGF352FIerYV2DNHmbMR07p1tRJt9RVom4mBOG7BXEgygxekpQVCAWYkNa05
MgI2jyBqc2b7k0BHQMKC5vopT7dchl0lxyBj8bGnI24J80M7zNimOFfAsQiIWB6dotS2q9BmaNnd
VGmDcc6fECOFFeqrEA/LgUWE9c2Wv/SF+miWirjissVMV3/jnIE7Zj33TDWe8ty/aTVTmh6K7G5I
MEvPoBz6lXrJaZpu4liIJ9vXzswXNp3IqmvRW7sqLq2Do0cZ92gv2S21T4kQDThjmLyezEwbgpXh
tjGQde3iquy3nUi/dcwUryQERAHkuX4dcKXgxVx/n8w6UDmPgAsNB0oAiKE488NmEXGJzc18cDoH
tVtLjKi2DkiKvvtFjgbZfnX8aMbjA1Qs/33qDSTKlW6cee728DS9bpPSLeoIA08VoaaoHER58BEK
hhbgwFDYQ8jWt4HXKZs9fP0s0HBnh5qVTVsJv1brzWcxZ7+lYscad9W0zyN7uPhl7h9sFmVB1Rt/
tA4no9uR2jC0zYNSCqpFmp4WztJgaolNJicC1vG63E6iwrhp5eGe6FOz8kIIqZeAmPQJDJCvQNhl
J4f5jJaoB8zPb3UN69aayZByjX47+LDuJ2OGfOWLTV/GAFlIrNSaVg+ctSGJGzu7lcvwbRmSnTvm
5i+FWassfXMTicF8W3GDfu+kr2Pbs/gd3VvTmc0Pvxx3rSh+wtKI6cfNl8bWUrJbUVFA2Eg3pTWU
T4NDRQKFfRdpK/0aZBOVee0zrKgekV9axwiInlvUBBtWa7hU72Shy+whQK2TbdFSri2DGtKWlWdn
IqBzx6s5kT5SSTN0Iyc6tHUkmGWxOFdttfJKZrr1tSjJDAOrdU2PwPqSTXvdHpoE8eWSInasLfVq
2TN/IWt+FgaRGU4ZXow+P8EwxPsUeVthDiDoB2Ngg4GFoetFyv5O//SpoOw1RsfJ6+9jnmunwTaz
Z8NiGVKHnmjn4G5J8DyaF10UDtdrXG3HOP4Sdj6yZnyOuV3cEq36U85mQCJhdsDFiJQn8ctwJoFz
00FjgLdW6EFLqxewR9F2Y5GeiKrIA7dS2cWbH7Q5qegbIcE4ibHsve5NA00R5l6qHVnBW6iZiPXs
I7Nf4wcNxtrCPeX9TJmWYwLtZWqwcBI7rugKoSQXassuL9IezGpiddWKMM506A+gje0EdVPxGPdT
cqzX26yahQh6Fx+qHJuXvHA9ROBXixX+AZ13ycJX7P6ar+ndc+ZTUbc49R7mhXYBVE62w4v6ba7b
OoxND4rxSvSy1CNPo/Side73+wimcOGEw+IzDvmHJQuDHS6CIBn0XG6LmFgijvq2i/Nhr7W/09bG
kpkqaJvj+MsunbNfwJ/sMh2lfqFssrbsF7urtAAyM7KJZqY6kP7T6BvzMQcuf4ihbjIlrf/wZz9Z
TfpWVrG57RiZBpbd0knWNsUR4TqQcZBwJJH+ozeg5nhA3JDd9lCQrIlzJ6mcB3PQT+ksdtPSpvsa
EffWWaplB6GvAdEiGf+5VNaWVRfPplG8eUCX/SkWxzhOJ8gyFCCEsZQ73ZdiJ0v7NnXuADgxABwi
ZDSf7Nr6PSCxuEBoBCCY9VvfRz2R6nh90d8qiGAaeMGcJ1xKpbJdUneiTzbyAK8OBcYKe+xq+5rk
Y3nO8uhBVfrOc6X9qeqruZBhZoH2DsoM94mdLb9yrSVaZA226luAoUOaRtTc8vddDB9N3heAy+4b
iCBQWYntQS/ljwzveQCOmre2+WZPk/pDZkcw0zEhjsMCORpfFFzpQ7+YzP3aqbhannwcnZRho4R/
lUnkqfCndMBYKigVtky5hiPGRvXM3BbofOq4W6qptz5r8HsXGuqBFLspgqMPAvTacxPjkRhckYZt
EZmbrCM/bW46FA/exOqjdS5O5ASzXqJJyuQZx5/OZttnt+/HyevMSgKpLvqQShpB1jj2FlXxcOh0
47IUtbhGyKInnCpifpmLpD4CV4p3jJVAOK+jRzzXy0brH818YkqvzflO9BmZIXp+AWX4PkbsXzw0
nwBY6ocuXcWLvrY1LbanlTLik/Kfazdzz/c3uJY55zo8qCs4Pc/F74QeFeEw6rmN0qrPObtRJctL
lTsTEFIX3WkC0ivB3lDl/mst/BcSEtQ57vzQ6fz1qs4Zxk0FI6486R9QwnUPZu3t/UgvuMeHusfY
VcNk4/rFn8Yf9dCtiYb2u/pqkcF1ZsnSH+cFmHMik/5ko/k3cu3SFEPxlk5Z/tR+mV2zr1KZv/F0
Ni7VTBpW2+yFZmYvOsr6sDRmVjaGmK8+aBptyUF0doWHiKMl0nKdLRjtMy2KdtBVne4X8uqahP2H
7rXpQf81QaM8NyN3+9zSXqqej8zB3s694V/nMj9C0HGR3LfNCQPcj7QZvNAoW64ob4Ufe0x5ydfZ
KIpaOK44gfuKGVZCNndOgggDm/QwZyWM9sSIDihEkAvNJbOl0vMC+GfVlmbE2ZJ38ALbY9or3LB9
subtuPPe6tHqSVIJyyr/0ZOeBw2j7p6r3GW6piSy0wESKuyQY1YxKDRS2Z8bLdnLydQBFst3XoKa
9HpK8NkyHq2EP79iQxkgbi93jZc5wVC5YmtREe/R6LYnjwlLMkkke455mQvtS1Ojs6+8etm5sq12
dfoOGG06JJGaN+RQQbCw02tUgQ+Mi7G/FF5cb6KJaIE2/wKQuYXXXn5m3E03FvIVHD/xtc57FVam
le1sI+Nu5JCnYU+YODRlWN/tkeFw3n/LZRGdik57teq+vnUx9y2yM6J90xrbZPKXp3Yaq8do+lOx
lA/HhO6Ckc/86CRR9gAgYaO71fdWr7uTxDKGNE9HRpMuIxrZCmxaVZvhaNM/mN7GUCP+3K6wyfvI
f5ZxUxylN2sPLPtf/ILVB+O69japjQcsZGEY9MIzxwc9XrrnjuTKLiEYDJfmYfSfmXvnL5r2B8yH
3LMzHAOxtjqqzi8Tk5FroRcoceKUsy1Lk4uTWw+ZkPLBN9zyVnRvf31gjpwXSLIDLUWw54AUO2sW
glWtUiJMheBFpjl7TU3FSQKf6WL1BBGNw1xvVLu4h7vhAtBxujE7OkpWRXIP/4DVlONdmpGVlRlr
8qLm7NsA1xtMiP4oWVh1yeCEBclVgVsbLZMo83DvFPkTUP1m2sHteo5vxv3es3sEto67N9NlCFx9
jujRGd5N2fRox3SccfTUJsb0wG9Ahe6B81RmEeaRnOAtInDiYAXUNATGktx5BcP7uZTZuJsGJBxN
DO9QtPlHvN5PXDeqiOjUnuJuzNCnz9MBHaO2pYx0D/D6Qprqp6KyFPDUXts3akpYc7B2rDse+7Bu
yCzDhF6tFWtFWYwkZsXr8nBg2OVtNPwXm4qUOfAw8qxrDsMnnsONAcE0caswi7pzA4cyhCeg2MPj
N+NvQpPYj3tvYCAXT8b7KGnLGvWTAWZ+mMWc7CJVeoFRt+5GpMj5LbO3yL00zrW+kAJRIOi03NQO
8Iazi6gAlEOCYODa28YrA/2RSTcz1oPtqvlVZCJ7irllxfOMqMWdX4j54iv01ENXZgRjvZZnqQEj
jyDxHqXpkoG4miXm+Kgd0OVgoQEpYL66Fn8pEt5SmNhrLMa8yqt/O8Apjhp18a0is5lBHFzL1PlB
eIDrOmAiB6vnxjR4Z2O9eZYuqBid46Y1ZtDWs0PxZ+Rb+NLtwZQu8zsSelDz4aJNbDTSq30yZUTI
Eusk4yZ7HJlnBJAYEUn0WX+qkVuw03RutQd5ZqHhurSOSaTEjyl2+ncO1luqPMW+olUb2xpQFzjT
CmxJxC4R5ttoyS9hQnGOvL1Z+h39Mw1QHfnUH075vCQYkqd2X9lD/WHCJcTa/1ICfgm1wekBdJZH
0WSBtGFn3jdzecGlXhvKO/TGzNEz05gHjmncTJGd3fl1EAjQZ1n43CCL+UEmEwItR33YnsUf6RP4
Jq2DRqd0KcSXhhx3Hw/xlqVEw2NzcLdsMOMAPnBy7qW+Rgrm0XuZ9ERP4B6pDAjvVbOoMG1TpiEx
CuZiEfG2m616X5WMYHt1HuZRPb7GiJXORDlsyuyd0qnZImbOeCC3ejg4y8GDUnoYNMc6mmQOIpWe
zsS4qvPMpmjqwPMNKm+uLYKVve8tX64VV2fdtMhfW9+Tdl2dVW68x01bEzMul1MseHN/byJ3fZm0
mVlS0V1djcG2g9G2t9EJtEY0B7CODbDwMcrpQT4r7ENskjnM1Qh/b8p8HZYJKDE9X4xXUi3boIGo
F7QxEWd33HPL+v5uL6tYr74s2U+EWA/kqDsfHf1K4hsf9eQOz1aREoqjGszvcLlqR3PPVr6aClKG
gZ1crubYqycr+4Es0X7pQQELkJMIzAY9KM+y7iDVSRNeTP9HpuX3hMp/z/qBqS7qdR7Ki7ujtj2x
MqP+KlMA59N3oZfc5hKoP75n0USW2eddHzHFM+NplZICJgCtoJRGXa5IhWg8r957yfiagKG5aAl3
SsZQnwO/SIZWb4Oa4o/R283GtrmMW91Z9Sr9eRTivTSmZ+R5/jbO5M8sXcq9EWlbMLjGyV7AokSe
3IJMaI6+GLYAvWgMvfHcsi46+1EJWoVgElVj4xWSqtvqB+wavjyxM36L8b2fKJOcbc+Wm+kpT4fe
XTZ3nSxwrltaz9YuXYXLlebVrAOLPihgHwc1ProQfbe360qmJzDStWAGMWy69Sv00SaMPe4SlR5h
PGc7FWTV3Af5ANSlmxiYt77BWFH1Ebb0PAs7QJ2s9gi6IQK9QJ8KpemKBpL07q5hGc/dHn4YipTU
LZiNVvMn0vDmoNunWNOcK6Msyn4Tvnynm29e4RISiS6K5+a+ZPNSDl2D6t1LcV0y011sm+fALA8I
q9RBIUGoEgbPzXiwlK4ftPILo4vcjzJ9SBjIbnCWdIeuc8LOUft8yNyf6gCHOiTYbniWZvvgJard
trZG9ufA/BOwhAPhc7S2Se4bVNqm8dBAaQWwuCD5+k6eNCgBIVzuL3W9MWu3h31Gl+cimph9aLgH
H0rovnPcaTfF/oSiryzAow8/p8xgLhnlR2t23xqDFUnj5hqpZVDlRF+qsF9Z8ewtsAhKE6y7b1xp
UJ7ayGhPhAt+xJZ+M2UHJNU2d1aq4mvnGY8zeQwMaotoy40Q3GiMoV6vdPZh7J/o/1bNIzw94erH
dume736CXhivCDzlse+pi6DRvWStHA9L5bwDOQQqVLszLhXtl614UpRJ3oTa7PvYbQBqe2ydAqcw
rEvV959x2/RnOKergNT+y/j8/4ko/w8iikm4JW64//Uv6sj/QUS5/f5qP7v88995KH9/0988FN/+
L+iRoAGFbzs6ym9+3r94KLr4L/yONr59qIdwD4A4/AuKYgFFAZSig7wDS4TA9B8oiv4/gqDAFfrf
7HzYKnF82itQ1dVR//Cr8e//5h0vrEGjxExYlo2iJ6AoaKL2SoOL+nJVf97f++fN//xz8arF9e86
0//7j2lFou0gEAyt2BpWme3u/5e86xLv3zkKCPejmwoGukfStJ+iAiZL4a9Vsqn2yP8Qyav2NVHv
0pPmsVqUi2MFLaNnGB+lxnzecShX7WI4VVDpy5NAcJbVTb8Rn8OgMa4jFcBOieF0hnGvM1VbrHHZ
M2J9jbzke41Ca9OWSNU16w2LaFB26NxQZVnQkHAcqFbOp6gar0U2voO9PxZF66Cca8Fk+Rl4aIVv
3mpXc5PGM1UCgG3xAuiMebdx+e76zqdSNE4iYtI1YBilAnRPtq50Ol7to6SH2pREMh8HS23mwfpl
oKco1Yi3m7nSgF9oJyYNn2mMXg9LWpBL5iuR5w4PuoxGolIWfeMsScD8u+IJ2SHw3rkZCj74I6Bl
aqwZWXygTByOQhv/KJHgMqBKyPVs3Aywa7dRXkARw//rgS2rreI95kBhf0EUjYtQWpR2UzXmWyzj
6abGZYXmsbpVY+EjY0C6lbJ8r+ZfUaIwRXs+qtBMFLvFji/Yd979uPQpQXnQje1r5Ti/+tjX4UDo
/XVOdQZ7JBu2SZMg6dgtZYUXwvK/jbjMF0farKDqfeeWT0vtfYyyIWpHYxldxU21aYeRkqHF9IFQ
4jgRVe1l1tFi/4vl3fo5ps0cqonzIDXEDzykgO9VnZGa8K4rC+IPkNeN0BmGDy69QuIyIACjiuaH
itK4Ra1+6YrJ25KpjE1+XZzMaBBZBmKoDhvd/xzhioRVDb15ja1rayQYhv5TjjSjmf2p4ZHaFXpZ
b1PcUXObNxdvLEq6MA4fAA6U9UXO0ZP1AywyB0oZvGUPaHGYOuJhmSrnVNoDxSV7+7LHUUUgwmYk
WSyMHfleEZN1GMy62YHFVMzstaNTWmHXlBRLlOfmYj9Ps+FtGHsjcAcxzuh9TaLl4da0JQ45xRKM
mJRgkBHPfYeFlW4mN3oqfJSFdjAcnIj8qgkrdPcLAPZX0gxbKQi7HIX7nPXFb11HYZ3YWElrB93H
XJ808Vm5C/a6LoU4amIpVfYRaQdbvykKrf5J4H8LtExup7zwnoxcbSAC/cgTECzG9LUU4wdxa4gu
80VusEp9QnLL1i0ADE3rzauRfgyKY6WZjR1m/VnzvyajflnvrxtvFj4HDUzSCN2QpvbQE3zgRSYZ
LQqFXzVFgI6j9I+Tl8/cHsOFFJS9xIYWpsoPNMfpA5WY2PJDMVivZlW/tkTsHDTdxieEi+qvNy66
slJ8S0vSD7LUfMxaUFO9BiUfNwq2cCQidH76yTH3WaSlj5jk9gotycZw9DPtIPQaohUmyTUBFYU2
sPLsDdC1zMpf+3L4mXF1CW3ZcQMAlsF8BE0/G7Zy1RuisreW9JuNNoHiswP21ygYr12BcaZot6wq
FnPY2ZayCWoH75YtbCa5oxDnIa5WOd2mNOLUMJvDsNoD++mxQS27cePOPbillQZu/kaGAixgt7a2
RANfY9f7Av6hLq19mLw8O5As5W6YijxLNEG7uDCZxDZuaA8I02zrQU8nb5ONzhLGuTeHmg14Tizd
/ESOPXjFxg4QftaoYwKHFHDhj6eytph9aDTq+kq369lDkQKgMLVGu85bko2x/K5ZXuMlVftuYr5g
CvEDBEhA3nWLIrFprW0tyJCpgRYESWk/CrTaiFlRMBsRBMBh3HS5Xd6sNn02nCFoZo/100BWTbto
X4PwiHmqsemYoktR26Tp1hyHdFt7/mMVbSN856dCAtxiL5sws4Smqc34KidULePgFpBYdgzv+601
CCuYM3yRXFrTMqgLQpj/Zu88lhxHsm37RWiDBnwKgDK0zMicwDJDQDiEQ4uvvwvMssrqMnv27M7v
oNEkkxEVJEHH8XP2XnvZyfzDLPVT7NjndjXxdroVBXytfTbT+MaCxKO0ccRAxmlaf6h6uuNicM3W
DhBzyqKb2sWD0OmhE2cr8qWO2ukrMzfbQdl+pm5aMm1i2G32X0u8DOdOps9536njODQRdO1137v9
Vz4jb9V8ZGu+Z19njnqrHGMnsbxz2cuGyHUNzvK8mHda7H+tfUnfAxcD8vXkRHPlmONig1iYMb12
eHcL5073NPcWNBzD3zmtb1Lb+DXN5mO7LNd9Mg2ndFyq6zHe90nSBcIsXg3K4HMlSRDoK+ZJ7L7u
/bh6afRKo0PGXtfJ2dKtrrlf4hKCsSqDBf1Iz8i88xVf5Cmy8LLv6p7BeVx+ioxoA9lo1A6ABXHz
XEGQr3eVP3/vJ6lv4es/CToJScBpwsQbvpRgI2oCIaOBvF6vXfawlK+A4IwzFyDPxhjg6UWC+Mv9
cgoY0z5uXpQuYxSnLW+T4z3yKw8N1ne2Y3p+n+ls4gwzuZZTo12PQwqzXWAcLlNxtCWC0do88GRy
z5pmufJ7mppUGXXXRqPaFKqFKFAqxkCuB3YieFduSYHdCNrG56bkENArwslVb2UDCHPMqy98Y2E3
6QzAKenC1QFsIJAsjB0SoK4c6VQQ3Y1IsAnsdmypLloaahrai84oIr/pxtBlYUtKRF1Jre0ziQvX
yXYmfzDT3PGeOhKby7zpVirMlRbL8a7LJlwQ88+4j5lG1phn8fR/JmcNtc+xY8YR1StRs3meMURg
XEat4AZ9gZwClLvgxZAo0cx2HRay+WUUW4nn98dYcyXOcFoKnX+39OYEU7XEyZkw7nAZKA2lLSLs
zkS6lf0R4sBh6fU+7PiwghEhKMJOFekLwtzCQtrB+5cDa2g+h4EFw2IEEHkZaR6sZQuhckZ62zgw
dMammQPbIlWy98r6pk+RHeEtDAZX5wSac8yjVvnpLRa9Z4jN5EPpU/ZR8UnCyF2or8rp5C2gqIlw
hDGGnOsaSIO19x36y45m8jXSTEZdi3OYMLbQrfV2eS5NUA1ba2MlgmVhe40hngknft2ot8ugdmYd
oZ+lAjDnPcpNo8Wonj5WqpXXjqbMfd1RMNhIHzkHqEGKU7PqctdAZgpUNX54nfxYc/1Xh3w/JviZ
DIqZkhmfT4Oaa7ds/eE2Z161cH3fOc7yAlYlP7pVOd+0sfWMqVFFTLSNEPe5E48fNvoUvIdlxKLe
BSNO6KBd0gPXsGnH7OGqsoZ3s0+cO+Flu1LQ64TL8lyWvnpw8jCLHRyrALrtivlHIvwbxst1lBtc
yNdEIUv1K52POxmuOzbtSNuasOm8FgN0hpRnQZ5STOUdLODp4HhMNpcJwRJNem+frNr4rM3OXd22
t7JIk6Nh2fVRh1kMaxlFS1zv0xT7JBpQPA+1a+MvMhlCazQtXK0ErKQMvrx1Q8RBSmVjualFuwVt
hOFm6lrPk3E/yuZTR4R61eVWQ5w0txBy31mObpxMDWNy7V2YFtNCtYDal0Szb8SlY0qWyzU6FecW
nUwRkuPAHGsZThOXTWyTMGwIQdN2FOm3cymtk4dpHYGFIGPDopQz61QPtSS+WYwBPvaoHGTWW9LE
Eh+5UFy3pBLgUFqQicbrw7KpqGaS6wgi8c6z11uBnJv13I/eIz6TKhLkHp3ivNFfS9+6zw07RI3S
76SZoPrIvd1i4PZcdOtqwNxz08T+TclCMhj1NV1A/X4mdcgylvR6sNzvfYbhH27Sptuqn5tu9a9K
1Tw5QkWrXnlHs3zsdH+9X5Gk7pq1bPY+HMedYJx1yExk/DmtLUzLKGaQpjzpJWiNmJ3FvhqZtxS6
8a1ntkTlBoOjnG4n+BN31QQ9eAJQ4lOc1lVDnbAdVtCEvw//esyXxXuWUHGQZTyelT9yWUyGOCkD
rZUocLdHdUUvuWY9U6qaz/TTp7MOW7gM/twfy4zgIXPbP5i0mseSYQlZh1+5vrJdA0/SnS+HukwY
LoL/ukoa6ydyliF0L9wADS3/WYgShIC2kQN+3+8bmnDWygSYsCTGtXTKwDHPx8xJozb1mJRu/3A5
ZOQSgFwcjnTNcf2wkDtHJ0d/MhNvFxabUxZIQF4El5tjmfi7wei+XbyFF6vhn8O02Wwvd3EyPzS2
QzpXF+vhkEA0cjej/uV3XA46CzsbEI+8H/4Lfw5jy9DWGFMNJTW+yMtvw/QLG+Ry88+DgrltberL
YdwMr/pm86TWorN9udkKKCSJQfzT5uK8GDb/YeW8eDcbCaxnSbU7lEv1mY2Htu56xMwH5s3gm7Bd
iiEm+jvViDAEY6CHBjpJdvx4bYImUf25RvEV4EQcohRbyvlyIBOpPrvXskHRspMrFSNAh700cz6l
7aO63JpLazV2uMYsrtrnduNFWBtY4nJL6c64hvbsvQ2s4Dur0NUZKq7CsDys9RHmHJM7oR+5LkB/
sMzmLKtia4Vu981Wg2PhmSvyWguhKoSLfsNOXG4xrxuYVw3RYEztudsOl1tF29u73py/j9tTiSnr
+zI9ZxsB4nLyXW5lZMhygtLfDY28kPiDeMnov4Wxu7xwPqTtRFRpkHuW3GXbK+63U20QzqyOU0ly
b264IEPwQl8OzoZjUBvDgjw17NFJdbg8tK4kQAGOYg9cvUCIk5z4VaXO/nYGGduty10UlEhcrOHD
YXC6F0v/0PQWLr18c71C3Gbm+/vmdn/B9Y4PvgSXsplwRaJxWnTbzcv9y+Fyd9XiFn9UJSpodmzD
s20jpiOIYBMX7y8njsaWYZfGTCPwbBVBu72Cywu6vJb5cagNeW6sHEkJXXeYGeZGpmBBUOfcrKqD
O7jnplm7s0cMDDYVUbRH3yawKTYfHfTJKFEW2Z/zugebsh0kX5SoRS9Jqjbn+uXAd/qvW4vb81r+
3L/8s355UIxy2omFPfLfP+fqUl/hY/N7emSy7du/ftvaWeWp0z9ntcFPGpvz7vdNuxHE+RiE0V8e
zJkTBSVOtvAfzxw7hhFIOzgFt8PliePMdZjuzRImOqeEmUMhc9zyeLkHbpOTaHtcWO0bmUDe7nKv
lbTadnoCFmdaAUoorcqivB5NBLF8iS7PgabUnv911zWqgwCMTyAMm9Tgz6+3rE6LpK3k7/f28raC
WezOl7f6csAaCh7l78O/npLW4AbGihXd2b6LtJk4DWsj1nda0rpHj4Yn22y7ZNrI4jlj4qZ/lnAO
dtvqgp2TM/Nys1nMG/Jx3b2Y7+vFIQPtwhy4WMjFhhbwLzdp4zbR2nBN6OsH7fJpDtuH9o+bzErK
s9+yk87S8YDhlUWSSzjHGmHeUdoQcLfpkOWO/k5p+jcufcBr/v7zL3cv86PLrcshVc13RifWztzW
I20zg6MVZfX/cx9hic5YXTv8fjnby7vcgmCH4sxEseMYbWQ6OhEkf/+j08F8VfSgoilZ2OEt9P62
9YUvEJbXy80ZAUVIT5sh1rb4lpvHPd9uXe7OScsOtMzy4dwXP1MsJacRJSPrNgeLqz5r03ZzMrRb
VMr/Pgm309FNhr/OSYf+295ARPiP8/tyE2g6iv7J9cPLXWWl5G8axtU/nnc5s/XeuDUczdr/4+S/
POfPf6MxlI4Rk1TEy2NZmvB9qmYq2MwmcPXyB15+pMO9sOJt9xQyD3Af+QUFkG9Xv2z7kqfbrX/d
vfyDJWvvN5bv/yYy/5+JjME0hAyF//dE5grU/fAul39OZP76ob8mMr7xH+IEIawLz91wyX/PY3zx
H8czgaY7luMysbGA4f81j7HEf4AfwvxlKuO6cAkZqvwFqbfc/xCzJSzBTIVGHaSu/8185oKz/UMx
dcDL64ZrApG16EwaBBv993QGfH7acv1EbUhCyKVckI1i2+vO2qlW8U0skjOAs/ZcePZzqQpmzYDu
jvr8kGnFOdem+VT17Ujzm3YTqUk9bgV0QnMvaJxMbcoutySEVZXgtelgpzJ/klrv0A0vCXNy+6iI
SR6ZRBafpmb6bM095tWVAdjfH8n975fzX7R4W/9vlPL2OnmnGEbppmvaBnTZ/36dqCYWRzJ+Q3K+
knuMw3HOZHmMt9LrQtbiek7/SiRexILJlWQr3BJi70Kv2ShOa3GsDP21iq3z6ujqQPhqGawowa7y
FhinG+9aYeFrFcaLi/UoRB37VGn6Lzst7fvLAYuxi2Jg1nexwM/iQno0p1OmlfvCUwTBVDmJAC4+
mz0y6elKK2rUldpwRDvQ7BaPnbQem9OV6GTC327/lJYiOEzCk+XvffZ/7yzZXoqeSm8bIm3D4Muh
6yf9vLAonFbt4c/DwkNzspYJOqneijqx1YaZCYduO6QZHmSwy4ght0vFHwyaFccPc1Yb+9jpoUoZ
LoO0OsYRhgXO/BxrCHGLnXCpaSlQkqV5q/WMfJMUgUQ68J5VwoujxNX1s9KS5AC99haFaFUhN6E9
YMFCCxOnWN8Nu1x2XOIK2JXbRgsPa1kAsQe/p0g0I/QQHRYVHGvndnftdfGPw+UxjYtyZy/eUZVV
in+/u5+3Z3Wcfh2NwaNJQR/lBRMT5MZZQJ4qvheDJ8OZ41okadzGg7DPTTE658utZV2RXnyjpmLa
xfY4dJ24x6yCZKVojipZaZXSJRjPsUDR0W2ctkmbx8BHIRHaFtjWmB2YKQdqmG3PcLm+IfB80Hse
WnVzjzMRja3rtQE+MsiB20G5GD6shJieUXMy4ui6eS/V8Hp56HJIkpl/LFdtLxzrYdUxFwQFE8fz
5aD8L6Mux6ioRBcktKxlMZ6w97gOJ1Wjz14EAdDBLrq2kT05RiAJ1DLb9SqzxEBcm3XV1u11wSYu
dDPzh+9+14dO7uaUKuzChLvg4FSGlaa2tNdag1iDCTI/9coOyiJjkgE90anYdrfj1bRdthJvzcJ6
9AFodOKVyqzcx1Wunzu2En25uqcu70kMWBJ3zwboOclbcp2Zq4bz/VAaGcUxWIehzA6NIJtmbvyj
KRyMEzI5ejltXA0lGGhMwX86cxmJyLlfDlpfXBe6BiNLA4GgAdw5bZFY9mDsV2SOQeaM8nCBATJE
pV7V2bQbjQlGZqbU2koeJcBQpbCdd279jZ/3Tnxc5nl1cceS30QOY8Nmmm3AAeuifc4FX9FyTI1A
r8GYm/QjhtyGFThDy+iuJP2oyFT9a5v1P1085Od5OM6rb0AkgdUweOPVMKVsj7LmCRXteAW4V7E3
2sO3e2nK1Y8UkkSkeIQpuYiBMYPvyBUUgVuo79aUopKkbPQapwPrQpRtuhVSCW8RZ7E4mBZDcF5f
9Vr1brlnDLaexuS93mbCzXYoxCMLB+4IB46lgGsJZIZFkQtmc7TLcccMpTmsc/lAt5V+hi7bwLaH
ZFdWz23RQZZNHS/sceExtFJt2GNrDB1j1PbYHu7oMy7n2jetk0iAS87WeZbVldvLL5FIeAfsv2Ss
0SaC0VoTiL0m+d43wXgQLrLXCvGWwq2rDDjFelK8WvVUn1KmkusSN1gCEEsuhPugrGSPbubuz76z
qPCVNZ7TRoO20cjniVYpNsSXyizOgIS1Qz80cHiY6zLw+Vy8JzupfsQ9iy8km8tpvhTw6jLYdK5f
/oCH7+4YWiGuE/YYtHB4I8ZXnMKt+6YxBd9rmClzz+45HwZSEzuUOgNTvXOXBKZJ+G7Sma8xmWVH
1olHz3rtjDaJxkLr9oKQcwbpxSPmbp7rOVd0faFjk3GmKj1lS37p6lQn0aKJTfGfINr32BXQ8zPo
3tnwm7HiArrZvE98OGCRnWMGsyEc8K/h4IFhIUhbaxfz2Hhtf7LRJdJOfSxmm8BOWMdlan23saky
EOoydKZLSpoI/fAEkmfUzujWjArVtQNTqxyQH0OhiCSsz0DxExbc+VvD0lIw0QUSS4mXxARMGtSQ
hSys4nt/9jwc4WZz0Bcmp3m9h/IaPyDRBjKT6HEknPFOeQkRXvLUmFKAACh2zrbRp01Qgf6ECwxq
slcLE6Fy8zLGBIYVRMplzTdzU646DFUDC4Fwm1G+pGP7y2vTPrQSawm0WYN3ruU9fvdxPUnNPeaJ
OqbWtOygraaMnAbjWMfrzdwykSWEoY1IJe+s0QstRZbIqgnWo7U40N8lVUWoLCyY9IYgRvcj2DSs
gNqLl2EIxPqpPbjd9u85qWGleTbVigO6iDT3PY4T/l+5DgMFO4KzxMS7V0BNx2w5eo3aDXKudqhi
AfwI1i3PL8KpIbdOpzKbHme+zMjJrQZbT3w/uWbz5KrixvaGXV/gHm2xo6Fh0PbbUra3+vpuJubi
BexLZ8pvrhBQTF3Gu5npkDzYtkhqF0Z1kuxq4CaVTG5WlUeTZ5R8z4cHOFLFQRtgUw3jD6d3XrPC
WrmgYGpwIP/tDFtqETsgGv8MTOoET1k2TIzJ+Php9Fs7NlEDGRsUhToA34YohWvgtua3or5z0se4
73EwJv73hpSuqINJvFsYHwAYJsborRCqD+Hkt7uhs+yDubW7PN97yzEgkqE+GaAGCPtjd2/elynT
5jpGFVoS/KWmZ8hpxPaM9lcBNaeGenwtfX2fCyoymmNbvJGbhkStMr3yKveUE7cbdV+YGeyrAdNg
3seH3ofonLABBr7WYCO06591ByF96gl0z9xcHOeaPCQHe/EhgYkC94USeIhp3iVJD3Wi4RLybJul
eWSgeG3MzY1v8sZkOcCDtTv5E6Gqs5hCQNjTj0W/sWlVvPponP15oAs3aFGLpfWYO2s0usq78hRN
L1F8bCNJsjWrN9sZg1jRRXZtRkqFYcOO76rdmvnoRqW1wJcBWeyhiIbMvCY0STf8Bjw5BCEzc+Dl
WoEWPVD+QRNlZ186HDTVljdejoh/eKuRXpBBkeKYxPjcffChP9XW+CCdlPlfUd7jZQ/QkFf7zsz1
cBR2ySTnpbvUeUl+LAqD5m3FPl4sv9ZxhTUsU9Td1r5hOuom9oO3mndr5RnHEktuiLmS/tUs7pK4
OtartRsH9NtFDO7Yq0bC9SwC2xRcvMR9IO3GjYaKlCAfM4Er2z2kAD/sU4Gbc/gxFz61lHxbCswq
Xv7T7buJ6b51Gont6fmTI0laUJCU3b1Rg/syp8SJCn+YAl3pwyHWTtUQNwQ1msC4W3xMXgGHwWxr
YtE/lgp+UlK5t0sjGJlVtBnyoXkxzfl1pltLyudTbRaAVvrxV4/SGTZt2R7F/ApC5eDNoFBheW0R
lWGVo/qSNWd2ewIODQjNwl1jGmVkdTMxCBJH2WQTQk21T7+gB2K/mJBvjVmPZlhCo0qOCZ8yHfQC
7xwpyAlcoSG2VejgPmeO+grd4NazwC0nJtoMpvL4DbNrogVSJLom7C2buZfwP+vh59SZL1xvDpYo
3QjR1pcyR0Z+GL1WWC1wLwg5oeb88oZi2idlxcgVm4XmihtRJ1eafADgMz3iuaQsbJEVZeujYWaP
eVviWdWTPkqd97X6rgY8G1lMGQQ7n/OQgYujHrfpmVboL2Us4SyRGK2bILF0lX9rdJAu7ggHGcI2
4vQRBCW92bQvGSvoqxk0WCbShM/WWDGtS/UQS5oypyaR+bWrrF+TIR9b19IPJV6Og9psUARe7h3p
3pu9PYEZaFiHG8wYKfUTAxeiVJPTnFfNcXUFQ1dPY+NEMM+hUcMcAJAawIDmeegBxetToIFATAJI
x0YY+0xRLN2ooywZd+4oGmRGJIXOzHuCxM9fmqJ+sJxpOrXG/SSpx1tes0PYDNY+71a0MIfQnl0x
ff1YmzGMMcGfE2ccaL7WkBHIafc6QksTttyzhR54zY0dqO43rwadk3Pu18jYS4qYNuVFz6W9hzSU
Rz2zip0oxA/bUuZNRyjTCksFsucaFcVdNTevJojxYHS0mfalw0rOJIEr5ideqcUSMiLwS4AYQRuo
eiMUOmKUSmiPuGJbIkUWsFWiLfcr5u6wbe1nifAggIDRIugOu5hhuMB7Af5ZgH0pIQdjmq01dD9z
QU08dO2tPxRtOA8tg7nM/EnS+byzDPMORxhlG6yGRnNeCte60Vv/PU6mBw8aJOpkVglI+riV5HtO
wA/GMee7Y6OU0tNSUljRbTaYqpB7Al4wzJy1OoKWPSZg9RsF7qqw3XrP3izQEnu8ZXEkHVsGpGAi
o+9vsSpRCi4q1OavYcm+Txm6scQ0XkVLD2Sha5xO76ov1ElbgAbYsIQnJ2ZckYQ7giqwmE5bUYKA
l2Zi8T50KWAA8V7HaAUGtoh1QapGPZyGaYJPzciOt0mAj7GuvCE/GfXXVHTLs6ZRc+imEWXdyUp6
Ku7SbQ9tUb87OGV30l1gXEIB7nXU/htigulwsyeq9ODOW3gJ6/symOiK4nVCugi9p0V+SghTdrLM
LA9THTVjLAxGa5DmAJBQwnuI85GBgbuXqzzAeugP4wyG0BUtXejkBfyvH+aQkDspH1WlPpG4fprs
ReyyNXc6MILlxzh3UK2Q4q/V9KMY/KcM5eqoyVszH/kbCoSIVi0wEbo/PCp4pJFcwmZPD0WsvRXd
euxsNg6FV4V22zzxiymbQLnsOl++6d20U7Jjfj7D+tJ9ijwMpDgyAfNf1f33rJiqE7PSs7GgjOBr
XLHVZTKaML/xvF1FxNUm6rgd2MuF+aQGRK9w4cgXCHLMlgyo07AGHxXarO7ayObSLbCQE2eNHpYK
mxn0GJgu85h6Jp5nXdUzc6t875YmYzDgAkwDqQHj9Xb7X3kqBE6LYYaLlFYK8aXznQ4ip+uchf2C
7m2gIFmG9ZTq6RvZi1xfNaTIfgMikmusKiBuz7WkYuDrQFlA3EuBeEqVHl//7Y2UyvyGKV+tvBme
i9e8YAduxh1pGAhPnW5mCYBuownzh70ySEN4mwVTDQYdWQ+/QnwVqXxSGaZSQrvpBTTzJgKAAIgM
zLl3sKYH1dj7gYtQKthkZdT2r3ntHXwnfhEWcrNZ+M8VRWQIQUdhbYgftIYL2RzL0GFbhPCtuGtW
/wNtIhPtRzEK4NVkoiw15cYEZk/PYQNUEsRRpqE3sTd1BUoYc6zDjsYjF8f3zMCJXpsWZi+vYa4g
TfbyXCeSeZ6PBO+k+HrI45O1H8Yd8ELABQt9t4YducIrNmPq3q+DBSwjBy42OWlChh2sOoJyAuGq
X8LkBWtk0sbbNzIZQXYIlV/BLbEOiNppn5hckPJXldivxWjIwywavILa+zR1XGP7HxkmjWwjGvbj
TevYodyCjKJx0J4cAtcCPSufl+ROuWTElH0exKPgadMR+MRtO8c07KZ9jNzzB5JhIqxWuUxflBYY
4x4dIrAC35k3PA2BTjG8qEb6Iuo0i33IFXnn+8XiDaTKf5mN6tzZKJJ8LpRc9ewgZ3IEK89C+sMi
upIGsmFp0QfJLPSR4ERT/EVdha9QLI9NHyeQQGN5LlFS4ag+Dy3uGlFfmzbVfFGP8xEuxovVzE9x
l931vq1HCAI/lW0f3Lpj/LQ4j07RvNqp/ZBD03eGV/ifdx265wFV8UxN4c3FFUTdp97i2zJS9ael
+Vi28Ho8tHRlDI478a4EoIwWMkEF7tMs4u8xuxvQVrSq5isHukNGfobRTuxa9IqVtjwN9XAUWn+n
b981q/4Et/sNxXIfrjM7rrF/X2uN4GhjA/CY7n0/dAjGRP/cVuZLbDxprp3gwdK+un658fFHcS4O
NvKdeY6KEnFi0s7vclVHb/WScGRGa7Taz1nDsut1MBjM0oL74YdThopw6JK3xs1OC0kqbKIHPejH
7B4rm5u7X+YoySKV9MqM5GdqifuYHeemyUbP8aVp5VO9vWZt6l/cOo/KgYXc15FBegYQND4pRLw2
47iCiInKv0E5YszptEe+8AEg61TwLt4q/WZOMvNk5eokKVNDgKjxnpm2sfd0cIbsg/eFyqb93NI4
o7/PDqSYkQQuuK+7JaOFmPsrwPQrC7lv4BgkPmT9SFe/106JJp4y9gpWo3OVzl+12FiPBSUHCEmD
TUeM6A+p8mluVz9QndonTJzvCEsPR6+EtmTjJe/R2PjZEs4mDIaCktmXWODmEvtBPPSI2FdQXoB/
glHJ5iBVBQKnTI+ZKemm60S0gtkIKLFpYa7Te4m6Emu13PlYlulIsjd3S7+lRQCea8Nf9beT3bzK
vUG6Fxtvw9zrmf2KP9oAbqu7TLAhIUiB615bfxVq1nYLp1GQjZUdGGwl9v6ogiyDzShW+a3Lt4ya
7rGJCytyy7R4mvUzCxG+7E5jdk/36djU9Y+6L19EW6MQW+oPm1o31B7wlN6Q5Mc7XbVZlPbjDPi1
/ehJ7QoxIRuHGm1r0FjSu4kp8qm11p9zKWaUVYV9a6+cCI2/3JervV6JKYk0QK83iql23yZkWy5c
Q1hBy96/S1Mc/5I85MCzdO9QKxegkpVMYbway7E9Ehjf32YrZvHVINtx8NzI73X0h/aNOUgFZuPL
SusyEn1FoM1Co7KntOR1WzRtUYNfZFykjI+RIFkAS8WzqQO4WiHh7A0tU0E55veLJmJ2IPPzhBAE
bTAhFnTH0dK6IwFTi48JnJ9T0xQlFQ5yMoTV5j2do9J3ngQyUXSjVpjm+Rlp/nJFlczyRdrXofPa
X8CjP+DMMlyvnLOnivuiwjU+rqOCQak7Bw/H6y7OvV8toWqd58evlW/desnwa6b3c9XU6xaARfzP
PIGM7JCmxsiwWe5xB/lbilJDjeSa+BfoxG8JanEwmvMQsnFcrzu//MwXp8DZTlfK9NkR4PUEY6eK
h47MVrBB9OdoXwMKMQpcz+mxJ9PtccKEHcw4frMRP7Supa8xARtnX80/oZs014jzqXsTpSKbjPrI
62MwnzqsCEIFl3lrVoJP1Q2coiboDjOdgqKlirPy0QFbYd1lENUP8KsF31pvPg5eQ7mfip0NFDeE
wbY8LvWdNmLRyHU1PGSVvtNb88RlookcHXKi7Zyq9qtNtOmaD+9janJ1yOuVYYZAwGto154+Zlee
/2YxEzl0khLfI5ToBsDqy2RacBLUbUXipM3GeS9A9xHDFZYganYTtDPM9B2CkpEwmfKu8Yv+HBNA
RcHpXtOa7faWPyC+1psPb1gekyV/VEt606/um87VQ9rDG5A859BMfKIee1DRz2hBs8+mL+0HZQ4v
bJfjM3rykaSoYs7twFEZEFu29LOOKi/Rhnq3ZIi9tXV4JAb4ntbRdGApRE3b+0/VqMV7Z/WfY/TI
oVnX00M3ZZ+ZrI49e6RILFziJwkyOktpePGVNET3E4m5f9imhVE2zQ50HvGWbeEwfdXfxTOg3QJR
wWAtyVsSs+PQpf2wEijDkCUdGYKZNnyq7JtiSrBPlm/JKq/6hCbqqrzvg2E9dnkapQI1sVVgTJ4G
xwLyFQw+tSHU2iXMquYht/SJPRCAf8Mbj6ZvL6dxuvZQZ9K+zMEL+EAkyAI7e1Kmu9ZErQJB9Gae
lqPjoOjzVdeEWb3KHdwZGJbleqyls1d9k0RtMSGRXPlONrfOWSPxCNp103IKsuc0ISKrG8lY4hHo
aSA8WuDutptM5RyhvrXJIvHIYEu7T1vj70xzta/HPAZ8ZN+0Bt3Q0V/fS+I85eCnRytG7SuaN3uy
/ADEZD6U7r7WpMOa2KVHe3DvnQk2N/UduSgGaVOeYWj4zqjK0wqDnoXktyb/pkWGrcdfcU3AnMfM
zhjshX6dvI3X8p3NVXrIs2Tj5P+clWkxnUE6jwU7ypMsP3ntZzGNGLOyTLIBQ3pt4a+9deJ7shJs
YKnVIxb0PMDIztczH+98MfxI5jwcuwUmOcljTTn+rNMp3ZT6UwQF0uFsknuLd2skLZu5h6K50+sj
/fL6TrJt3jVdjAfd1SOrR8pi9ctJQaeEZkH1N9nzs+fgWiLWq8ToxvhtOBsOYm4uJaasmr0nYIxt
MUPHpGQsbXXdXpuT6dSvaHMLVT8NWvaqhuko7MUOaCwW0ahYBEraM/mw9e3JYwyKDmKDjBnXu3Ml
o+81repv6Wjz092wa3VMAhk28dtSVxNgIDvKW+LKU/QyXHahfMj6ujSA3K1Z3Z3SpjEiM5seJ5m4
J7xGhSTKDguBO4EwIDpt3vc6AZaOoZnoi8EVLeJFFnZ3nLPWjBo91QNtqcm20pnc6Nk7ZcOKnSTD
XuZZD7KJ4avSbsZsRwWiRoDeuVc+Sm2iuHewYExQ9xjrO0j0avmR2GD8gQc99vi3eV+85J5ch4ng
MkiWJP6yMX1YS9u9WzNlhtXqPTowdxaRrbc2G0IW7c2d5nmYPc33aqJQn2fM/bFpJt9kf9cOXzG1
+QOMeXHbIYWqtrStFdHDIsmjG8yB0+2h9uYnCyDKEV4bZpfE6u4G3fhVLkuxy6R21w0jrPacEDuD
y/NY9OlNo+TRbapIt6fmtUUpZOCBOkAzuqsKeWhND84/Zo5BfMr05+TJU6nzbVJ2A/aEqBuvto/J
RA04oHc6LGbVAinXKP4h1x4M8B+pjaWir3NQeDa+Lkgz++Fbvqqvqh0okcE0FK31XTh19QGs4+yU
O2jYsDdTD7iSNRy81WgOrcbyotriai2NSGkz3EfHY1MUU3rDIeKd8vkCIBhEQRNqK+iGkagARjZa
UEzTYx2z/PRzHCTODDuwQyeRWckvb0FK14+GGRGzdCM1bBjTIuQ+W8Zrx03IYZzJHB7k/7B3Zstx
I9mW/SKUAXCHA+jHCMQcwVkD+QKTRAnz6Ji/vhdYdetmKsuyzPq5X6IoZYkMIgB3P+fsvTYEdgoH
xhtTG8yRccrrfrhYZHT1vZNd++lrW2p9Mjkbrd6jHbxi85oV+CWKgr5ejSMPP5fXXcY1OqoZgaG5
s/FGy1iex2J5VAjtg2FcvnPaMECDf8t7lW67cZ0K4ZmMTPAj1N1jYE/ygOqOzW+2ikfo1ZtGdeg5
dJvsarJ37xTt8nBmw0sHkd9P0CvoMXSHRu7sTOEerH+kBELu3NbCXYKl1yaVLbDCJdr6nn12tTzh
K2TaoFK9r8v8KdGI4IdsuO8NmhSEkeFRbJbvjCtvrpOnPxegANR4bGbRbo75LTjg6KcZmT3YpaB2
HPd7CiuCzSQ7KbOK7hzZs/cRz0LJaO1SAg3QISY3dg2AGkt3r9TK74KWxJJ1axN+ps1agRg/oEmA
Ycvuqwc7pnXiklW9yxuPHJywJh6ICQ8EmIU+T1jQ59GBYZWvflreO1UBIcNuGb6k13yysmfXPC/4
e68fL4aRFlfHxXlC1ziIcc0xnSMWmfQWppJZjmeHDkG5ygLbimKedLuEyZG35jNjxcvdYe/W6i2p
XGa3oNQefLNh1WSuiGqASYRuIJxNzteoKyEJxkOQxtF96aTFlyLns+4YvoO/GsA2OOhI1kmnxbzK
HpT9CbWomO9x9PnY0jlwzb6XsTLrie9clZdeqY2fNC+in8Gu1iDf6NQVvX8GfCgo6O1Dg4V/Ow5V
B6EDXmEOj5OIemIkgKqLqZu3TjXdKy+vDpk29osvxl3DMZBD3M+pXJhb0scc+37YCZ/pgSJlgMBi
p9rV1gLqaeaA0tIhktZ4QZeyEBMK58Ye0ju0zwRzF3Stl8HgmOzTuOskzS/Voe6ZMPcm6+SwSmAH
ksDQK/vk65D4zvXFdIGHr15bRyQnWcuZpn9sHuqJZZaeHLlxGNW/wGnZQIQnwTaki9PEArieF971
ENSIA+3tazyN0AFpuYohpj4NO9hd7gL+A0KPKCgFMNY/RAP+v0mdKwimX6eOCQhocK8s7b2FnmCO
lkuXYh1vHOdqk9l5YNK+miPzb54jGxhWdcZsJ5qDcPbtwB7TLxWDzTnPzF0z2FcCDzdTVYPc/ZxK
tBs1fh0o3M14TDSbuy1CHrJliBGATkze6pAoEk7e0TgAJPOHBbZNh91tEdeoz9xnv1h+eBu/t+Xn
WnCsJQjHLLGVzqovrmnnYUXh8xEZvGASLM8ycR8gSm5bG5u6L4qGaE9M0Ejlf4kseccC6+0bE9hj
7YLodBI4R3jUeASWqj4s3E2V7XzPCx+hTZHSxUR+ZhruVbdIUcrIhUysXsskobvU+TeU7NFzyuAx
BTjKsXjNIgFRosc7xF92Wu1I2LxnEpICigNV53EesFj4GcPu2iUqt2wkNAurGSuSjQ22IJnH5kPX
VAubfGCglrT8kz7y9vak9t0SPfQMyGjfzRqZcIM8cM1aZRcjf0DNVJv6gnF4H9Is3PTmsHpS6KHU
HcQG2t05TIuDMbv53u4n3qmk+1bMJ8aADKs5HhhMdvdt9UTu8bL3k0QezbK3AmMuX5X3QvqQvTGH
7FrluDPCku4GfXWfvFeYem9FblNt0wPyu/mJkj88kb9KU8BH4NCGBJaEbfvkeia1kj7RbSGsLyWu
ZrKd81j5tOIZR1Aj95xvzfl+iQESpPkjWbBUSlN8jpHzHXwp6HCPemAKStGr0Pt5ICAUWcTEQs2B
lXevKvOgHRJJEvaJcd84I4AFZ43FKmibmZ4iBbyOXwa1RmvUyyMY1GQnRIgKsxqMTe+QaF0s/qXo
k/C4trynGj9k0sl3f6a2z/3yOIyVdYCxdkasNp/T0vqc4dvYU8DPpI3x8vGVNPv53Km4ReVoDriI
Qwam1oTPdfWxfLx8qDGQJmBKyc2JIXSMxqj9sDfYq4ODioOBT1JxYI2pp1CHlV1D0rZqmAvxnz7+
+8eLnppo3xneJ946I990tVb4U0nr09IP8fqnj7+KaEfjRx2P6SptS4gYjXO32hP/y5CKNYNGfNbt
OXVCg/eB5MerTYUXNIUIQFLHpA4DpzbNPcas3O//+fIZOPV89lb1WWmkL24L/GH1jf/zr3zfGv+/
lhoRdNLN/0VLjZJ5zXL/t3D3L3SbL4n+QURxUv5RTP2vf/U/Ymr1DyA1tmM5tuO5nm+qf8upffsf
noeW2ecx8qSL1vrfcmrp/oOJjy15oD1J5Sl4G/+SU0sbObUgqQwJtg2Mnnf4P/SdfwmL9W9//qPQ
2BLIiP9XTi0933dcR5i2FHw7Swnewx9hNyi54wwPMPRhHFZH9J/TveyeHIusDKchGwJPR3zn0Jlm
LxanEkA1TN95R0SReejlePvD5fsPumdrVW///nZcW5m+tNA+K+s39g6DA7u2YRZcBGC9YK5J507t
H8Ps1vdm+c2vQ3QBXtFx2KzvR3/Mz3//8/+M/vnn1XCl4ur6vvCQmv/5aiB4WpAVu/LCKOO18ob+
2ZnCI9oL+HRmSNyWYvI/1N0VJmLyT4bUj+n/RD+r//S7r5f6t9+dW4V7xQGE5Jq/c4daqmz2X1gV
2RpABzU5O6hZYMLuAam0if1ipBFlCbMhdyG/KH1XRX7OqhQgMjbng9D0hAnGhcIzMnr8+wtjofr/
y5uzMOf59OhRL1m/3SdQ/fG8Gq3ESKtbcmGaV6YjgMGa0NoXmmqC0TBTLOiBhlPSVU6KQ45TKCDE
7zmvjPlUYtbH0Lv/+/clVxn8bxeNp8HyEXxZnvLW5/WP9y/WLl24qMsv8RDKA0nEE5Q6csSY9v8y
6W18kmZ6EHaObhpWXqBXZXROsPAZuTdg1KNOJRGJeiATGtLAPHfu3jBJaKR2Su9NxOn+QAOzb59F
RQNydiXO4yixLqOa3tls1GNfvaoGCIifSZTvqNE4v1VvqvOhm9vyycjqBx6yDGAwlW+XWo/gYva4
RGuk9/NjH4W/OHy0j2FloPzVnjjFqftqAKU0qb+vf3+1LAwav10tdOqeUiY8LTpZv5sKUos5YB6F
8pJUaFSjUEtkMkD3UaVrFBMhc+AJAk5SKXo1ZbvO+Zvt/+sbsZAzCIsnnQfqtwctos2Xx/MsL47X
jefejG80ucTTwjEJwOgzhoKDUzO2kaEE/VacOs+YXv7+Yvz1zsGMAjqM2tB0PNNZDRh/wHwlEPYN
VfXyMoTxL8M+SpeBw9TPJ+n7cFCILbDr/7a8/XW15WdijwFublpsCb/dreaQSrezc4lKFChMWzmM
IWxCnbyHKiwM9H3mckHFdmejSWQi5N7g8TOJssTntnX+y6Nj/3W9QVNhM21TYvXyeL85TGB2WsNi
cKSssu5K8o24Cr+7eaT6milSatObfzhknQZF6SIEYNi6X8ADIUZZTqj3kgDGs3VjLuOR2e1wqvRo
/fgqfxImEVHVzFm+abPw5HX00lo977OKxdsaYCjqod/8/Ydp/3Xlps/KPoYnmi/s3+/s0LaI+lOZ
vIySrmq51OF9S+m/MjmKw5Qyal4hrbUB6Jg+GgkuGl1xOEOepXB6Qhm2GWsTFmuflXuPIM2tGFtE
sXU8oG0Rl8GxDZjJCDdNouBVQTOWsxuUnjmCQusKqKAqm2nSa5IcGMH8l+XX/Q/PrYRIJ/31dnXN
3x6XjHgtyAc1903mNEe0wMX2g7s8lj3zn+FrH03V7u+vqPVnA9K6Fyp2I4FKFPqesH9/Pqbaw0Th
NuKSOD6ZR1E0PzB1fLBqEl18h0A5vyAXiEwq7/Lx4tmEDr5nTVn8l035t72HjV4irzVdX3JCoWL5
/Z3UcVflqACNcxdm6+jGfJYAYKj3I+IBJvCbVMTmvvbApxSRIW5IRNkJdSuOnq37A1ztIIra6Lm0
hva/bNrOn1fU9b25HqcxDn1cLsl458+rSJ0t0laW65/J99oqtD47y+mwqw5Qf1Tk027rU0Slnncz
XVtfrG7VvITe/bqvRCNxSnbjmptoEMZldBJkhlNydIZIICFuLgSx+Ie24jYuS8c9TqO38zmVbZII
ycdk8w+Z3BFlNpM7bPXOdVr7ZR9JTV6imuPcoa6YZPhoRrS1I8/HLe2cu7aO9jr1TPAApsmIjnNf
FuNMKbJp39B72nE8ykhQTOwgpaK2jAEoD4XzA/0Eq6ouf3+f8RH++U5bQaUuezgPrm8KoTj9/fka
gh1KJSABeY4ipNjaUZ/MJV72FUaYPayVexQ4I5t2bwap0SFw470DxaNzyQkNWEW4YirSlH0Ea1C5
Szzm/x/2lULM2SklCSvvZvucdETRcOx6K2RxWlI8GzFwnTWcSBD+rsTZd9XjNALnh19M2qFRDQG9
a0S9tnsuPZ0eRjXeNVFKtzUizAFdrD7HMiJB0gcNtiwSVRKNI7zxRQmLhfESJeP65wkEN3Y1l05d
K9hkahK19uHSbsVSxycjHxgpkgh4SWIagl7S+ngbjyjEZxjZyz7ENnRB3kvL11ZUiynYg3pktNZM
zIgIl2fdSB5VJ8CRC7p3SfmFftFwWuLyqfIc0ElmfFyPRW0+vM3EdRD9oJ9jGx3WEJv2jgDyaVsr
FRIsClLWpP/SsYbej0ZXBUOzxDuS5scT5/9Dk8b6WjAx3tQOgJ6MOd7GnbUPtqolAMyHTqIdezoT
8hBumyXHiwjwLzALozwLvUZS2F8BRa03cJ9vxTB902zCz3n+lpbpV+EckUskO6vv8gBDwXTVkuQB
8CFfYOhGp95yvvWIjHe1TsGOM1Eh3iysGKHnZYDqzsCINYgzcMIGZGSdyJMz3CVgWG7aT/EDVBhG
Wr3NO999HqPFR5MbkkzQdQd/CdV5XuZPKek11ykVR0zf8YnM5J/lRE4BQTcN80SmEaJKkF5ZsA7d
uIsehgEFvUkAoWDg9JaV8730ymMRJsOTyzBOj4KDfNc/qYw2TpiXBCw5IQTENHc5xscvMmvcR9Ia
WujbHDyKoj2QRtidEq/Jg6TMf2mloydjYP5n2oxMnawgfyD3DxPWg0BjO7yV0WcAi+2ZjPsg6cv4
riPzesMQzPs61i2TpPLWpKN7CWNokBxU4feE7kiOL+RgGO8t0dP9zm/rQ2+EW+Hp+ckr4oMDavzO
cNRWEFCyW2pGwljeypMF95scHcNi0HpHG7zcmbhKjtxrIqhasiwMi89G0EDexHbp8SjlY9BEzF8+
7vCWKX1XhNypPl9ZTfjLx550qZbqHczJgvRrqR7gNN6xkjEriRf/EAlGJ4426fX0ygq0/m7waHzC
wJmW45OfJfZ1QQa4FVTShzqGmz4CHDX6fD82c/OsBd1UOYYPoNyClC4eyweTHV/9TEqv2zlF2+41
4vStnw0VeksE2MT4bEh5i/dqSSPmec03SU7OsdWkoOko/xaS08eC4d8NZLw98AtWuA9IXg1tYgf9
cL50RfXLkMN4i3rLDMJKeCCyFCAqpKsvMI6vU5mctZXMn2X43NrgVaO+d9+7q0OT9qmyEZ3WHgdv
6Yr2HlBYsKx91twsBZmDv3zAADcSG77pvGvuJeOAol++R2Y5nst+1jsnE/TZk/ZrYsJbbdwvUKTf
EisMNNz5e1UB84jCSAaz52c3hMjbcXTF2dH8wAlx0rZb06g+wjLx0N71sp0PprGqKwq04D6zzG2J
nPxaNQZDvI6wopHAWfxzTLv86kfBkWKTIaDD0VU/1FmkT4OXQa9JQoIGIc/aS/lsTnG4Vz6Cd2N5
i501aLShLWwZLoSuQQZhM7zRamVmrmn2a3dLbdRGpJ2NWy6puiaedZx1eENgox+Fvy9Dz96rjokj
pJ6Ux67Su1Z3lKGVbb3AWYo6N3pBgjBsnLz4hPpmYi4JC7+R8mdk0j73ljmjjOadDGUvHvOaqXah
Rv8zYaLVHQNQ/CNuPgRljJafzbo8Ji78+DZfNlbYfMGLiHxNRu2x7fvpWgz+SzwT8dPo4SAmS94b
sdpN2B2DZmKsIkpnfomuEwKUoJCmBiNpYir2s7chYtprpdHektTUxQQCVDfGaeishyZs+OeyvyJ9
9G7GcmuJT9x/FGcllfHe7pjtpm27otkYLR9a8la2yB1yzovPC1MQhpcSGxyr02NGZGhVTqTLeM5l
zpYHLPFcMpvYx6JI2p2Z6heaY+4lKoCmoih7Q+lUPdHtBJPbpcDMRnRCZNuJL4O0CHIhhXwyWJwE
kTjXwtY/F3LWg3IUA45VxOIG1RBIj6bfldVhpGYIYvITd4ScTtwk9mNk6HmrHGoJ3w5jHl2S2l0F
zIfh4ItrMEQT+joPrXH0QZAFzHOi+dIvmCHsenrQHqGiso62MbnL19o2kKvhJgoNBEVAFJ3D1ENP
k1nLnt8Sy5DDLd4q3DYTMsXzZLri3h4ZvmYucVjN6H9t9PyV/LL2iP+gP9h+82o0HLMjxBp4zAsF
0CUrgrIxAXstTEE/EiA8Oer3OUUJ2LmJecEVQxbtRNeokSSnaREHnuGIaxO7j51qintPW8i1unra
Fz3K56FrHzmHL/w4DGJ+6KBsbONLrmUTRFZbnaGb1u4EOCWmfsEd5ZiL2KuKTv2mFABzPWHuxjhT
hJ1NVJfQA6VvDAfEjCbmgdUCgDfDxtV6HQhoQ96ftnyOPdDQqaL6l/RvLJDRONwMwpGmGli6naNd
HcYz67DJaHLvuzOKg24YA1VBQrB8dd9WTYP6FTEYsyfylZRlXghjv/P79r2xBWnm0XoAsw9tPBu3
CZGxzNL+TmMFCUIr83ft4N+ljaDRt9TVYSoFfMCOlpdNL5XN30733VSiqp1ZFqMh845hVUw7sAMo
HrTdBga0R3TeMI3AsKa3OafhgKPGcHCQ8BPRaRA4RFghtpdXEnZGwkFgKNPJk8Fip84V6yDpf4j+
rzI/i6IjJ66cnRO5rB42PZXdJnbwg1A4P6bWM1FXIOClG7UbF/+n23m/4moYT9qTb0Op3us6pdyV
JgJ9Qs5QTH/PjDChJCGvfTSGh6HonP2a7h3Htr+vW9HuADxcTYFwWTG+j2T3ahv+qZsuxsz9XVj1
T+lYbwIRIU5U5RB5lB6sKWHvkD+qeoyxQxVfe6wDxyFLWKZRj2hLPU3FNO1Dz1EB/sU3pS5rM2yK
Bf6bapqpUn4xekWVY2ORc/svjs5Orqn2KplATwJp4xCH0nxcA0kW/TzxyCI9LJPtWL9h4MsOxWQt
5HQyUG6mDndAhC5XlkE7Q9wNY+smm5bYhVTfDNubmGvtmWx1e+9lIHZq007is8f/oi4I8cTOb86U
qT1Z2ifPQViWO93MZ119M4v5W2+lx362fjCpxfu9TkWfhxnFaO2lcitreSzazwiq7S2BlfjPHC22
rfNu50651WA6d6nFtB5e9Gbiw6hWUK3n282mqpmcM+y9m1cN4dgQfc1A1VndsvWmTA0+FtzHSLTk
No7Kx8FEyeHO/Q4qJ1JJjMW4GJmcERC2ECGHPnKHMvTaTN4UkBudbvQYtQF8Ek6/Kqh0XwW5KXUw
JtVdlcpu1zHPt4FMM9Z87mushXmDWY1YPPwBpkRcoi1813JcUwyHHI/uBFeaBEhUodQexGLEDizt
pNPH2c7YZPEAGoOTgUfC7FeQYYLsTqP6TckfbsCnW0gesQofqi4ZOcvmMeYXAkTVct9kd4bIXvvM
fCviwoP0MaltR5SPcMp7wyUvPgQgOvgs6FRqQCi1t/cxygYeIY19k/yk4j0iq+92rQwJjmzlZzaG
B86i72S7VqxJ7NxgkQPOnWMgiW9EtpMcbC33AkXrOql+QvFaEiVLKkVG1Con9M3UIQCqMPz3E6uc
ax5ro/k5O5QYosoI6ay/tGQ8bHxaSQ7mh10XIaKuIvvZjFkt0MP4JA9XF5kSI1KI7JmqAiqHRpNS
Y+jkjR5KjNWsY+ro9zVMLs2sk03Lh0PhFocweycu6ScySPYMdMd7PacHdKsvSQgaPYMPug3TECNT
jHQ6iq6mhWMJLau5GTCVb6nxH4s6u0u88anmEMz6AYlbGv6PwWCpHFra9Ix9IthZG+UZP/B1YJdw
nsUol405hp/GVryLmshw0dM4L9w8aBvk7I29n/xsF1rKAtBZcXKs2H50pwAj9N9F+bDkQPpH33CC
DAKZodCOlfR3HVHBdQA4UVXfcwMAY1dG+kh2ajaMeudXiG7zhVGn0eysudRX6P0Yha3XwXbarQJD
EXEQ3ILhOJYuRhrp1C4r7RR/Ifau0Xde6GD1GwkiRPX2aJOkBQwZgB5v5OSE/Bb4JkoUgETb8u2W
YZ+BvLsrcMgnHmmeQ0ycrIC1Ylr52VGvTkswuiMRjczDMUxtVMIptOQUmOJmdLnG3Lr4Y1KMWENU
7FqLclzSrNrJQp49qgmWiu/JWzWBD5HT9C1PMDAaPidlz2Z36QWiYhR0mnO+UxDz1UqEVw1UkTJ6
kqonmj4jOzsk/XmHUeGatuyuheUcyA39Igj+m5rDELXW0S6LjauGb63zNbe7d8PPOJ4AVmQLsxna
wh6Q+DkBRVPliEO1WNek7XGrml0XGH12lmMMPDz6XJr1Lytiee4n0hhGn3IYB0bn5XcgUoHpEeKX
+eoBXF+9FxALF9rTR1ehprJN/wmnRpDrcrjSAh2fI7+ydtQWC+AzukRiadqd45UVuw8ROJaZH4Vl
EVcDaGAb+vKNjqd5BmY77BkX4JUa+vxoRZ5LC2sy92RAGAFq3WzbNCStAPu3D1PV/HR8z7opVWHY
8tKzlXDQBnS4NweMD7ZZKXJlp/SO75PefXyVT2V6F0fFg5jj5fS/f6+xryJhJsEJG2NCRWUiSbF5
Lj7++PFCUVKbXGZ23FrodNvD/wQ6htpsyJv4rmaOji2lGuZzE46nbv27dbZubuYufo9Jij1WUxsh
/DWOkQnuwm3i6O7jxfn3V0oA95witF1T5H0So/oqc8wPvZpoOuV69E9xZFyZ+fBHd2yuWe1wC2Vg
Awh2j5rE3tVJXr+hZ637eoN5ojiWCYZfMLbepnSxfvfQIra4zt6oiqfAtZZx78OYyRQfoRXtkqJ+
12W6ZtinwJrD4ZFodHROmt1aZvvawJLsW5xhYpKfZ83+bSr3zK80lHrfO3C1aW2vRqx9PHSr5ZyA
qJ7DawAT+t1x2usiYw0mh/6YwzaTOf1zmkb3fR6bqIXjPd/2nqZMtE0Wqjkfm/5mw5QWhSK4AhRr
84uG1gqHQAWUJ7/6BX2Skg0P0NpjjAWn/yYOCocu9ZaWKI30Fkf46uB68qzhqm0RP+A5z6wkvo2y
PEwJHVGh1XBdV8oRwT87N3myokzFBY8iYXWgSU5ORjVYLbqAbOx7l6nuu6uH0m2z9OW9Jhr5ro7Q
qbBJTeCSeHjCNDGeHFAY0h7tgCLaBgE5OUD+l/dZVPEz04uba3fx1fNI6Wxr1BvTHPr3CuWRo9tH
M3P9Y8vRAgGL5T5bDptJGFkDnrqsuGinuNeOw2Yd5ag6ChLgM4BWrNjddHBLnxNNzSMaN9HZTKz0
NOEMNAySxnSHl23QcYLOdageTFplm4nUDJcQuWuYLjvXHr8UsRHB1DCdqy7LZ9U0906SIv8hsVQ3
rroRKRrDlOEtE/TrHVaF10E1DyUEWiienvUIk4JsiGY3hkn0BevfnVdb8feq3nfeRNNNYeKqwXkH
hk3oH0/LK0bN/Fjk3YLHYE1inAF4Vu6n1O1Y3sdpufGz8syq9u3EPhD1Sfucp6fcltXFiasfbdPq
e4kB+rgMHoyGmd3VdqY3f3A/Lzau3aa1igu/enyoC+AyE4zYahRnDqoIfj3y5hh4kEFWlnuX4jaT
fnQb5wd7wdqI5jvaMZIkJ6VGsJxoAgmYCIJMctr5qeZ430FBvBCP88VGL7lFaOkcXXKqrl5TPvuE
12JAhV+k2P87gAnXqqB/Eg0UPpMffSGH+5vh2QncRu9pHmV7RXDxycod62JNNig4enTnejE+mXNc
EZYtTpTbXlA18KA/ik+7wmLfDepGpwiVmI7IxiuJcs9E1BwK+oe32hzMWy5T66bNvFqBR/5ea5OQ
kI+//Pj/jKUz3LBr4AIzpNKPsTTj53HMNHgZRf+dYB8OpzEnk7LoHgFUdHjhEChW2M6boK+kc63C
ScBhwz/sF7IkYmRiEkB0Id2RMjq43otV43+UKW2MBTd5VVYz6kvVHcdRvayJb8emLebArWAy0RY9
1CMsAA8GxZa3zlzLHs0TjBx8MKjKgCW76338FC/WV3P6mo5hH4g8IVsG9Ls2zYHPIEYqjvdsZXID
Ci85erJgmWuOOanUIuFp5N2yyNkFYXMhJzvEtWOqIJBU8XsiKjZVBL6yvDHORzKXOOV+hdr37b1P
QbYZCUgvsI7GP4CQAyEzDFRheNH7WPlHTxv2mSh0dTKjzzUxpeePF56jp0WmP6ThsZJ6U8OyS6tl
8ejR9yM9+o+vqmnt4dcpjqSSvgFK3oiUztWh4aNY44FVoN61w1WBtFHvUDCOZ/hHW05jZ3S8EM3W
MPSRuh8VnNNXBp4QwPDjYDELwu4KHzWlwKB/4omrKnk2TJZmM8JA4MfWqRCxC9Evz0+6pQixZ/U8
j+qHjlyH/N2P9dV6QZ3nHAarfhxbXO4Ty/Vucqb7JI3oSeEdCTWXWYB4qfqkpJxk/dKCqE2jT2Es
a854otO7uCe8DpelK/XFWEZmVRzVA1U4pyyjG91E1S+nzYwLq/+RLlyN21/Ox8w74AqFG6DEeCj7
FkVi7X+qFzd5TNwQKXD0s5cNMteZdzw5RrobOlZHSrKNmbfRDQVhv6kLJIqpkXLKKtMKhEMojlSx
Ue5iCWTl3NRJSDpcMyHEb/MbjSYSbjpcUyatCDxH/mcxGPZlzI3nqTXXDgi+rUgBi6G570EXYE7m
32OSwlWVt28DteQpTWisE6EAp4ibO51DbH9y108OYBxtZvs+L7jeaNpncioRtdAGm+0Zhq61gTq/
PAjrhH9bH+jyHyIliblW7tZZetLmcNosWL1gC8ItSbFup1LFhwJ1vuXU+Eo4k5izkW8td6GxaYjX
xLLNg5G3Nyho2OonEFVTFR7iGm5aF3nEsBAJZE8/aM0ZVGu09BTHUPqLbkS94y3Nu0mTqABvGczN
2vLBh72L629uRgZRPD0u8SyPS2Y+WFHdHVDOaBKjvdVuI06VjZGhN/oN2cH9toKPszOtdFfbbbSj
GQIcIykQ5mIqHFTP7wZkgbEV+02tfjay6HHnZI8of30KH9KgjOqLYmPYR2TVepY8hk74Wvgm6m4L
LhDNAfJ+MgAOFevSdqknHAsuUlLqar4ZwxRwWoFTV49DFoZ4Wr9rmuFHhV6yin0sFuopkgN+bzt8
b5Xx04lEDuweYiEHv7cEPc/G8DlcI6dcQz2pg5LYPZtNLfcsEDjoimfT9iIyn8LXsVDwaAcPjEZL
l2DU6BqwpssDrmkRdIV7zE2x80vxOYyiV7/FkV6LuSYx2oOlNifk5voJqwLVagzLAms5w1QRBqAr
gSWWUw61iA67FvYdXo/PXQzrcczap7TtfywTmnD/15hwWmgYO+Ekqi8hAGZWir2X0hRJelCKX5c2
oYWfAIPJMxjLNYSXxR+SnVEpQG1FdqGAV9P4w6/XFgcT6WCU2TZtm+JgVBHH9GSLLePARJgdL58Q
Z1nz1aJFsUdG9onYa5Ijdf7ZUS3+Pk5W8JI4NPs10vSkINI1y6ESGRKU0wD3E0DpuUrK3Qycaefb
ooVHoMdgDlFKK7He3sYvJ53NoG0BraiZTEWa07Q8IJ3IUBwYvrLGz807EjEeD0+/k9diB4TpgJxJ
4zqwoRhmFk2gkXocxiZIBfJJTqtafFw+GUX16C+Eu2NMP37wQJt6QLot5+lhMC/pepCk+QXPAEfA
PqSrzSAO1f4hstJnhPnuZawCsSZNzRy9z8JPOZOSF7dFWUOk7gjBzFCNPDsJATWyWV5dQDWfyMl2
7lWMDWXwo0dbh0cgjdlLjsmIU3DYquuYsyaQVpcebIN58mhyiC8kLLqRs53tRtW+L04ILeurbg6l
73wqPe+byqv66MH1bLLOvcemA322xVmUtOnezCksCpvyydL5PanhSKHF9FwwMtzkZfeyREZ4iWXp
XWUfc76SwSj88LD00j/ULgelutApLSdBHWxTHRWkjS9Js6u0Ypw/l1hMGo/7r7c+5SHMXC2zoMwg
Yg8yenaWBECOoJVTLeWtqKY7p/dGzFWi2Zl18aPEV3GkiaeB8HvfkGzZm6gW5mc7WsJtlxBpDu3i
WJOd02ceEFcxPZQcuM4Ewl+k9L9U67AjtKM3MVVfihF6CsO16Mip9AepHdWuGkhk9VYqAcQ9fehS
MqrgxAtGs9aDGdVEj7kF6bc1x5WkNvbWsIPykexLX5YoFyRYBRJIfFpN2zCp0PHzKRI9MbYvTlS+
V27/QzYm9JfQujnE6F1FMhwz1CSn1qvrbSWwhMWVONgW9jnhsEMzQ/ICHUPm6WPQVCX/HKAHELuy
x789mh7O3ra3DuhivjOP7gitah6JgpUH4eUpxpOm3pq6RX9YYm1N1XyH+wYeH8GRu5buJfFRTLgm
+RhZxQGUMQ7EJkO8AK0vYXXrJYcfMpw4bcnG3kV+03HotQ594j/1rWMSkSqAfoEO2yFM3eqmuJUO
LsF5zs5odaLdYLjk4pQ9Y0nm4RZEio0fsemG8eySxGq/hgOfXAzb8/+ydx5LciNbtv2XO0cb4BAO
DHoSWqUWTHICS1aS0MoBOMTX90LwvltVWa+r7M2fGS2MqSKREQD8+Dl7r52LsUZnkB1hIKcwDBiK
0tDN3C4/zpqzPVzFhOHQhaSGpiO4adMW+LARn2zswiznzDNTsk5e656gRJNSpGJyszbRpW4BpdEv
kHpiqcEg7paRtROmwnVIchTDdq8+B3F6zmR3LLV6U7Io93qZDTrm4K/dMP05JRNgxsH+PrqZeehB
ODg5htSxiaJN1077Jmryi8ogXfgjZl2w8dHRMDLjCZadn5FOlkgmhg7aEU9KtS5/SBxz0Vg7FyKw
vA0SlYU1h/7Tc8WhrnYl7xKB7ZSqtmLxRj2zdqC5G71MmJ4NNFuHAN9Zvepa/H0xTK5VFXeUhS3O
MdPo0FfAHkCaU25bLzyQotQf04wNFXHG4JYYiRvolODjLJ0cGSeggdl8RhK7nMqCk0/D+B4R1bOJ
Km1htt3mg2PsyCgnDlE04d5qrK33JsbC2tKfKS4O83VjTL+yy/ZZXQNzFyr3Z+OXWN18JINWciiS
ImICkizLRouSOhhOLKCLE3PvsC29c1vNfNRqL3AuFcGOERLavr5oT93oBkawXU1nR1fwJGa4Su1s
SToHBnNDtOSEGo1642lwShBEYxYvvHmhbl7kxKUCKvKlNvuaVM+BfjmUi7mNycJEl7FxtTvf9rxy
6Gk6DKj86rrVajUTC467CfRDmfRHdDGHSJBeFTSCHa5hrWlIKEYP7F1TlUEqcZKCExvZ1aKaJxWF
CQrZ3uvUKrDFp3K6H1yTojNscYT3zQXVQrctnfne8EqAnuzCYKfUCBtkV66D1iluFfFGez2RhqqE
hDWUdmxBbT88ZfoVeEJrijtZGelmDE0iQuEXAE3GyNQ3MGsd2u7TyCSn1sxM/EI/RkgFn4pAnDPF
69ZYKV5+M1jXY79tDf0l4eUjVMEljgWCcRoF52EMXtw5/W714BXQCbD0YgT8/eH6Of3nL1w/B3Gu
YUWwSRgzMzKSaobRcI+JD8f1kkqS5hHb8N/rJ68PjfTJhSRlet2rUu0rJJpXqHgqUkJ3ZuxSrBgt
kPHl4fpJufDFG9Yu0imX/14/2YacZ3HHkL2Qkv03zm4FlElhUlt+sCjnc1ixTGbX/JLrb46vh3P9
r1mUxRHvAQsIKSi/PzR6WmJG/vNJielsC6zyNyONl8gDAkpm13xUw9TsHLdy94Zo99ev/f4NZkNy
Yidqf90ykvl1tGADSdG4Hvj1IV7+WNnrC8a8lLKecIZrTMM1lmHg8s+LDKDpgm9lrPrUZDYpr8tH
QYZ2z/NohS4fXT81+CSitpHz5BRpwR0UlniUZdUxocO6xIDMxb6ySZ/SIWPWpoggJ7sf1x+/upIw
7Kq9VT63jk33hCiqtREgebiq7P5/HMLzVP/473+9fxTcCpO2U8lv3R/NOGxvfETY/7uF58I2uE3e
SwD9vzxBx4///te/f+r/WHj8//qzTQf94vCj7f77X4yW/8ukEOYf0QeWi3fjPxYem4RqgYMk8HyP
jGkRoOn9t4VH8IQB1OlACobYph1Y/08Wns9RAZZFVpuwccxI13LkX1TlyaSGvsKudqSZBEkgboO9
r6bnZobZMoEvRHJpbEti4veTGtf0aIedyBlfNnpjxhBP4ozgSIlxNPCyiw9Udl82N2PXuyS6Fy94
7fBdD+yA4CmDYOxaUpV8fx/WyOzKMT4WFk0TDCgN5CqyW9XX3GmKHXs5vaZmo0ul4CWqL/4dEqNs
zy6dUFEsPHX1lnvU7nR8NeWVdUw1ldLogjA1QnmZg6HfjTPYDQpcwiqpy/yeuJayoiOoOIimeG9y
pz94jnpWTduhEOJvrcwugG7AsosMYB8x14Lw4W+s0uh/dFKbxx5sco5HYyt7Gy6dMe3gB7CElPl7
zcK/VvV0Gpup2MFGrQjobMaz5dMaW1jq/nCnpvYAHZNaBJDJlh7/IcUJ0vpfY4ttVUAngraZZ4Ak
EzaKd1ZIbilM4Syb2T54A/qdilkSOJMSCNQKB/PMmCHc+pEkwhURwcSs7h/U45+k3C4niON4LEOc
JZxzfxEpM4RQutJ1fazt4NnsLBaf5SH3Wxh7Ht2daOphpObEYvcclJPTYE8Q/V9fzD9cXfe/nDl/
NJz9Waf/61AC27SRdKMfssxPpgNhWCYQ6Kw+DoYCeFGXX21r7dB1Nvr7SBQvRlD+SJz8n16BxVjx
u03o+mslnG6U7L5LtMlnm9vcexZFiEdnzUjAniDV58RecAQxIpiuE2o/MZfdpGDbGV0Q3GaQMrkP
h+7En+EdQSy9/v3rID4Jx5f3hIavxA7CBeub5mK4+oP9JDVFOxRlmx8pNG1UmgZ9ZYLdVtPQMWGr
7JXRk3bhQaHaemmGqDGfwchDuqbdRGXiiTXg/B96ZP/jebO1D6p8f30qLyTpwBaCBmv69PcHbf/Z
BfbrZXRJcWGyT9GPTPnPB00k5ZBggOagAzXvaOseupTkwI5tx0qlyDNN6WIMGZqvyIA0bUSuwySE
mUeJWrE//Wi8qQTP2+EXM6oHD9YFWQFsTO1tMwoc+DEYkixY5036vaN6WOWizU6aigJ37PQ96Fvi
SJcXQiQfozF2ZHpUEI9i8Yj5vNsCIP4Hk9D1xPh04gQSsA8E/sWUePWf/eFtGunEwGE1k2PZDUfb
wMLNHB78wPAS+7PAMYMkv0RXRVXMHBSuGfMeK2SY7hH3vgA4akozpXUBogdijImNJ+kJiB4F+d1j
8KzB60HIuO1DwFJezU0gYISIcCTE7WihbejZH7oZEq7S7d+bapwPyoDwVZnIiEOCmiMEVSRa/v0b
bf3ZcLK80a5p+hJjlgx4lJ9sDbnVSjD5NokYKniugn7gJZ/vVJh/N/qw3zc/S9KUS0FHasQav4FU
BLd9K1syk3G/wLbzzh2j8zVTc+f274/N/r8d22KeEr6L38/5bNJUTZDbnSKto5kOpsrkac6rtwrQ
2aZpvefaAEoxL+qvZTkQGr2mR6pHGQEtsHPaDYMmonW5zHvxrZXxdwfpJ7MkDyEpq0qvG39ddaSx
WrP66S7z6FI8z8F0csuz77v3DVq8g8FQZFvBhd4Ar7pvocFujCiBHV4XJ6i03xIn9P7JO/bXW5gL
+NSyAguvicRs8udrD0wTYiyvTo+zF0IezNN7p52DtQnwbE04yQOq941TdqgrgQSEfDBPsIitJn5M
cTwwj2b++vfvxOd1xWEkhhRpSX3iGrH+4lhFojoQcBkkxzgMuFbN+c6MPXqqCMVLeiLHuPOzQ0S7
TgS+u+mkuk0kgJC2sP7pSJYbzx8u0+uRuNbiFPKliR7u0/maQk40lMFl2iXh2nU+2pg4qCWahgH2
MKwF96EMxPZpSRGnrcRmNK4PXVGPp2nIUbl38iVn5sVcZPZ2WLlRpop/OEZ7sbH85Rhtz2d7cL2b
UEb+8Y7fezlJG9XIraR1b4POCk7KyJiAVq9I5NpvcLfniFxnmTThoY6/Sz0TjTwI89ZNmOQGzkeW
LuK1+iNzA3qcFrxZReM99Yt7YeBxChOkpxWdsa0/F5rRjfHS96i6q0m0N8x39cZHHG3I+h9f/U/L
wvLqW4HPmm55i3n78xWpJytLGiYgR9OZjFWDuiVmI3dmxr+0a0pSLzto24L9Y2c1lBXob9HQTTCY
2go2kBxOQ3mQWWr8wzXjfqo2lgPDXMoLbvugNszP7mAN96KaQ5kchzTYyw60UJtW6LiM6dk14eOO
iw0oyebHxQy5vIAxA7RE7ByY4ALayUyPYaXAMm7aEaS+GyRYAm15dMRkHea83c2guDw55HcmNLSd
1IRkadTpK5+AjgTA8bM9Qlrp59R4r4oacofGgDJ1HyMCqK0zW/06RNE9oGAdKrd46Bu0GBNBuwha
aB81Ip7WQTWoS+x3HyF5Sees729LkcHM0ryPXXZo3Lp7JyD4ZhQnXmrap3F+YIa46oMo2BvZDDu9
Aisa0oI8hRzIw9/fBP7i3uI1Bp6MKFkCMkCT+8m9RbkaDrM0jIOztMwGjVeUHHeA0vzhee9693ah
H8LAC8mh1yXDNT/fkRBW7zzkz5UViT3OJHsVZIjdpWNv3LhI7yff3Ey6qo+qKn9UttPswNp+CfOg
PXA9++soUO5GUGYiMRsSPKYO/BeGMpBm6rsaCeLXOnwmt4vkDXGp3DzfqTl4S6PYo4EkEhT4YXic
tF2dZkSSVYymDFncmtppuT+M5wGgTd0PPweyozfu4HZY22m9I4kxVwP4VMG1/B63092ck2atfPYL
Ni1HfHnRoctgdiQGbJYoVJAAm+5g0V9n/GDoDfnn39zIEA+M4e844g6NRLWbjSo9OfPIPNUNfm39
/3euwKf1kovANzn/8Xy71KqYv/983zGDsqvanFfJSLoecXN7l4UlU/cRieRE1yt1u22FOgwgKz1r
LHTPHg64lfSrh9i1gF9JAbKswrCVOS3BrW23/ftT6Hp3/vOd0cezu9Qbwufx86YgMQQnkdEmv2rh
ZtBPBWO4bUVANz4mXnEuM7C1xOeE1bzLFfVP1FSY2SiTyZxvEfNGB2eWuNFmNmD/cHT0Cz7dt31T
SvL4fBdZW7DEK/7xvj35rduiZuMsU8LZJ1AxUcLAg09ltgsFrgPA3NPZcLrpXBaJDfXuUMy0fH8t
eky0N39/QKAuPtUCy1tqIzoFAsJWikP7VIfn6JaEbkSIyj8XG9dus8cCkdvG8umol8YbX9qR61Be
ooTAhaL+EeSifrerrzCAkCHYtvqtx0RpGHFxGGY/PjvVD8qZ/oxElz4LHPJdnNj3YTGPyHcbf0c2
Fde15qrQcEDWGlhVT/9LI/rVJD/fK5mwpeKqPvJW3qRj+1HVVXrjpQy+0D7dhwIsZRuRhSd5JXdx
xKCb4aa991TyXaVxfGEWL/DEKb0NUqpgN/BOdirveyqMUxxwnBokXuv4v5m42zQ0MEQbjj2iXimj
c4+bDd911e5cRzar1IweA2/2j5ArB9yadCpFWCSnmmk88uF53Me6/cnb3a4bAHY7snk+bIWcOs/x
WWhG291Cqi6xBhxMm17xYpOpwD7g+nPSZ+F/5cWOb2wMaCHp7sgigaZHHVMPjw00i5xvkdvRudsw
j4bXEP5T34K8C9BiJHsvQpgmanVmQf1myGF+sEdowpKWhDtPOfSOGETF0rmIJlBIVpV/lZYxnpO8
Z1aaLL7iIixPs3a+FmCrqPWWPGiUXcCwb0iVGc8FoHrmor6PshmXRdXjuAziMN5XKvTeZgHab7Fj
6OnYFeInrAXx2Ofpu5yngT7QZOx9QghXI0G0Pd2tvTfYzuaNm+BtYRnBDdkAx3bowtt8AW12JTSl
dBx4JzFKiiAVoE+LGg5W2EH8CgaSNVHbOHCN7mtRkC3ilIdQAIhmdyP2neCqnsveOKLOqTe2QWZ3
XMnXCH0jQ4vyth1GLN+eDWHfhKgIF/Sr36FURu5CFnYSgCIf/N9iB7Z1KYfsQtG/ZMTlUOPBYT2z
bS52HlQzfnIi/NGocN5qzmUmlN3RU8PHIEElI5S24LvWxAkS4YdTrr6jeXHjuGjeEwk9fCR6M5iG
F2dmPE9RFW28uccda3WYLQh41oLojrz2zk7Q0hYa0EmqVu6Fo26AKcRwZQOsbylKEw9BrWV1Gbxc
uHpOXYwHL3EehK27nSxH6tQeP9pcEZ+UjmCm8xAvxlg093O//ApPXmRemQ9mY4E8YdvYie2voluV
IQCJft40FlM/n8EXMR4WI9FYHKu8LjahslCEwxOulUuNKHuxVdJGtwivf0fP5UtolQD+WsS+mQ6S
+zzvXOQxLF+2/1rRKH9QFgOgPsvJ0qxMDdJksl5RzsJBEy/CiMZXsXDrnBYssaBgQjPJwHjUkdhV
XrvPwii8QG9lP+aDbbcb9rXjky4n74YaqE4Lpu2GO++90bkLiOi4MYvf0FN5q9kJ3c2YIQ6Uy0En
bXBn5RKlTAUlo5UWJRi75F1mz/Fax1GzCfC6clfeN8uAVUy/eQw3p6axbjKAF3g7q2KtHGQPBjrr
i0n0JptBK8IppZ+dQhxiAmcueiRzyDRYyvE8HroW5BkxcxdtjTehN3RbgRXwwRj7jbX84Shphr2l
fbV10n589esOkX46v2SWuFA/GgeCedSdLzi4DNrbF4aHr9BDEfUYgXUz+w0cNhPUhEjcfTHM9mst
Cd0xqliftc0ul9UwiTPcWBgn69YtL57NuEsmmfOlFBHeATstz5NgRl0ZrfkV3RzjWeKBWpjmzEgI
qWwXnbYFdC7JYPFZlljoaP5vyDFxNUYOCZRpB+jbk48qsoInzyDyReFmO1tu+o0YXWy0XK6UkrcT
yc8UGmz9m/nNUdx6mh7Qfg67VoU/sGCn7AOCDwSS7Q61KeM8Zl4oG/DbgflD7NMiD5fQ4dlms8Mp
o0MfoIIqJ4fRanlwZfxcDKO6Mys8Zg6BUuzHiT3KhhsZ3vFW5kdrIBsvIJ2xMq36SDALfH1D27e0
Sd4sCpnC7drTECMRKcr8TJ7nfs4b1LFcg5Wy4VcG7si9vtVrhbbhlA/A0BM8Xmp4LyvntRvM8iZL
a7HRDNV3EGhPSbYQsNzp9vqsY0vAmJn44TYbB9ySvh1jCv/GBIx71YDxKM7NPeGs7Uoj7b/BfHm0
r6nCJDQZAvZsLYIT4SCc4kTMrHxrKHd1fJ7RATw0k1+t/JbUXiu09l2vn1ThLcQgu1kXgfJ2k5UC
pK48iOLKuotph8ve79dMKfLTMCPlTWxlYtSuzEMUAcIz0GMZQ0757RFVk3v5eUpqYhVpuoaMjtd9
2Uw3Q6VeSPWlhrb1W96/dwXNG3Ys9kr52e0YIyFIFW9wskz6Cnzh9KDUjvsFeTx5SgRMmd5Vyr2U
YBkuQ1woyrUBLqINjRNrGqsai2CDn+cphgrpWGcjmLYQTBV8BhxCZeFfWrwlli0PTrPQuOf8iNrk
bQZFdYmlWa2z+GTKDntKQQloB6zRNV4LtpF9h1A+O9f+c4AXxw0mRnlGi3AvYbk1Tc8lD8fvly2o
3Ooap4hd9OqMHwVsucLmFWMvKafaPpA8hOklkxbhCP4LMW4fso/Lm8CJT3NBk6tP6560LyhXGSZv
vERqbyAnNjPQzzp1PfYxaOoQet7lThkQpITxSP9sOzO9z2bjMXdUvG0LZihTFjebfNHsS41uo3Uh
248zaVzpfHRIo96jZ2hXTFNQexcVwFpzqI/ASF/9ZPg2GF/Gwhsj5Ny0iKd1g/fmKVsGHtzHj1wF
/ipBiXFwVfhSD2sFTrKU8tDafK+IHOuCj9D3k6ekp83IJdey6CZEDDJ6Z6wz79GK7r2sezfJIxhZ
icepuDPof6/Y+dF2IqbOyJvd5BN3M5LOOrXeazTguIH67dIzCx9kE5yyAgaH1xkGKS9k605jtOu7
+taWDOsVtdMOe+46ddwnSmrI2t5w6Qldi0g/3E167mnD5N+nbVj23+uIUGNNM2Zq7a+YyNizh/nB
d7JnRWsE7UX/1g/E7GiWgeMAJHWlOxjTIDIhiUxeu8Z9Cbw7OysTk1cxS6zxMxqdOW24vZV4OrM+
ZCifuAdbmAkw+a05Llp9U2/qLwOxHaynGdFTCOqWSfrzML8J8t+2GWr4jWNXmkxAx16PEhUmxIEP
VCsEkubeh+XUr+mgYgZuLdkRRrozfMoJYkF2RFtvc9/8CvBj12QEQeWqBePucn8Ht7oaMCTGYryQ
OWnggDXenG5JBZ5ASTCkixp/H7dst3PckqVA8ptBDyZJkPG73b7EbOAoK5g7U7ZrbVSbKK6/Q/47
S5RZq4lFjgZMfKNLWnapt09tko3aJkaflAanMvDITmZwN0cz+h7jLiu3wYwcChb5ijl/gnwFSRTs
IwS+BRGe6PM7HCe4wgE9ZDNyvpTO/4rV6w7ywkhm6oR9YWTj1McAvpdmUFCL96Svb5pFFttBWldG
/psgFSOILqgNS65GQi8tDMcrKrdb2CIdy7Uy13H4HSnWoyeLp9pTB0/XLx39htVMW2PTBGzSHbis
GVG0ZWEegogbX0BbZhXmXC5Dk/6WdWJTDCW9CQIWOrDA9BKtjU2GZEsYzNHLImvzrcUo8FD4wSHm
VrDxMtR66dINNLXQe1XHT7Wa8HmErrphBMgl0YwGtBz1jeKIJRsP5saLgxcPC7gFRxGuRkOW0fKg
IUkC6QxJOiDfG8Y+H16/cP2W64e/HpbA6QRrMcva9b9DqLedD/1keRavGFjHrt8YMD789/dcP54W
dAN3ofP1o1/fiAUZVNNoXn59+IdftTz1kPkRatw4DA+WgSi6GtJ93RS8FX9+ZtHVYt7+8WknxJw0
4nH1LX/G9Tiv//v1k79+2R+eJQoELgewrZXQCYTd5S8xyeOkkAeo8/uPfzq+Pzzlp+/59MJ9fml+
Pc81ubsvX4KWZtQU3ZBdw3y2M4uj27b6jqkw6kbUAYMc34OcLGsd9fuRJD2ITTGQRSUB52s6+0ii
oVhzR9ulrZMTyaeHe9unwE+L4a2I+x2qxHedlTc5WMFjW7sm2TU75WT2RnXxK/YgLLUEQ2zNDvlS
QpT61hr1lygugxtJOGmD55M0mrhkaXPIeC1ge6PSbFcwK+7NOQMsERrFUYXxCfd1CX3DxlBSXzzE
k/d2cBw9P0OQzBaMDUi89WM4454wf0KuiR5T87saMI2ILPEPpQJ6hPFv3PnHuaQ+N8b5XSX5QzYi
wh/02jJrPKlkEzR0+3D7cjdN8xHiSDocc4vAXzWgv1X2g5qWOQSilrU/XjoSVfHAmYdKz3LdYCTa
AKLv955U+9jxYLHn9o05jWvpwpRqHWjUvnFPmECz4a/elLbOIbBJBuT2IXIN4zHaKnZs66hyQAkZ
JN41RElu29BgutmjBXSIyTGfElrdGzXL33zdi3VnB8DlsBt7w9Hj1FlJ8ZFTswmbV6MjXApJfrMF
5IFSLOxuEE7YaynQAY6YGW5oTFD3aOLZCuO2GJvgzvCPTTHc0Nd4Ny29r0wsnRkE5KJlHxQP7rSS
aIbt0L/EQbFLFK+eHUxfayu4d5km7VVq0ckF7KcHuF+Uipj9+zShR5s91CSEoJ4LwHqF072zWM+d
PDqTt71Dg3eLMSgHnYH0UNlfhIbx4GkKkUZmCyOBdrqdthfFjvrOJ3ksam6lGZKKOtkuQU+4icbK
b/Zh4YynqCXgYZ5SfjYg6JPua1KjHbUn8yUTxbT2ZwP/VkG6U9kwyfGc/pTBdbLoPYTWgM1M1eQZ
Tero97Q8YiaZU1CShEkkVdGzBk5GjwQe4efqWi96hqdJu7DaTU5OwsadowS9b/JBLjQ2HtP+CKc0
3o/Tkh7cef5tDAYZDiF78zQnCUXCQJv6+p4/rb0pmCaUzJVvjRSAXyJ/gO8EuB8S5SWSHp6U6/aH
Pk63yHcRAgv8FcQg2E1ztJKR+BVOLB9g15McPxysn0d+KF51eBRJI0MnWHnfNOFFZ0V4wPwE+DtH
n+/TwLfbm8lf1xoSygxPH+D//O46VJLgoe7yMnzOIueDKZKjJG5euSTOG6cw7jjIIg8PWvrGOnYS
NPwR2RCgPOx1OQf1lsXubUSsvPeX8EkiF0K6Rs2dnRJpROeI9NYMTJRVbWPFRMB0JQuxCrhzNeqM
5w5x5/zdN2mdofO0EaihVQRXaOJKBnkH25voM9ZN57lts4dlPDD1w8iq7SVIf9vnrI0urvudYMiQ
rqlxr2Z0LXFBjq5cQnvziZAw0xyJGI/0HUCfaZ2LApm1WVuHpnG/lb3kpuHgi7LcCI9WgmZEDIQI
2HX3RjDyuZMWlHN7/jDThf89PYl62Cc/e/yTa1LFTroP2q0nrZ+cgGCHMOwxgHFeLQk3mzqfEAqH
TA4Dn3FgCwIi5+kQ2oITEClKnKPBtmnws00mV2zCC1uKvNjm36kxxi5KzoQYnWYPN1bSQb1bhs+R
UI/B4jHihvGaQwnYZckrDLoV6If6RJ5auk9S66aS417P4iScgC6qo4/ulDwb5NyvmSlGG9mQX+Eb
TrFXBEiDvqnQTyJTmjdlKqq1Udhy2xf6OaVtYTfpz8LwH/wOaWMXOuOChdsmj23RNLu8ARxVTflD
kRU3kyvMLcMC2LYfnW3j8Om6SxE1X4IJZ0y6xEz1Q/Fcz6S+pUWKVJegFE6lDo7QXC+JvvlOVjP1
jA0h1KGZYHVbz+LXAEqp7lGsRTcGUCGTqMe6ZTphD+8hsgny9qwMIfLE6HqOXtPM+SGaKdy1S+tp
nj346pQUZJLLR7uLd4AwzZFAHLeR9qXlCoiV8b1NuT8M8s1QJRsWkvdudNc1K9d9lVaPAQcHCbQM
kjc1N7/pGLXGvdkkKLMtAjGwl60ow5t1KJmdxaHq90bpv8bRmJwbs/jqUeg1iIx3opeU8ISKbUCi
PRP3e7BCAkBbrtBsJoLcMwAAJgueI8De1hfMSasU0ghWRS+H+Z/04XvsxOYqszus3Hl1k/Tut54G
7i7oMkYfck9T9E1bXXLOAvHDA4e46klNnSs2iUkY4PNMsQgO9IX9hDMzDtxp64uyWSHIqw8FyKmS
/YafTOZu6NtypyWEyobIB+IANpT5DSaDFVbX6TIswbXWUMEPbbpHgKwlq2v+3PY7wzPslc3dk60q
YRW5Vscc4MFZxcsWr23Fqau65zpgX+/3GanntUtMhqfNfeJQ8bNUncwWiESaTOwHFZibtJQbw9T5
we2inyFRFAhV5J5ShNvywGR7brFhRN2SvkY3EUu2YP4YFkQNs3Ca8XQe0+JQRfpYYyZ1SEPkxukR
FINrBCEegbovBC1ka+BPJOEk471wJlJTNU1hmyDGyqSbx+17IN8Rb1S2lpENoB8Zsh6rg/KChbmG
hSgjK0EvF6kZQEjiNxImU+yZtyb024qV40eHLI0LXtiUzCGLvBJ/IhAFr7y7hZA7bmhWKMYwWNP6
4dJEP8okB+iDHn6biprkFD97THsIdL1VY24dn+bKLj/oi8MHMNfILLB8MqD9EmXRl94h1oyYBIoj
qzkbS5ZjWR/D2aUGImfDJUfmjgCjVeMZcPQM8eFC7F1QS4AjSxOXM64vYyhiAgKBJ49avEVWsvNP
KH+dA7sdGnVt/a1ox3Erqvo2CSD84uc+qjTChMUAc9dKszx6aMn99NDVOj1t2LiRY1iYBIgSjDjF
RXCYzOlxDPeo54xtq9TeS5VmOxOzSHzDU4ZhbpvUEy+PBYOAqLHHogMyquy+Xue189oEA5F57WsT
M85uYu8LwYdiZ8x3PXYt9EvdjRlTkjhFd4N152xG9j05RbwCA0a1Lr7zuPzXDINvU1cXXOxNuPGX
fmfbfsGVO3Jnk5CyHaKpRpbGhv0Y5wiBI904b90W0Zq0Sn2yoks1ds/MCTCdGEGxoe//OFv3ncKB
6VgonpougHszhRvC1SDrkVM3G+qCPtDZ6lFTcgXEHbpecxuadXzjFsNjb2l6nxX9SCbvlnE3dsFT
sUi6r2k6tG5pSpeJF23Tmm7Kr0/2mvG6QhwkZMVgKceVVhhGzRJb2y+RYEbVR4axatsUsNAwEM48
V+UGfw7mF9Kd04MXy201B+bp+iDx8CK/o3RaOKTXBy+cq00s7RkNl9kjNucBCttJzqZ9aEujxKHb
v6H0CzHCSnHC0Eqx2NXWphuwEg/eS5fEzAmMfP6KOhfaZi8PALPGUz0qFGh2dQkXNf71wTBBQF7/
x3LlsXVw/PX1c8R9uyC9T9kieO8WPXyy/I+YGoao1hB1+4qkeQej3imiLXUarn/h7x/bfSGJosJ0
SRyb3Z/dPiU9su5sOj/YDLxFBV8m7B9W9tAB5uj86IvI8pBEC4wYNakky+9c+GR87T+/PqH71pKQ
C0LBG060rCFfBOWsdv1sPDn9OJzarwyaCcFYvn79pnFE8TYKA2WBHXKD7lqD/O5sybUu3bVXs/+I
pFlvc0sxRi+xzCuHboTS07QysK1jPC/XZZM6OEw4GUtTY94qKSs4A8j2MJeHrC0IaLv1lz+qcEgq
xZdC56UOk2MQymlPO+jw64vL/p03kkHh+H327ZoZmJsRZNvZODe7gr+EYffDuOw/rw8pS8VmpG21
EspoGFz1uOWItUfte5t6BRrUGmwHVRz54lGlTuPyQE7YYrkw/e6gUmILrxRbskBWA+SCr5k7d0c/
yQ5ouV3iEKP3BqsMECXOX5Dpu34i1+n6QD97Y/WSUnlo5HrKQ5+ORvfvL17/ly8f4oljktIFpBj1
DD1jY2IRX3prUo+vbV4zymkIll86OCKuKS5fKg8fvzkTVp5NX7kDkia3QgCFiEbnRBdKgVwAXgDR
tD+jik+DknvIfbDG5ivZ2EwzQ02X13yd2deukKzew436YgnrlXQFPKwE8AaYgKGp7qZ5BCIo+iM1
8Y8qom7+Frn9W1MwDrVzntotyztpDA8oMF9byCvIdV5GjwpE6ndTA+Yg3A3oTvNdOs474suHUXls
NmtzXKNZOhZ+eTZo8q/9gZa5EOT6AXPS7Ci5fh0CjzVOwxN3pYoA3+lCfiGbuuVTvz+09KMYOvTx
sZwWEyJfzGXTLO6U0/Vrn741yZeT7/qU1y+bPWYRNTpfPn2fDjT6+usnr983t66/MxvnpspweCHH
LQ/RhJORUcNP4ndunBy1SxMkb0RzJxtFt6moJ+NFUgGswI10J4090TfORRr6Z9UbyE5zYpYBPMJN
Kx+M1r8LofggsiCmuQFlNES8IQXAkkSHj469TMJcYxdlAXtYMtxcmy+1PqMNnTSMjbtaPnHJWebP
nkSwOwJDknIctm6lbuDmhhdPnpwhyTd+Fm+mQKePdlGlVPQUN2WVpSdvTM9jW4y3bsxlpZbeXZST
HmHU3fcGmSeOJXkiR+lAI0EQodQ8s+2X1HTN3nUhz7iduRNolDdYRuat11tPVtqMJG5GFN0ha7FP
jTGxXO9t79ZWwWGMm/Z+nHNonWZ3ikNxVG4sN2RhqH0Ku+5/2DuT3ca5dMu+SqHmTLBvBjUR1UuW
ZLmPCREOO3jYt4fk4dPXojPrXlQChYs7r0EGkD8cDlskD79m77UFLQulIoprYXvWjkkkvX5v/PW8
iWeUePYuY5OUWul7PVWMaOyF5hKDEnjTDX84EpH920jyfmu6sBxy/8GD80Gu0M3t4y/bKfWTLrQ1
CDHszMPLmJk7PeucQ0oC6KhT/Cp8sY4PRzMQL0XrQ4CrWNQZhfqqOv+1WWBJzbII6CrvwtPxkgQC
vYGBEbawfDyEgmS88Z3Tnl+xOtgWuSrsZZ/tYLpBaagl+/45J5S9yHjO+rHeDlUzsnOZIad7wbf2
RZ8FNNF3nw03HjeIUL013olnHCf90bEhXWs9NDk39v7W1UiS7kz2VodsrbWO7DGLQEMX3JJGm81P
Ns1K4ZjGzijeLNf+45VlzKPL7oO9GlgStNA929jJ4+exgNigparxFrNEkqTv7ZK2uDHqpcqlObfE
ZtTMvezkuZzmautoJLuD3Q1tPblplvHLgzk0xsMtRQzg5DSUow27P4piwheDhtF1tnY0fUPgI50m
kFP3pGpCMy2WVxlKEtOR9Mnm9BwbLIHLVnxp1gzbuNFOZUNQky8fYCx+2ATQrYQ13ohleWxdZhW9
c9fH4U3kw3spBPmF0z5lZu+k9YKeKH75HvozMH4rS+OxAHF9rsryN1cfrr4dP7q5+EOtNYdOKQ6m
ys4c9Avv/MvtqrN0x294st+SlTwH9O8pR9DWOSO7E3mby6Il7qzrQ+wBZ69Qn7C6/9YIzWuEBFjO
dZ5O42Z1X2hgPgfD/WU+9xKkForiYTU31R+lA5KbxPfkQ0D3Ith3hMFeRGF9ZPMyCjDZWXTDqwrM
iZ4oRSzgxzyiPRMKy1shcP/gvkw2qQ7rnIL7omL9tfddsU7RCTOH17fN8n3Qi7QU9WTTqSk7WX77
ZPi4Hjq2iYxOCizAsD7R6iwyQDgbrh4Gemmyu8UvkJvz2fIslvT84FkHmJo80ecUfiNApJJVf4OP
tf/owSWz+n9L/CzbSF6rRDYw7BuigGwfM8zglfeacxWT1WC+MxmDgj+e0JAb5RisR2O6WAMBbwgM
UiWz3dA2Z3disUFzfRWxyVv9Wi+2Ibt5aRnyAmQ894rZlbecWabTwVgGIC7slctOitGa/WdcwOdm
2gBeNsTajCW1ry6f/S69j2CNGiavE8i8VFZsQDRGvzh5OK24AVODApZfbK+1/p6ndNEJH9Kxe5SW
9ptYizufsKIS4d0+3FTM0VPUJFO4aymioyb7q8yiYxU7+8pk8jWam6oYXxkwkWvwF/FzKQM2BF52
ryr1NPTzWz3WlGOg+MhhPrc5CxCNyzM46B8NBlgGHjwauNyCBIJFxeuDT9wEXZgMUoRitLZdoqOo
cYawLpNuV1oVKtcOKcnvGC0dxMbo1zzqw8bg58h5KoV2c8i1zvQZQQ37Sml9Mpo4zQ4WJTuq//T9
9GYz10nrzqXL+F6IdWHrRuyuPAygffcqEveFrQVDNMkEOcnH775qeGca/iORpjvZfER6RNyfp19g
0T+kBgGHSfA6wQ702RQiiNtEPW7cKSpftZa3bRXUf2KRMgqsQRZiCNoOPkFHHYP9UAW0p3b3zjLJ
DsfUr/dYFbB5DQO6NlOnepjUwTSHr6inf8nkfGtdnVA8USwscJ1heflXZyzKy3V4JB6bhxI1ARwB
Eu3E89z90RJsRzJruVv6/mSQa7Ric8/8qHgqsBNTxCJqq0ROSBFguZSAZhV7yUMStG9xCY8es3Jw
jZmmrtglfxosBfa4nxIYc1VxAO4S2oBdNggTirWG0209a3yeaWTMqEEZgc6mda5m5qy6R5oREQGX
YJHR63V0jH3n4k+u/dSoJ2vIUOpVyCsM1HhO1KfsKdwNvyW6n2W8JD33T0RRc2rmjo94xCsioxFw
RdzsLRqxjZclYpVbMTyNGvk6iQ5OSKqJwfq5+5sZ4z4PkD0lGegfgVt77aFlXM0t0qpSFj15Dr69
nfy6IVQmeAYLUz/1acYIxQa6TbmZbAIpGUD3WXKCt/3YsM87A9Dyzm4CRhNviUAo5lRnAyARhGXz
ITDzz3jw5nOEj+IwsRMbA5iucvnDr5J+MxlcXrx77hHbvndUU36qCOXY6fVcngBXlessWyZLqCWP
bS6D7WLDhEVj7JmfXd0U9dzPH74ktx36VdGQ70HqgjomnYUmiLF+7AJjUpKXqGHLAjkCASYAn4fL
zx+GQrmnBSjN8bL7LO5JZh0XVyKiz5XRB2QMRGhF3AlnYQr5cED1azaVfZ54GRIJCdoSqqYi5qjT
cbAjLvHIOtTnJ9/JSgwcjnlyZWWuop7t17BwNHpjKra4IqgS09Tc+TB0wrh3tEereollRfTn8n/c
2FBbY9nhLzFWg+2MpJLweK1tgufWWdfNFzEL3qsu1Uytk5Ya9Hw8rlnaZzGU351NGJdlwlfJZ5xV
RgsGiA0duPuONCKB+MeLrEvgTcjmZAQGJ8MWkTMJhpE/2hso0f3ONGn3+nQGEDYQv6kCjeV60fPd
BhbDc8WWX+nMXPrgMvm70arVE99lbab9XvFSv2YpKd/2AOzOK4cpdEGk7cwdgfbGOVa84jozQ8xo
ajUXedJw5klaBmCWs5L6PhqsgxZgMRKUE3lqpCc5Dbyw3H0aNPd+htqRJcZWLD5LTHQsMWZg2K0D
eUVQu7uw2jfIY/o1j5nNkRrtwTvM3KSNQjC66RveTEnHX7b0eAugpgRpzSBeq5krdh0m/HFAfYF4
ABOlfYwSBJWd1VEresc4t2/VkB4MBn9UUBqxo+arr9N7/Bh6ZW0nsAg6QLF0fqMl8efxAt3YPrRQ
0k0O2A8e4qnxHkQ65bu5b6/1bJ9hMsJS8tqPbNC+AnskpovnlOBU5C1VTkNQ8EGg16F1jbJTXmI+
pgiEbzlxwszy01bqQpzUU1UOpMkHJGZXXQwVnhoOTCN+LUwtCah2p42TjV8okGuD/TeLxnbfM81D
4jRdvDQ6Lf+bHd6+qTeGURM0bwKRGGtN0Y5kgEfmcw1M5OqPBD8MnP9W7a8mJT6IN71XpEFMRhwh
ZMlQeEHF5eUqmHlWPnnsHNV2RU4tAqiQRFYCXXppA3SLP/MUrE1gkT+SKHCSafInL53gQLPPANXt
SKhpVb2DPmJifsSEprnOQ1Y2dMQtluw4YAjWZkcGrx1aLXCfzJqhxEU6OzL3DZdMeuvj8b2JKD+E
lPsypmGbx/QcpB3xH4V9UpNcLNMBZBxKJtcg7TiGO0g104u9NdFZp4WOHbKIt2YzRkcLABGKlry/
W4a5T+2vKAsENTiK64nV6ilKxU06g3aI2En3sdGE7PTxKQnj1KUT1ENCghb4b7EpmBEu97i+AVJE
0mqQNSfVG9um5IWhJv8AQ6Q96JivUjBUG3eYH3Mjv4mmcPdlANCafUdyLp1aW2WTd+V9+KJP9QeP
kH4QGlpPf26DgwdhD3GndjXN6tVkC7VzZf9ZpilRcU5yR1W8uE2ms0rtB1cmPl0w9UVXjq9tBkvE
HVGdsPOYXIazblzzvfoBNhYbknn+1QytZKwIZFPHPmDXdFSm5PlmixxhpUyP3F8Js7z65rQzyBlC
TTqvxn1e2gcSBz6N+LGsBxv/uHPyyUZ2EC2zlXDechQRlgNVhbkshu7S/jRmQ9uCD2KGzkZik0ww
sIN+wZzhjV0+saIExJklV4ExKeqwhc4vtbPXgdetatIXOj7addlW3bqyKRFzo45huGoOCnPcnyhE
mAPzrXw7PXeB8wjtkIppsRP/mP30sXdOLjd4GDmTXBHANO8dFP2X2r7/fFVL6AOTAjytYAoQe5fU
IKCYUUCJJuCiEwfo9AgRTH/njW6ww4ZBVZD6F8PqqnXQwGa0y/SBuDIw4C7CkcxfclQi9VAFIP8c
TjPRN9sfayaQw89YFc/0+uzMZrFn93LKjIxiEzdNlX2KMdYhnDMMhjUDRSP5LG1ErEhaYDcvXntj
sLfjyAK3LJAwRTwBxJHRd859uRObJbw5LBaUAAZwTJrI9DTbwbPwy6pHbN7IRjcVUFzqwJ5rg3ku
9j5yhnEhHeZzavMtc6sewriJDrnFJ44uCiRIZqw6HLDSRTOb5M92A7glyrAaMzPZ2/VwkxYVV97x
10WEWjJq600HpXL185VeRkP7c6RmTlOEsR19pEP0HPeKk44dEvI1ul2pALMF2l9rGIKwID8NThIb
mgwDdYs1BJ1VOCMx0hoCnxscOl2a3YyaWZw5lhZZH/wbWZMSKIAUYjSrdZIO58SxfnsG51Gmt5dK
UFHrNTZdk3NesD9Gzsiz4Fy10eYimc694SZR/FR+pz1POZ7yOlUfvaQXc2u2PlrCxbZrnTB2oLaM
1oTedevlk2EZCdbXp7jrJi0JJxQeDDh3HuJCq8j9tQRA+/M+mRvvkMflQaW3wXT+iJrWgSx5cO7L
+K610ATxpRO15FQO72Lm2hmVRjp4VWKHRoSScPkuZnq1DavcufVE7GlAEniLgaCT/bQtBE2ub1LO
+/movbiin44jUMJG1y9z50JHbmT/QOYTcHgrP3hZOR2WGtjNx+aWWxyaibI/ZDzat4EyUp/MFsNf
vtEsc7hl/bLhmdfs2sr1OE7pvpTuRxe3+ennD22QvwT43qPSwApBxD1rsdSjkMkcKWI0IUQSem9i
1JDPOsp8UJOe7KMZJzjn6J1l+7CbTf1eO7275SxxTpaMyBEaqIeIsK5p8feN3/wKcsMMm854FJJb
tFcaibS8JJebSl+IDkLa7xrpPOu0Xz4/xmtHR+FMs6PjbDME5bc8T8GBZU+wW3p+NfXeCoGTfuj9
vdcQLMWQH/gf+r4Qnd86H/X2oDIcTz+yW0MOVmiY0BEkV4/CYFgFlAnj0qmZrQmvlwVMX7H640GM
D5WevKcDStDMw81A/fjoZPXFm2IsZfO6xd3TFR5q0zbhXhq1S0Ulg8SBoil3sye7d0pkON847Hzo
8AiwDbr1lYd2iJ+tVmHVNgvI9rWv/ZY2iHIpRt1Tds1rS2UckrQDpWs5iBivkOAeQH2vO17HUa45
POyfM6FucPE8ev8kufbwBUOPvQS7e4rbZtVMsL1QRhwKj60/k7Vh4xXXAo4tNjTV7HUoEVSK6EVM
G0VHoqj3Ak5j2Q1vhobhOqIss+HCUOqzMu5roIztEdcLatuBl+rP5+S679qINs028MybOIZ+fuB6
nmYob/lOH+OXmUJwTenKux4GikF8U8ISfSu4BRCmGN9KiQksFQdERazEALKMIXZE0ToxyMRVx0SB
ZzUhon0VlykzAw4s0+CoyZD7kOVC7A2BBIhE2Zl6hypjjZfUApyc+FzM/32XfxYldxNCWsTehrY2
1WI794en2OhfFbcVHiVIKv+6BfWWpXeK5zu25bOxHjJOrExxPpbbtmwuGTFlaesfEkO846LvyAjC
iAYVgrKEL6p6b6fAiOPXaoOQ2dq3joGdaZm/BiDH2XspgMWvoFc9MLpWoQcOBnI4tF2yA0P0Ad1q
GXuHPlYXo7jTx1+0GIOgZyCYW86rodsOiCLQ7HOSd4qGL+PL7ZaSD4MIo0oz/Qw69fAzUsdGQv4y
XTwyiYoRXKrWUJrP3jKn5GiHOwnjOWyy4lZ78gE4OlPq4rM3QOKJiN+m1ovNXNrs+mdC4Tqxdhif
r7TlOv7zTJTjkRyqcRuM6WfO0ipsLMwyubFOzME65QBZe2cMwpyAnrWvrvQk4tKwhVoVzG3fhkGA
mkZVQAJprN4KPIf66C/jDPmdMNDZgwrWb36lf0/Tkgtg/mJQgeK5nOdzYrvp3rEgp8L6t9YaA6pK
1/Nj1QCuckz5YE3DoRho/gLDNh8GapwiB146VCraBS45UH4EIaVEvom2n9u5BnmwajwwbcRarkl1
a9jvlp9OaQDwyHkelzukNeSfPlAvplk+wBS4jBU4kKiFVozp/UAOw4HZN02ONFjrMWcel7vH0RsO
KapEfTkJiL/gNcuhYuWaxSPFE2fH/q9ZqqOX43N27extOQ95TlAdeJtaJJ/Ci56rrHksZ/u9V+Ir
z929GEtOtRTeHlONENHMwCX1nhrKa2tkQmgly2Q/p9y1l4eomfiHSFCjuHcWK2RRX+N6oX1zCmQ1
ZQe+2341K4ZvOicyuLpknXv7nxd2RG+rmydMc+mKNCqixFh4yPQ0nMzW/6x1/5DZAe5A8yAMIlnq
vv4DuI57lptLl87z5LMnt4sQP3MZFGpVNhzRChHwXPLyJW6EMpZFCi+/9NPFTL2K52C/PLtm2s3b
gh9n0vznqee4a/UUcqDWX+SCbJRLOTFZ0dZucCv71TWqeRj0Erd0x6gbIP+FmByyoZafvB1waaeu
upIP9SQHW2Mdj/2NKqKeg4u5eIPVzIvA8rBv9gGHnMBrNXmXJuP2/wFR/TwuMXBJDBIPGtppZotc
3xgTgpRpGjo1x1KEOB7Dxqu7/Geeh2k1tNYaYwmnA/7adQH4ozKCkPToi9aQ6zODEeQA06O/iT2X
sDDti66QWlG6+ut8QCqEZKiNGq4k+HRfPRAHKOEO828tX9txwIFHIjuGYJ2fdqf2dDM0LZ4kmTzg
iFqm9Lx0REmsnW/1aKgYh5Qa2xKXw7aW3BQ+nqbcbbl4Be8wWeSfZmEdW6Co7Bi5PmlS7nOPiWIU
LwI7l197DlJFgBIJ2PCpxNLbF4S6ZZXzx6npVKKC97NgBO2JOtjlmu5uqHxehyDaaC3NHXf/Ks+x
DPxYc/0+YoEOmdENYFBGWbxqOlrxIqdE8Eho8IAfsdzBkKGN1lNjOskKeZvLW7xdxhUCgRutwPLa
5Oao8KTPOywa2mZucJ9luDbK5lfFldukWfDSYawh8uMx6QAoJUXA1tSWtIyQt6LW1qFVJvyiXfdk
j/K1X7qsvPVO/WApHBS8pn2ddbkYbyne7nU+J5+jyUPf2u5OBjMdW0ZZ2+DiwIDUEt2HqpZtFJKS
OWBkvNyP4w8fqRpsftq/P2c3XjoGDQYK9qnaD32pqBu5ZJNlPflNnV48ZX/nxScYs+mdNaiuvDMu
OoT4OZpenMwHK0sIEDHIfE4iWPOOl9YhsobsmjJ7CPO0ZgjjeqCLioAdeOU/sc4JyxGuJd9ii1EY
eRDuO4Mn6EBAyWYMppdMKrEO2gwRjupY8et9EjI8HNdIejb6aESk+HFimZ569i00UTz8uDUGVitN
MO+HrrsRP6FOqYeQTTntwU7GZtuqa8fEa0a35KfRa1Aa7aHGloMOxyWVBtfgXMPTgBlhJEmG1TRo
t70lecfGFECYG6rQF+W8nZr+BvYIU4vK8rthobypOL4x0gyI+kyZPnQLSNpiiFdqenmb6BbvMwJO
iZ7kn0if/08n/C/ohJZhG9AE/t90wifopeJ/hL9bRmb/N6LwX3/1X4hCz/8HWC6dEBz3/2AI/0Uo
9K1/WI7nu7blBb5v+gvDp6zwHPyv/2k5/zB1x3DoiSzXNvmq/yAUWubCNURg7DgupCXLtv87hELT
+rd4dgfQmaM7OogMX3ctw9L/jaFAPFuGkDtBAVjhJDWiwTsnjXwuyBwKvekN5Xx3HzqSBNtpGNbC
NhjoqdMws/CTUC12V5QL1db2o4LonsfI06J1MAfzrtKMo1XF09rGwkKe+0W1dbsf9OBPumTsanOW
rt2lMbXslAYv6YhmcCeesotf5OlTkBGY16KYURG9ajFZIKZnlgaTi0xRZdau12M8DrGP5qFljwd0
oMLwPcwbndymRXSS7s0qJ8hvChgbx7jxMfO5NtssE1e4wQ+64loAUIcucKii5EgQy7Ru9RFpTQuf
pUSqmFFDb6M+jlbx6F5ob7bsmfInz1hM7IPlQg3HeKkN1bpJjPqkM1i2mtE/FIlydqaYXgJBB13m
aXvWnJ2c/ORUT6bLomrsPjSL5JeO9Kk4TQMAcol9YVVDaDb3y9Edy682wxePGZ6kcsJSd10mHcQb
U7VawHUbO+nel25WDZp47XOqdBDpSKkaaxc02Am4q05sAQw8tNZn2yVZSDxPScDTwUsM5zloOKuq
pDngTrOhLIuCtiTaS5DgwNIGhg4boOPqN+umcwGjPnCCE54qVHjReLf0tASyQ2Pu6otsgqjBwUuI
7i3uUZ9Qs2mdfR0Vad5QV5jdisgOIzRgaNS0E5uG/CiyPrmkQzBt9KB+GRgJbLFBwlkC837Oa7ws
gskR0gIyVVskzdHI+x2bSFva7eNcGW9lPTdnvcUFWXls1Z0MnHyke3fqUioLrWLiLNWBDLkRCDle
UDU2TKR6QquTyHnF6rcivMA6mG18t1XCPgJGOO8jway/vOmRG50sFyDSZHJSK+HOSxZrzZIe8qZn
ZXc+UOIt3f3MghiwWYAeOuDVr+WC3d6QumuOen8Fa3YMtYzM+Lj9Mvh1eaO43s3OKLQq66MmQvK3
Cq30nMPfedSWyHRbp9xldOi+MTQhe0U5+7LWy3Xl5VfPzQm4m2qiiMAnkYumHgrhabdueHZjvT6J
qbjjO9wksn+yA3M+KnytvojFqSaaN+gi6wgXjHkFcPrHqAYPbxbxwVhs3mRCnpMJqaXV2xarSJif
xLpvoInC0wTuyoxSdqdemx+basj2P9Pl+QuH8HwkUbXjBiqe3Km/mHmiHlGBfRXSL/CM6DrXtfRX
XSzLLbPLiPk3/D0DQH3aoE7ybXNaa3U57pElGSczgon9y1PBc5O0DTQcasrG2XGhxEhrplL/DIJ3
3FQ4glFdd/hZ2+xFLyg3nCA4q7y86guh2LfkdTKn/FruSBTz3FP1o12ycH8ksa5v7NQ8SsMPNoHG
fCcQ9bh1quoYEWO1y4YUNzAzpus4TyHiJTwPpXhuzdeyBZvn+5hIdSO5xLGHzyUww8nQvFtUuc8c
Qd6NQehf0TFB9MqIzTtv9Y1bKBeYAZEbQ02UBdYckALUVGnT0qxlVUlMTXOZ4sQDgk6CQO5rY6iS
nFaEQd+D7ct7UTeoLRP0Gv6I92qMpbXRUlBy4MNxA1nmLwP5HHwntjm6kF+dyzojhwugxXm2Ty32
vECpvz0mmptpzFCy6gi32ZEXN2hOmX8aW+0lTyNzm1hZjy6tSijssXJU7FFWRKzdZkFRjNZv2AjL
/0uaNrMcUQDWoyQkEcneVW/4jZKL8pd4niaK+LmnKx9tiH6ouDflN2lW8qWVBhFJpK9A0tnrIBk2
bGMw6uKR8cewj9Ph0BoYoTVokytQ4dN6GFBn4B9eQ9oifV59R4gXdl3jQW80xLztu+YtdbBOJETc
rXW+JijLd9YNzcon9YEWf3op8amzBGGk1jnRWRidiYKr/APd4SgrA/VhOf4pjLgIzaw/MEFjoKQE
JoY831gGTVORI4zSTQsXAs7YpJlWkdHHJBgrCDXIowh/e60VFJTKQszPFAjJq2Uys8+n/RSIQ+Oz
4bZtbbqhMCEpcT4gctSP0qt4PcwcHFYLppFgrYJjfrLD2S7UptPe7CR+UR3pLE4dWAcVdGGtxk84
wWxBLX+i3e8KmOzNB7EPn77Io8e2PUDpGO6dkiskrI/gnZIbfByC1Xv0k8wWnLXCKB52NtQQgV5r
UjyabQEFF4nvBn3yA4lKRGkTJ7k1shgxPxxYYkjhIhgkZUIa6zZzXjCd1h98oPHX3sMIENeAq/wy
/ZzZ+aHScdjq2RuCDQPMeaRceAQbxBT2l8IGJsFGkjEaqXrEY5nm0SuR/ztl6myUABLgzs0m8kg1
CjJiVGarfbN6V+zNPkFEXpJ8ko7lb0VfjJwc6OKcsXaB3L02HaYdghuMwFYOWK8LDlV9c92U/Eao
/hgHN7OI530321+KMKyHORV0QJbD4dP/VYVvPJcwhKviHeNTfSck561q5j+Ym8jg6blnUFCtQZt3
VyIQ6PIIL9qhONeOhmw/fDdr9g1UITIxxmEdOXTNXue5SPXm4skw+0O2TCsSzu9t40TmDVcalYZv
PALJ20CZTd5VdoDPFO1908w2JkOGrV1O0dFx4/4tG+wnP5keu5Lx3GCi5XfYEdYpQwifqT/H0qrm
I3ljQfclbFh2bpZ1F5xgLYHVfYwyAOpE1rjVOutl/kTDUkHIbHv8rZx5emMR4im66H1y1S9T9f3F
SEp7HaRnl7X17wFr23r0RibfrnHxGxzUQsCr6tze+002+HtEaBtqhRG+SGE/l5J1WEVu1Fm0s/08
eO0b+ZE8L0Y8bH2Mf3eHLKFVK4BHAVYyNn0CZJcI7Ywt4nS3Uew8WENbrs1Zq/duvCfURHw3GqmG
Dp3xUxblckeukXGIpOVc05HPg1BSl/hmkzVrIw51Ntp/aYs5GvPzaKpv4etnT3hkfCAqZXBlbOem
jndI+xQZIEa0a5VBgDdBG0QJ90SA3bMChmMj6mOggvY56LmJncAa/kyVG9Zuc098sgoaQgcOtYpY
LFRPfFTkVHVJfZD0dVtsBsXZIl3r5Dfp7yT23BC1oeSiOOuqNYhcmBLx7Ka3pc6CIAi6DuWUhwkE
cXXzwrt367ZxdvCahE5Yd+6y7m7meIiq1v/lRzZjU2MOnmavszZiSYlhSxJwVvdzmM8EMCfRt8nL
P4RRoK3r0prX2nLjZGQobjJiiRh3Fh6PnfUXGaqzFr3t7ouSsSSQg7l7s0en/bJk8AFJLXlnu+xj
Bq95wSHUJzpq3FpI29y4ep38lGHxMqPRNSfZdEVarSdnFh/RrbSSB8Bl03dcV0TlCPwSnfWkec4n
25rqXhJCr2z5wHnECeJb+Q5A+RlsVHLF6yxxB4JcdkcIV4aPOpWqtAoxaxLX2n4jhCHjokvcqz/Y
p1kUGkygv1YkxYm0DbK/9GWd6aJvnpj+bgwvI3xKQ4Wcm2OP6TNKbq69LuJEe/WlfaSOIwbcr/Vr
FWkCjk32VSNQZPthqD1Bfm9N1W2amsF2wJAdbUX7AMl1OKQeAcgOirApsV8j3+9DRlR/xwLBEHVP
jx4Xc4mVYAalTfiyygmljSlPZTcwEq4hYplm8vrjpaf1AOVRDcX6P10ppB/Ko7AL0oFJDWHxED3V
I6Ehc4WYiR4LKRkBvuK11CsvtIfpy3dIrML8iGm0wTo1+tGrq2tEHzMIPco4Zk2//MH5fBB6/aj1
6GyqfCaADoiexx1n4umtjGHYUYABrpT44mpitH+cHz9/jEEyHaGrfxhVgyIjYYlt6UvmamCjcmw3
g1ths4ldZuODyX40RgcDuYsFHZoTDJGL0yQaUwRZNSN8JkBvuKKhb/XNReu8ZGcQhxUKbLxhYsKL
GDt5ij3ZMUxjjCmdJY1ZZ6Js+rk6Lgtc7LY4TWCaf/bNxFxNpl4YMLpaDVH/3EwqXbNZoqeb421s
IrYolDewnxOPjeMBlI2lf6A8YQd6rwa5YbVCvFN27r8EOVP0D+m1cKQTEs3NCM3oUJXl8SHSHIRb
Ax4z9JRZ7waHuLbFw4KZQFSQ7mfHT8GU6ehpsUDHReqtwFgHD8OcvxKu1IA2sZN7NuYM5NwQ8y0F
ssjSu1F4u9ppvuFa6U/aYrIaU1z14K3Y1EXsOECE4OZYdLhzqW+z2H8vzaQB10ReWuCs5MgjSRyQ
wCuK4mq0+qc5JVRNi/2PlPGbagdB4Hv+LnPvAxj+Dk/T2RvFp3BYG2SF/aa1D4QLMeNDShk1y/Iw
5aU1RHjRetbOWbCdEdrpY467stGsdexGRwD5LgUtKZdwsmhMTlkJMjO/5Gx9l4TpBhCi7eiYdOiK
WzFAE5pIkpMa3EFFjku0iEqK2aHcpQdctVnq7mWDNU64mBkm/Wq7k3eMnDOyN/toyeb3kOITkolz
hwWf8s+y/ibLOjsl4jUbCfUi45xn91bK7C2yavcY9MXRmPQLE2O5prD/+UbABnFP1+xiovZodzUv
jtoyNpGOJt2b38y4MMlJ4TkWrU9bOPRROFZ1FjrL7SezYqQLYnwggvwUBYF5iBBxV0Wh2JJZ+7zJ
3WM7BvkOT+B1GDHbOahUsBA37CobFn4mv1OHpBEhszmsk8BHwKHkEwfPYyItapyCIrKIzGQ9tLQj
G2uco9VYXBM7a08x1mlkzlNqHIic046S+KVT68TRQSPsGil6CPxLhlAANJrAFmmoAiSXedNaFdNP
DhcSCs2QdD3+M52VA7CxcY4pxdsxENLasbQ71TVWNZutSKizNV2p5UyDN/5kz8UHIVNXUyZ9KMeR
ia5GHUUt82w0FetVpE9bPa4XZW1MJh6KciI7k5UtnB2Khpdxiqx1MGj3MiIWSN5hMmabrB/hpXhs
5cjWxrg0k84CUojX66vuKuwDrniIvfyr8HMYvkNpbzWyGnVqZTxtSJVzhDqeneEUk9j9htpd6Xr0
4o2JQOigvsfyo2um4snETTwHr8WUIMDKfASJxFpmEtmjpXxzl4trobAUmqwW4NpXB5l360hMBqPe
/tNojH0pKJlm04OP6N/S2PgljXVXSox6Uv/omQEeK5+dp5q9Vc/mZA8Ef46AC4mULDfL+B0wkVg5
Tb/rOwyhcUZv06pmwhH/TSJH8HCRKgh+mUzKfBCYkmDHkclY7Mcnt8PqxwJ0WDVmv60cpa+Eiu2F
UwD5zxqv/SREyAYVBW3k76akSM8mpX6Ilije6Lnk1P7f7J3XcutIFmV/ZX4AHTAJ90pPSjTyEl8Q
ujLwQMIlzNfPArt7qqcmJjrmfV5uVMlSBJB58py9127koRTYfLkYI16z0Ta+MftHtNDmMwCdEe5L
ByNt6C7ixFPr0jKqMyKC78QuX3SMcOuJHKYqt5l7D6W97IkiX2aG7+LVCKOz28x8Q6tPVzA/ulWQ
YnpOmQgstXhkoM8JuOK23uEcWsspu6C827dD+VNx1sXbEO5iFw2rlg1n+RK58NLBU+ZR/eprgllI
lF0aP2vWTXw1I7Ssus2EKZ/SrZ27MINY0EpaIZN54rneEM97yIf8R7bcDqZV3Ymgwpta98dIU2BC
cJiQarCaCDVaCFl8wvFbVpXzVMGEhGjQrtLA0hemQKZmi+5zLIadstjlfKs5mewlCxKhST63Z2A9
7EMYpENJzYIlreT8EYtvL4m+6RuSpvaE2rbDI2pxger31Ek/eqwiTYs/nytngFsWsGzswH7AaU+b
VWWfZWQc1dAy20HJRzbgKo20/Sw9DfXi26sr0quZJQGBPMx+Hj2JirWgUl7kOqM41ep70QbynkPV
nZ5oFwm1jW7POayT51jJJy+S5Lm2/iahvqE4euQZaUP5QC76j4M/i7LSeWPYcSrhjApaFHUiH2kw
4U/V/sRM8okhERuJIUwn94USgLuGbNdAXxNJR7yMorVqCetSt0C+/IEVFwUYVevb5NdfUy9+kql5
yYUDwWNgnti/NoEDKG74itFvrYx6PGqx9QcB/NPUo7hK4m+lG4/u1K90X+2ntPhQGVPopKR/hDia
AWX2OWgk0fv98I3ichEQUKY8rgMHlRMDE7ahztr7MXm0dmi8WI69H2W6D4kL9Zt8Ucv2o6zsZ8Y+
275EpM1inpXprmGKZYVEFkTaNsdrG7klXVd7Bx5Rs7igETe3NIgRB53i4V+iOzotWjcmfKydwzwR
kCVB8+hyCtFVxac8IneIzcBmIv/QBr5Ee5F/z7wgra6PVt2zseppuZh6pFqZQKvXVn9aU9wF9qz1
tWmrDMXrYIclBymfzHjqspYhGaren1HsCw1DoZ3NpxsP077YDob3XRMlLhSEIWI55/hBb+3I4lxN
8k6zLplYt1r1iv6VGXx7meeTswKtigkKg349hw8D1GPazBg6JHm7tejjmshS7Ca21mBM4XeIjPFa
3TC/7qitI1t7glykLwPoIan1kqbewbfpf5R8+0QPui00g2bo8CtFyjGKkWWtQbTNvekjIp6NX2VN
5Gjjekjptvh99NsU1qm1XXB6dLXBKa7NtksQaRT6sSp/RvpgTiHXsRVZ5B572s7pHqspR66AN4Ee
x9KGxrIW/XxFukd4DARLegrzsx8dg7SJOJVnm2wKivUsNYIxRGFKMwfgjiTom6XXINIAKHm/rZVu
7Y1I1VAkBsQp0bWoyKSLozs3inNEF3OUcN4vvZGwNpqndxmjiQgpYqW2Sg/gSgThKsnJWYRdUi6F
5KnTQCOZetIxcmbH8xrOmPWsHorHjlZVUI73YHfXZkYEe5xX9GQNG6+MFHsGziiE847CM0e3UiSf
ThT2+4EAHViUzIq59Rf2gH3Ec5koAy917od0aw3eYjKZNVt2ToPfPeRwpyqJ8KlT9kto8C73J8c2
Povsq0I5/+JFTAjqpkP1oyeoXiG6Tq7d75MyLCBf6hnLNbTJToG4i01qDKjkmiXWUUGlVagEy5EZ
P05Yp2iXM+MPK5qfFXZGvw61NeRjBIa23NUof0/2eeq+dGnh3ZlKj11upGyMCKjUSDTplXoeyfRC
IvE4SYibjUtLQnf9aB0lCD3gBTLY6TE/oS+NZTps2RfFzhzQt4k2bVa+DZfCwkY00oWD2gq5Ayd0
lMRvaYswA1/EWbFo+UZlbmPHh4sino0IXarpRfHRqRGux2GGrkXZj7JJEN9FgmNLqv7UUfjcOvik
RROy7oT0VUsT9ihjdi9rPVYDQKzuKiNklMPkvh2LECkszxWjawgDNOpB4PN0er5fLBqhU4tYkX8R
Bcxsg2ptBE3bch/c1z7qhrA1dyljdF6X91skfj57c3fOhO5YVYhnKkLk4+StRu54EaGzMGa4a1uE
644s+LU+J1Krchn7+isFbr10pZseTHoiVCDZF8HomPnMlzB1qz1YX7G0/dw66+F0bezc4b62ypOK
yMnKqpc8cMlctQOEDmPGIa+XKy0PPmU3oZo1CGxQlq/oSmVbM+PHporzdqVe6fZ3q777SRrivKz8
u2/VCvoCahHN+RBOcZ5A6jql3FaEAKBXm95RdwAc9IunweVF6Q+eW7Ly0NWv7Z56+Gq6/ZNX0MLw
DcJfpE1DIUx5Boqp2nCqqDI8YJJwUdER61yHDtKKUUfiG28SUWQ7Y2h2htvx4GvIYlpEbCMBrvVT
QEsnhqQLMpEDHMrMQ94HDySgPTVWcKYsoPU/+WvamIiXE2vl8oz7DfReayKwyk9pKDCHeByxd6MQ
pJfe6NlnxBeTjvqLSdgeaxTagbkyICwzuZOPYFQMP6H4Ftt8TE4yr691j5JPyz7ww26dYbgnTxVs
JX13TY40w9yYVRkR7Hw2sMAAjtmxzd+cgclhlCJ6A+SKTBNye5RzSqHdZRH72D2YQ//GdHGdo2yv
Tfeg+d3vxFuCk/AHHwh0VslPIQ8Y7tEqtj6toFmbaf4NrXkI/YdydIalYcolev97U3eYvsIUz5Xz
QPZDOzXp0g9xkQGKruKGKJ90jVL+lSpPELHknbrBPWpOsgprTq0L3cieVde+Szs4zD+rttMjrN87
KtZta71Xfr1kYsFhazgY7K2x6LH+FHdhfq7c4t03x0uvO48EUK3aYOtM6t003XuupI/YzUTEZieE
TdgudQqrj7UeIW+bLJGLgcqkLpEEs0jVYKroIUxgeyaOOnI8WpKlkujdJ2+cnuOmwFwZwhwgZtRV
9zk5uVZfvmTimXdtxVO6j/V63TEPqQf/bPfdeb5exFvvUb+e+ZUnPV3qpfMQtM21l3S1pkQpIJqc
tQf4JqXAdhbsgr7fkUeZgILCBVvn7IyC3rq0aiywY4UBuXurPBQldcMOYIIr8haYmtF+TReYM+ua
uEvG2R8JuQOLMqkeGv8BQf2pGqM9SRjYk7JtQVkMctN+jTswSXNwcVccq7qDvZWiMC9QSvn9Q5LQ
qdJc3C9lVBPDmSWvgwarjXFXho5qKdvwYnXpow5tll642g1tfQf3FK+HJlZRilUKJ8a5MsNN0kXf
5MrgyK1mh0/8Su8ZwISBRNk1W3NJas3ZOQUCfm5zl43KXBUDTWuV7HQ/3Ba9uSs5JaPw7lkeBVl0
zrBuuUc0YzzG0OrjJNp3SYSkjsIbZ9nUjtu0kbsg0HC2E47uMHWRxSGQA1MlsmS8AMuS3T0FNIFb
jTOtX2wHUTK38fV7s4zX4Ame5hu/1ZJPGP9typ5WqlM/lktFFlBtue8ZULVa80/AAdeYvF4YtL/3
ablKbCD/A0I0p9LfYPTZC338hf4Yslk3DyOP/AKvPhdHkbbUG8Udpcd9pcSeFOZt3pDnK4Jnk+4D
AlW6CeZpiONTkchPxtcfzeDtjKSdoe45vo+vQoBnZOwpNDTbFC4aK6rXan8mo/nucvEymt5LE9F3
pxnxXbTO85g6a00z905bvTLHvE7Uil1w1e0AOgfOzip6KQpw7TYQRLBHyOqRXzJoRV8BrY0kHeLs
q2cn6lYMqTaxj5ZOr+4mx3oq8ILFdvdFG2Y3tSS7p5+EPs3y+Y+cp14r5D00wHewcx99q7kYLiwE
yO4OC+llYgSLs4z2plkD3WUDmpVQuX+IXMRqbrP3nPDFtIxLyTWxPO+b17qoehzN2ObK/EVnkuaw
f0LXvyTDM/Oln2D0TlVonposvWZYt0M32WVReB/jsZldGZZWHCdL3NWW/IlBYaEEu7MBFls8VA54
Imc08lXMzDTVH7Im/sAwdshqk34eB9yOxYQH7M3W7Hs7jlc6zUbpIiyO5Sly/Z2lGKbobX8mLPnc
m8B9Juuk5QbtZ/ZLLzw0QXrfGf0zzaUn6PQBBv/wcSbmh+O0Jl7oqLF62oa+wGR/CHLz0knOT4/k
iWsLomtyWpG4ru6ccj59Qa7MDvrknjEvVCzgiF/8YoyW880SmPklCC9GUG8iCR0zpn/FOgMQEu5D
tgwKmlZAY4LcGlFPyE1Z18UiPAtFTlFbPBvCWyMNXLqlbWEeqNDJSXBb47pzn6yk39ujhTiBDn9o
vkMEtbb5QAvIHZ9cZ+7G9Hha7fo8KXFMRvPig3ixhmgX1nIb5Vh5maI203TK0+aad/FjmT/7EaJe
VKpvo3cN/HE/2MNXqZFHFBjmqSVKBVT6NLz0RvVJBKmqm/u+ad4jMX64nbHOU/818njkoCViNW6/
wJIdZ4AYYxGsrSVTTJNyyqrL/QBuONYAmbku5p+WyQa6mBihRA+XK84ZRqflMYmmbZBSI7FirB1g
UFOP+94dQLOhuTHXnUFmEmXWshBPhkY4hXKNF6ZbR+SeqIndA2ecHekNr0Lx2JNfyU+f7uDKL6TV
ADSruf1oPNniQs37M/L5wCCz0B83g3F2qvy5zGpgUg/DFL81ff3k2DaSb0p1vaNdHi1LCbstkRuy
YmhQ2/7aMcTv/HvT0XnQLf8uqqJjZNAXrvFBLOZfmAvjyc0Jgowj/34Iu0dAnAeOHbsgil9MuHmt
Kl9d0OTT0TaicBEMgnNIpLaZ7WGpZf48f9GQV2+dG3Lci3/MGerq5s5zacoHsOhuBJkI9XCBurO+
F7AY09z/YzZgBCwL/MY0sZP7K2y3xSIoEzrDAypmZ3q1oJokdrORWrNtYHA6gqaIVtPkptiBsWfS
YG5S7djjd5ltC6t+6He1q85+4NAmFPugb86j5h7H0NqHUbtNJmsv3lVHE3t8VlO8GuJx53ndWcQf
4dzK7MufpPf+0G3dOwUzUCCDKNv/VP4LI5pdGGQ/gfCOQRTAAHCqvac3n1MA9CjHVwNLyCvo4HQW
5ihGOVqTQZpmiZR5uqWFt+xG9woASF/h7TtnWXnATMBbmcJKm9i1sEe42sqdiaFJmyNdQDbABKpY
CosOwJCbH/OSGTbDO3SJWW5L8LXWnB0PvJef6NUhLXdoVVcBqomjPUa7lnrigMv7pmn8//LP/yL/
NNFYEtb1f5d/Hj/rMfssvv8zm/pf3/Rv4aeNUJPhH7pPofO06QQf/kv56fr/ANBsk2Vh6y66T0L7
/i389P/hspORhmt6loN/g2zaf0VTW+4/5qhTg6aiK1zd1a3/F+Hn32NE+f3E4+q6RywawwkHGen/
+M/orELvkjqPkC/KqetXnWJK14nmMLr6vOXny3KASAItzp77LvZSDZiVs9T16KkxrRmdb04U98AY
6Pu7yX9LHftbAu/84pCgoXJFIGZ5wvlbiFab+RFSM2fcaU13MBE2LSxlEIjMnjq2EFdEXmNvcrci
V1tmZvCtHQre/7iel39mnP1nHPJ8Ff73cDHenTmTWQjboZg2/yaMbe2Grp0dDbuxrWI6ePTbKwnf
eJS8KdhWJF21PLROILl+/iR4Idc2ASsL7U1PeYl0bbF+GE+li6craQW2LJpEUs+uWXsVmgw4KvKa
tcjL/ksqmmnb/+dLN6ia59xHskW4wH/Ps+zIFlej22IjcvE1d2/KzeTatJhLBSynyQDPw8tjGleJ
vgp1Dm06pYMzfcQ6f2WrZRcWV5bN+b2eUkWqQFIzEwHdyu/bpQyNSBLOX5ShPw9mVB9iIr2WKvjg
TbIAB7Z3CG7zJTFnD3Au+51UtKAGEsZDHf9V3pnkXVRevIuJDF9MnL1rQcwG+UG6lYyLsUw4i2Qp
bgROxMIyCWI00o0zCSYxSb8eXa3lfJkxB56AwBJDXqTHASB0oOeIb25tOIXzFM/NEhC6WoU2K3Un
n0JUbNoQSgCItOqynOOxWTRrSniUzjFdFboCXDeUNPhsry564nawq5Wrcji/uLDbiQAB2+8PDjFT
+Mnnd3L+6hoyEyoO6aOmaKcu3iYaiK9U1vTqBD1ZRFR30rXWhqb72Ekcb21l72HhxrsoYm3PAqYb
ygx//bBMqLlBeDKQi7Zm0F2xvL6XHoafar7BA4beC+To+kJDiMI+IK89mN0Fk0/XkV+ZTqPBSjwE
q1qIEMQ+8+0cFoSNEw7awMrN4YtMwBYdsIjEr75CXuN472o7ii2eqtK6dxNkd80kL5UT0WvDZbXw
mBMXPjlFgc9Arrka5JJE3hk126KqmnELmGxuvXtLzDFofVsA1I1kzOZqHrdSwM/Fez4GqIVuT+mM
HNRoggDLv1Q8Dni8nivBPMdz+7fGSa7AtU4SJqPmp9can5VVWe4yyLF6z/7IilpHukgBZlj+iDEd
GzrPJCKbXjnkXiccqK3kbbDT6+0z+azqU32/GWzxNFZzS6TLl7So5LJJJ3OdEkCjaOqCd9FqeljN
CwrcHqWpeJ2r8MqhPawKtUtFgWAqLZa4UacNXTNeyhT9ujK8H5LsxRTewtFsziQdGFKSZmF41PEm
RWI6mfhi3PaM9ZnhNuiuZU0EJaJoOKkGNyI2S07DDsdNgU0lK3T63xy++xLekoJucPsL0IaiqCpG
jDu4I0OfOzWpbR5MFV/S+bpTZf/2jtqJur+nNicMJac3ayCqD7l0Jc12WD9bQ7Is1RqVNDL3KMCd
qkXuvkCzugqcelPgRmF+Jy/MSs01yYt0TYMjqRC8wx6HTZFW666cbwzlhqSP0L1wwxx7Hi6Jld1P
eOhHIn11s1giFD1PTLUXzcDX030cp2prurbcBBUKWl8bz7MaAuGmfTBRqJsGBOxqHJGt5uVLjdKW
leMn7HDt/1Nq1/evxWgjgNRs4NQTcEm9lKjRMcaUFndv7Bc9ANH8pc17JJo0UNZ5Me5qEHikT/tc
Ug/5yW0ZL3V8YYwq0w0RgQSdwHkjTQ9tHiAOBPcrl1b64rb4VT5ePKSo51B7Fbr31dkEFmbCu68r
rE81ZVybbWy/e+1mZ6mXANG7XRvZcX+UfnYdoYSvNG9bWgkQQ1POcWaIWuLZaUfDFRsZSjlDGkfd
EH9qND7APEZz7fHsdKPEPA3vbZWclYtmKWnZfkXKo327Il3Lwtz3EaJc7cceosd6YI0YUY95glc9
ZAl15c4ziEbKZth9EUxgfyHuDBk/PepThloBWBeuUWkmvzf7ltvSUXJa3hRZ5lBi6tVQvkx99C1o
hE99egW4J9e3X0SVwhM9HOwORHrFzb7N9Pi18Sqg+Wwvt9uEvcEkuSJ8nMwmRnPFo6HAgRj+Z9JH
GFrD99stMvWsZpke/jYl4yewoyhow41nYJx048eo5xW6ssBiX6eb3kh/TZ0NSDZsHl2Ch8KgM8kB
LjvbNm5yFdORCaFDcMYDfesAXKtXaekT6aowpJr4J8B9QbLu6VaPq9Ywv0JcMUyn6N7N9z4hiSwE
Iiv5G3hDPX3gk23XL3rx1mTGwK4Q7G83Jl0G7rQw/UX3o680prAjcYSbcmr+EHYtgbHWNLy7p9td
ZKFbX4lw+rSi9FzX3tolNYOuMpezmrWkTYrQAmnF/YgFHP8nzEEHGwRAKmQlNfc2TOocQVt5NTPs
BkOYbmrlfBRcOkKlbKY+83NeA6PNHYOuU3FgrufxGviczNFFhNVXQXtiWSUIy424CQ7Q472cpXjK
sJb6vKdaO/8gxViriF+d+TePc8egS8+5VVyloUakQCM9+eAZI4+3sHOGzsQuqzm2hOkl5C4WeZ53
X1WbNpvQ+IbsOwkMDAOctSEKrHtJ8i0CvkbJ6qXhvQ08izFEl8p1ZfO/rQmHmq3PiYiqFOlMuUdn
iWl6dduxDcFi1/nRD2rVDTOJ+awZ40/NrQ1ZhC+Kvx4SUH691QHawH0/6GyTXBNyD0zW+wL04Yy9
c3EsW8NbW7GpJMgn4Aemv6nsPqRwL7kNPaZs70cClxKD1WVK0t9ieDbLkk5sFVxBkbMmunIune8V
w/81Wy3boLPNEekBsWEhM6d8X+jjMqJqWc3vmaWHnyRX7G5/iCbXaYWcMNPYhZCAo4WrCf1bDiRn
YlLh3WVUzppkmluX1WYGJLCf3koQI0YqU+H+81nHZMNt0XqQsqXjr93kLC3a4KYFhoDHPOyrJ8CB
r2S2DjzQyOpOFsFRsQQDKXQoo+5gU9371U7gLbjxquqaG2lGedF+gE+THmtokZX2zaFE8XTyqBBt
mWJSMO8kEekcG4a3EA/WSs7LqhGxxaaSd6cu5dUPWe0qi280T0AymWxFE+sZ70XT6elK5ohQSoMD
NmmrizCnvrJs2AzJcIjos2M45pE1aZCFiY1oPOVZ1kJ+mHDH79AjlsMRLKSMcnN6NHjFAZ79+CLN
UfQMO6IIIEAEc6m71CdsSKaB7iQU2mvZZ7+ux9bKcKtflbEGbs//5byxQWYfrWq24LEw39t6545T
vtDd8KGJGGpQKY/baa7jB9Fs8jZ7liDAN9bIH1mU4S7CcdSYrMoa0sJVqpebdgQzn/N+pvMkUY0x
M/w0PJcO0kAz54Ypmvyr6bpHswJKUMU85pbL+5rYb3iwPWVNJ7Oj78s6lCQGse2zzHPoxm3Xv6Ja
wtavfoOMR2cS6JisAQq4x5oUme25pdCD6xn9evPvzxWCUYDPjt6Taebkl67OrjT5L1L7kw3oI83A
P5fJbR8tgVxF+s7FZS0c+qcd3ouiZB/SakZgSQTvsdRNlJbgrmLiW8Wgb0KDe7WxciThJSViWs7M
FVYfJcpVo63yEkrdVH3mU7jmoWTsxZN+q+fKgRblXAbF5keGAmN5W4wTw3u+1SC3RTxp2FyNRH8I
rJZvS+mM6ml9NcNgPV/Krmte/JoxeGHwiFiF9yzz+DIUzTVhouWYW+UOBCW+WADcw4kyww/ZnfM5
xSxo0q9b7es6pLUGGnu4BX9ZUYNL0g53rAeSGInsF4khTzcFd9akHz7Hm4WhKCEdPTjEXfwbG+mV
wAzWSyd/IOIT+iReEHEwxvoClnxTdiP7n8dJmzADbGQpRoq5RJ3m5X9K011YwTdhP6La8OrF4Bof
wDI4WtRqFzX2FS06jr/Recr89KFIeK9VnF0BrsAYq5cWvhTRGEu995672GeIY7FGts5dO9rX2+44
aRxcTac7AYs+VJTgHCjilmnFRYjsGhOchV1i+qZAIb2BuznLmUJglLr97UMf3fuhusCK4IrmmLcx
csAkSH5v6AVaiLjwESuO/EF4WvkakuPofFAEVPc19vthLv7D2P40ix9Um6zEpXNXZOYl3Uot/bnd
+67Tx9s4iP3F7SuyeI7wCdDGUsUUXfOUVwxLi3l/SSeKlvh9rhdwtz5nHoduFVMPWw4M1fm98frp
SHI50q1B/SnbawpJa3m7zFP0kHYjaMYkZBJsR5fQ8HaawCIQsfZUXXE1G15rbZI/Y0mXRiTeVtl8
6cHCGGODxTr5nY9IK3oqLGhP/cRqd7uP5324EmKnj7wszG8romQuqvfue+Nh1Aecbgkl0mh2P5Sa
V+E4HUIpa5Pb2S8DXMD9CuRAPZ9z+wgmTIhrnSMffr3hEY+C2PftPSOh+ChleqdJLoQgL7lyJm2n
adWHFdsvre59Rr5/IoT4AmeSqsGYyWRO9l2AyNkm3Lmbc6qzxFTqOZ51fGnUq62Ajshjr8+nlLic
pTv9EqmVSfQ8022kIy7tdOJJHd9HLTYXlXMPwGg4rpfAy5YzH+d26AR24uSRT5lHQWjI+DW1g3cX
CUsHvWvlaZQWphO8OGyQC9/VgL6mbJIob+Z5T7ytBAm5aD62EqxjJ4mP1gO61pBf/F0UWuci838V
qP8FsulVwohqQ1u5REgZKJ6aLgw2gyIlkhCnezZr0qapxBqySs2wJygRgQVoEgRgEM9H3pkRxR8X
ab7PXVftKzVP+B0w0F7ePvEwlgfbjyXAOQmNcciIyypLxiY6Ld0Z1+0y6UOAzt+RqUNqEdvQX4os
KnUggB4ppZpzcmJJCMP/+kdSeB70YqBl35uTQf4UDrtbYgEkoaXIXRjAcUFYbaVerPlX315EYFKs
7Or5e28fxJ6L+gwtwdocSFnPVHyuVOhsdLIHDjeNv2sjGwwt1DfpNBLw2c1xfrd/dANnKEQvhNf/
/tA/v8RjoITMBcrNP78Q2C3fqONL0ELa9mkFs/Sv77n9119f/NcnbimAt0iF28du/3v7r78+RgDe
v1/S7YN/fc1fX/i3j/3tpxLPSKeKTs2//jyYQ/xEZSOTX/z1e24vr3GhsrQtdKrbJ27/BHB08DGW
dA21urm7/fC09UX+n2+K/13icdhDmhoPhl6CEHe0FJllLuBu1ha8yZokiIOl+qC5Sz2rONz+HxX8
Qye9ahMYeXHwg8bc9hlJ121B8lJ07Vq33fBe9gzcMdXh80LkF6ES71wBV5rOPuzaOS/i9sHbP1WV
RSsrTDRki4i86YKFnOLSCbg34vEwS7zD7b9YTt1DLPUl4y2AtkZzaWGVbkiONQlKlOYhoiFzCEb1
YMIdI9iIE2ZTV18ppa8MOHDsQ4grzdBx+kKB7YCfXBsZY5ZeT7Y8t/yBOkeRHM7aInCKXekrBkYW
eeBFiu0S/ezC9cVLpjn+dzeukxG+CqLmVZigYQ7JikAqkq9tJweUksRHVXKU3/s2vGNPJ+GzIil1
DIK5BmHW54PMaaOT3RDZGRWgVHgjDzyrFg99TAEBf5x+4nOSqgepSndhNMVJ87JmWdQ+wTPl2o1f
Qj0ktKVF5kaoHwsaVmSsUsEO/y9D2Dnzvb+PscTDAQL8H6TzAA6llGd0yLsmjjT4+800JN7InqjD
g/AMFO7B6sILKluYe2W3mzrziSSj9K7P4pCNziMf0vJ+zFF8eYWLH7liyq36/NtviAVpqvaryrek
5AzroQLrqNlyC7f4YifdqZG4m8p8uA8jVNIz4GAgLWIlO+HtGRMci7ZfqabkUGr1A8qp78wYMXg2
2L4sCEic7iDURrxkhxvCA21UBkbG7LRHrJYQtoJm6zzk5HpxA4FrCt1dXuOkxPuR7nL8mch0wUR7
qHTgBeC5q6PHIXccipYUFY5doxPPUIyHoiMHr0GP0sNYaZnTQzx6NyPFBq0syZwA4Z3XEEnoW6QG
hIKebz6eFD6DnZuQ0txX0EhnmBCkZ35f+FFVyl/DhL7zfYz5JaPmvUJ71MDF1+neQkJQVwNpER0Y
hfrjyYxpQ/fUx2avDPq2/b1sLY+AFk/HF1rtpOXlixw5KDzl9ptXwHnFQPWUWvLOTkP0iAiaqzhA
itpHKGfGrdCjA4oyjyTeuuVlJGg/0j3BiO0zzu7ylE7uvWpXBRhs8lLKT/pxSFPnsbje2nu/clfW
7AvpGvnF0XCHB+4q2BpJRPeegYHDYg3SObqbHmJS86sqiLmJE22i0LiLdM87KXrX3EDwrmu94i2M
N6audrYzrdy+FBu7mcX9tnH1bBw3dSjOeh9sikZrue/RQLdW/0p85oU2wouD6L+zWCycqLqUjn/M
Dfc5CGiJ1LPixYjPjdaPz4TQ/+HgSkvFAYWslW+QbKMlbpGLbAZ6WUaP9lhCdIqVR7JF9Sfrk53R
gyicRgtPceWc4MoD+O8VT0uN6i4k7VhZf2gN/Ymm5KgM607LHG6G4uScRJR0aO6Ykxgz8TqUW68J
7mH8ss7Ew6IYtIcmJ4ajkzRkm5DbFgWAY5yKgQSu1qFdFTr44godAAR1+a6u3LdxAIZgkrUyd+cK
Z2rQF1c/uQ+Cdz50TCYxMAVdhHwa1oGPPyqZhnrF7PaC3qPeVZ21Gc3ouZX50U8Gog66uffoG2dE
pscx6bsDsRtbTHv1ksY3D2oWLOzE2xMSvZ4C0nbQEZJjBmRslohP9Bb2kd2gFdD1e2Af0dHsR5y8
Wgx5Ob30bYoyH7PNunSi+u7BUsJ+QmyMmMRRG8bLF731aTaFmM3b0Xm1hf2CBc4LOL2UjVprpIS1
Zv86jv6FSg7njEMMrW1DG/O2U9x8Bgzr8+S5KsWWpe45hkGvJnp/ZfDmMtwj19V8axX93sretY51
8FV5yM1haSkN2x4FCWbQdEWK/ZPEaCgZBQXjro3LDTooJhycEWc6SBQjVZbqWXjALUwXRgZHnJRN
zLMHNDLRlyXUOg7K05gzM+jGBT6xrEKpWBnZKjVQ/XrZtq+oVUT3lUQDvQlU4TjB/fuusv+AA2Aa
RoeR1jqTEm3VpmumZPBBzaMsJQJbg3m6ee7m8h3zRKDyPz4TQnu+pcmr2NwrT4vuWwIDtCZY9bCj
a5Xft5JI2+YD/vZ6gJQRy/rsCesYVenzqLFs+CU6D7USyvwTmZTBZlXvoDu89qH54DrVJoTeZVvh
SFvLrmBBUpY3UXwamuouTULmAN1OKIj3vOd5Xe7iyXwnK+JiZOE9wW9n06F/YLs02qfSxHrTwqTK
H1w9u69D8mfwKvTJMkzSaoF+FxVzRJtKzFDJzH20OHPhiOougEYXcYRVoq5f8Rrc5fQjIPC+zpdm
/lGx2+8qVjYyrFi8j4n3Dp0RVfBMkKrVR+A5X0DCn5uV8BF6D4P7knE5ugG4M89QPyE8N17sIPpj
N/gwPILQM5uJF/YGI3P3IcmTUssPvtGtjJTkIUf0R3rwINsMKPoGP6jda8N1GMHgzAktmVfBQwgR
doSf9FMex8cxzDgz6viG6XiKQCC/U+E2mvxHVFEVikH0kFlWcVS9mxDtrnreeBTFr07sPjRe/llM
IVmLF4+mTtbUezuprloCqN+KtM+GlaxNSnRzXk7KoGHM4t7saMHbqY/tQIKiBj+/ThC3GlX6ONjj
Dz2xN0qVVSXlVx3feYQVLQu2K7Jb8YKWmNFEfvc/2TuPJcmxZbv+C8fENWgx4CS0Sh2pYgKrqqyE
1hpfz+WovrRnfWn9jHMO2jorRQQC4hz37VuMWXYgtRVctDnPc+XvbA2Khpe4TxMAhzNY6MpaRIy1
aeCZQBplqmHsQujguqOVBBTNLr5D5qBq4vQMvIbZ14lAJ2x9z23sOts8vaeuDjaT3cwbK/Jv1Vj9
LnGQsFtxXNMCrCy0bZUp1nmc1ENckgNb5LDJbWzuW3f82STVT7th189NbkIVW2b21C3B05k2kmDN
PC2cNmHhXMZm+A77MtvnONQ2lo4YKIc7nFjB56Bwrw0znEhUuXg5kyGk9MEmc9F3qV1LEowT4ukG
+UVx4lcDrxG0Xzo0L5P2IsT9VxlpqbIaitNgOGcbMdMqVp5BuJ8IzzTWYvRkIcFG9UK2tjkNJy3W
nieKJEFesEAzCVXzaQdDZ10QiXuIFQKsx8Tcs/r90jT/zQrIgG7L/rPLSVMCX0IuN3a3ggFqOHJJ
o8eimD/VkXizNmdPL6f+YuKiYSns2KYJX7F473XukSHO3jsP4DRB/rMjLRiKJnAbm+udPuF94Q/d
5xSGu06yYBykzesZ4sM6j5RXbPo5JxDelX66s6PwFQf3jaPjP0K2fI3MtjvHurUfiKHKJh3TGnAT
mD0lIzwCpUN6aPxTvz0PXGVjMetaEbh2rfDCHjL3FX4VDro/zVlEMMad7YBKTRm9cJJFT/FY7Qff
PJh6+dl3D1q7tlztZzUzeeW/CV4E9ToSTEnNGSDz9i8q0/eVi52NBi2YGS+oWEVCV2bhCG4QIjwk
W/kzMrlhcv35WYSlpkl5X+OAxC7H8DlbN9wgKm9h8/LyahE+JVWp7fvwR93jM/vXnxI2x2oEWUR+
BSVCMsLC5O0KyzvISxCojG7ZX09Ot514OSp5+adu5Bsjep3nR3ndgGgynf/LL/u8Rxe6DvYqCSsh
RzUa+duM6XOUXN0CvjbAHNiZB0tVY0MqQ3tT8rWhxNvla/kZ/5VevcLBem9gIrB8nyJVw8+ojgEs
1J8Qxwo0aka4/J801QNdBXScfS10YAUGJX8vv1Jqzk6+lsfR471iQuHrvjnAszYbgp8fWIfWGogd
ortvObC8nRJGlMC80fBUklBpGP0O4xV4u2eSNdd95gHhQNUd9yW+gvIb8n4lNhMhISVyrFZTpVvs
1W5G5B3kzcu625byARhcG8mIEPBhxHVbXk6OS95WkY+Dj87y2XkNPJMCui35a4wvHnCR2GoZiAm/
Wg/+Wk6PfDw5hf/+qB5HpY9Uc+BmFUR426CCY7CGWc+W9XtHPuMKkxjEgdz3DgkpfC2/UzDvR3yv
0rYQUHlS+dUm+fPrWC3t1chf+7xcgvWTq7eEYFG0Iy4LnZ18K+DHhfAP+ZWyjTZzR4eCAtvU0l/y
Uirx6pnG0QC6I2T+ORS4c/E38jtecZ/OD/Ibckx58Tu8//dBBXxTDjgorKO8FW9xN+ACltM8x422
vJ28nD10B17GqHGejKdnvB2HECFOFyMqKy5Z/aEWDLHcPH8cdYDFOphPrcFUj8CDFcH0hPDoTDoC
I/p2KLYNnqp4ULQVShY4rgEZcVE6PS4DfLSz32y3V2Xkds2saodjxTWIdeJcM/XQMTHXB6Ix7Biv
hhYsWs25Fd2wvYt9f9xDR/guveYwjkyzZ9y7sRnwVwTSVHhPaNBDYoJ2f8QAemw2+hPdws+sHzMG
7s7DQoMwK27UPsNbj6aok6GIWV3NgrQMPXOaTd3AbY/MJj/m8yHUs/BoBCSA9PnVn13YOq1G3zQM
wA3pqSn6J/kv8yp9i50dYCjlYQNpaDG17XcYJjHBYhNZD2H4rfp9sYucX4rXIm61pvcWV2EmNUDU
agTyTRjZ1jKgGxi184py5tPIHdifVb1OaRiGkB2ivE1W+5IE1EOzBchuY867MSb2DLOnjVOPzpgj
6ZQNqxbHVLJ+xR2f2tMN1OsCd7smaLpSRAQwb+osw0WMy0kiGmc7Y2BSm8xjIuOAQUh08OoiXIOx
cnsDCk/Z9Nh2JE/F5FQHKYWtLSMz+N1o0PLkl4lH+rYI6B71gePPfxduwbDWSD/hT2BJ0lIxMdw/
DrV2UDMGSHokWhB/W7UlLnZafhnwg9v4aHJrw9zNGoOW1u0QCHbqS4nd+oZh2s0vcEiaK5zUZEiB
wVp0wBOWtFAZTlI7H3IH7CDHjGCtw+sj4dzYzz5evx6SNSwgDHIVp71hF/lOH/uzWqbmsazVcy0Z
E9MQkWgow0xLJ3RJIPz0mBUc5sK8KqCKrVSsS1Oe64gsOKIawLI1GUMjYSDYtXgJfIrU5UZ3nXDc
dLm9rWEeb83R73YZnczk9NE+bxj65VnZUGExd+7kli8Vx6Yft+KdhfXLZGFzpXBVO5TgA8EmzEMI
f7am4Y4c1Q1jFetBdU5eobyhwvwVuSRSRF68W966GuFf2IkSEQaEY3dvEmpAECz8rwoGLb528Yh8
7YtWUPpKcZ3gYYXmJnSwPL+L52jYEHVzxr4RZoVqv6WjW69LtGyI56xd71G3zBHRKMW0jyb+0okt
7CCoqGCEXQ1hZgys0SQUt6OiLUyGPTZN1wxh6iYckEXrE5Evpo4+jnjVjmsbvVt+gdYRdMMe63mH
u1OO7v0XFaek9E76Hk7DuW1mqNj6h6oxnAiHlJgWpivTKL4pQ/5ohMUv5t0hHGnd22KNfur86rFr
wgupHd9ueud5lEZVWpvrSQF1lmfB77i3lWx8hevSrUubNUBL7BVSbcoytb14GlaR4IRjCHsLl3my
fJkz/xmnykBxYUllBcdDkbdu5uhmD8adRr3vpFBE2oHyCGtq3EO4lYBtQi8k712mxybelmtGUOc4
jU6dG5NLUlyWoUGdMpej/LhhS83wV5gL8i/VLB6t2XrOYBAy7GFwwwPclSgCOuONqNE7zLNI5ixu
SV9certChj7u1Nhm5jN0yY40+8tcdIg5il3iP45qB4DrEtU3w4vLDaoyeZOBSXTua+94T96a1HpJ
CIqnFaWWkbn7wLCMNBPQIR7gzOY2S91052fqb5mfLcScuWcd5k3PWLerK7BijOp95rT0aGaYbNzo
Qu8BiiR9LlZ/GpRW91zFyU1HtmKU3AvEiGLuAi++Yait42OzSweH53nchm0Hkdxnw29nr7s0LR2o
Or6HQfNJKAwdZg+TB+fMmoANODKQUK7aDEaU8wnrkZzXLjQS/L1w5rMDiJVkuX9BECOiJNYQfACR
Kfi2rKnAyXOoh8PQpVjqEDpxyRR3V1r6hYz655nRN9AhN4jd8yGw9GYS70u8GSnJuNM3W7cwXsrG
g53e4VVTdCMJSDA9ithKj55tPhiFdYtt/VfZNT/VmBmyMVMD5CpBSz2XwMO+irgTzXH+jBmrLJTQ
1xpSXT9s4PQgfknqYNWTkYVtHmOmrqZ7MDt35zCTyhjO1UHzloweSgLOXO0w03ZaVLLu9Q95amh+
5OW3MjxFxTE3u3OSCi9WRn5pZN/NunZShdbZCM0iIWkWxzlwk7KHUNPUkEaC/CYTO1uG7CNZ1Ntp
ir5lKGi75RvSz5cE+/NW+o1+4u4FCI7WUWk/cd8857WyUhU0w8vsrIMlUhbeRz3MH8PIAlTEzD4r
L2QRJkxo06fx/p8JzQaE878RmjVbs2lMUNC4xuI3/F8p37XOgwYHtj0sZu/knclQlMmv6+LGxA76
QrYFF7gBRjQJFYjJkli4C3HHSUK3/4caqEqaycjGLlylCjcavMyKR0VG+DgdANp6znH5l+WPcrun
N85JdQoDG0fc1r6bDDoctTzFaUf/1jOO9GSAVxG7TQP6PAect3/+4NZ/0sn/fGzDsTQ+uycn5teP
5ygPmv/1P7T/CY2ryMq4ag+0aQfSsu/HWbvzHMijClszmWB3SfldkJG10TXLWlWuRkSSJpyLIuaB
oJODFUC5UsC/m4TmE8IE2DJZ+qYI+VE1UoDN3k+3ksgRd9dZnL1lFwVgI4dAOZO5jdVsmL30tc+D
AAXZV6JvKZtCuU8ToSKPBtfjD9deCA55DhSEZ8kjVdbnULNiywqHWyItUdgjRqmiAxrE8ncVzQ+1
kpr/zUkzvP/L3cIH1Q3btTyGu387aa6DZWWvIFTCjAMCHBERCP8PjpREyyx3rF9anbHYQqZc6BFM
XY6FCRwnWwsNy8UpPALvLeWVDMT7gGTHhRyz0JrmmcXDsaeCNi49J23DmbO5hUI1fAIm/fzDZjON
115njjvTIgm5IRiiw5zUT20/sqmiaS12QQgoLU/gP98zzn/eM5hzw9qVj4/A4O8ShKBDiOhFAXaQ
aoMparpRfAJ1HVzwwHID5ls9URNCpld17KuxGDsvJD3F4FJGyNn2sbDJ/QmheEksbuVsWfwOs81S
l/XHpoRiuRQMYzU9jTANCGynkTCz2+RyZlB1XvM04w014BY4EKw/ytnPBmZEHlooKVytmGAYYiK+
0xKJZzY028EpiKd3YVLFIwwPvEexIDvE87TwkOLBrE5WUx5tt4JbKHubiTpsb0XmsRAilhv05VpL
GQMZwEcRLfjeq2F/JjfVh3sUTK8J1ITZafBWkt2VcVVJQZ5U8Mm54nrsbeBxA4CZxwom1uafr4iu
Ov+5gDmGjmjFQJhh2I76N1mI1SlGmU7kDMZFxgpJsbpv3Xjc6CacnRzjitlGp9g6bKVVd7LtiojA
PvxmTy47iM16i5mqcOpK4VkRXHUOvezOxUt5rRT8kRLl70QlAS4wv/qzKDXa0bS7VdNX8VbR9B9Y
9H05UXCDe7Ybmuiqe+m3m7BwZMoLwAcbao37krDKkppsZIK/72Kzu81ZWW6nyud62J+V8DhNH2wI
w+eI3K4UIw7lVYI9sSnohgfPQeA8t2elIi89QQ/t1rl1zrXBOlvQXZPEyA41Y5KQl8YTbTz5Xl/z
nRw7zAFdY1Y9NGB1B2NMydyjQJAERxU2OdzZTTkAN6ak37C0Id4obsLBdzCOGFMWPGGGLXQ2o4WB
buFrAyG2Jidw4fTYdfqdesGudVmbLJMqcGFSLT/XKeSMWnlS++A7J+FFicm605uvpaAMsvLRVphg
1nmH3ZY8GULcqh3rOvv1RfriAI9JB1cNr/BfWSlv0prSRRvrSbAhHJk+Bs/68FHbJ1YHpbfHHA8/
oT0w5KWaqbg8hRphRsUdzMWnEIOo+MnTJXEdDuM33ohPVZaddTW0aRLh0EcGVfjsfeHG8UZY2GFh
qrbhjyLofiq6vFZID+GZKPWQRFgZlruFJKsk3CkztportSvwt6UTjar8UtvONVFg8AqrSyrOJm10
IYOka0jlFzdFLxjgQ6T+4bd10nfkPQ+dmnX0kXV1iOCQuoAIi5mMEOhM7HwJiQM9zDlcvcEglNkT
3HuzvHYafP6qIVJPWmEq2W0DMXLXdMaT6xcfS9qSM/PmKkrvqNI/lgc8rPGcsfLxKYx7GABlgACm
0h/LGJNZggkIbwJ4CJjoRW797gbDo2UoLDb0PdijYEtBT+4qNaVcRvmnebRFmqM+j1XxXEbF4yS6
iVaMpmmPvYbNX/XTYRMhaFcAzzc+3jG1QcrR0na3CsBJrwEFzJT3mtAfC4U/jMdjGA2XLvgB0q8o
y20bhmdNq9k9mBmlhnsubRj+cWtE55qTbM4E2gVYPiNX31YuQrZkYHDNZPy1SwrtjEWkZWEIPwxJ
9Bjrw5E0veFQ6B5AD8JVhLm9v0OQBmSBoQGpp+wnqmftzTl8tOgtj0pip5vSJwzIdYfLMM0/rWTS
X5IZLDnpL0qIFmxGxNI6YpfDclRnKsIAEKcIvqcaZpvawQyvbMn2iNoIt/0QL+FBN/otHbq7wcKK
0Xq6t1vyI0eb9PGC1FVQ0pZO1WRw18KwPkHSzA9Og2ecsJMk33yKkKNbzXaUUGNYZScjKatdouSn
eY7sTT2qBiGi850Oar4PewUiS05mWjvpp9mb78LcxHZv1h+VTit5OeLRxU1tNgl0MeKPcqoqNu8q
2A1W8z3qfNdSwBiIIjBOUNKMk+M0f33F2FBL/Oyk6OrTrNn6DvraoVQNfRPaxtX2cIn32rehimzw
Jagow1RZGRU8X+KinXZEDBdhMsJXrJSz7tRnKA8jvoyzco6c2DnV8/fyj0a+s3yFoo4haG1Cs82n
eMs+jguG4d7NkNcPpul4Z7+b472bG+9R5SVonUfCEYhh9LTMYjQ1kYLWFHcd/Q8WffN94IhDAP5K
KEc66OZplZ1TJVfWBUHja2BE6xz2+iMkOmu/HOVyFAaGd7Aymu/Ch8PiFzneUF7ESMWdiDyjDV0X
g2HtM7ff6wEeHHZKoHBbJfj9x97aing7tSADW1XbQ5kCnGsMD7eGBo+3gSF4drO3qoNep1vBMXFq
+1xKEeJrBXy6sRn3iM2ezKBtD4Pl7h1NrGWoOxm0jG+IhHdzNOFyp38ZQ5xs407HoaPCpmMMtV8V
5PRdNhbdOSxJIIUhE+wKW9IFeu3omDnDHFDC86Bj6hoHjA1Zi1/8wH0jhxdvG1+FzuIjOsrsdZfT
QxpGfB6mJ6ud7vOGxyX0tEddnCNATOAPKk18IOgsn7WTG51mDqCbMZDKyDbfQ3Lq9w2Z9kE3tXs1
s+mSK5LJT5biNCAZxqqfGaKs40l7zGE4nSDYxxhQ+XCPUS6AEWpJe6ItTBCZnFxWajae2NksrxFA
5T0MyDLWuoMrRxqF9xEMcYoVIFCasYj4JIZxjXZaGMBJgxKlKFqYWQq+d00ArO6Eh0XCVbQtCHDS
fwc2fB0Ia5dl1cpFmwG9+gu70lczIyZWqousx7OKOdl+CVAK2uajD2A7uoz7YHKnN3dimZpHTNRF
z2AVAO2xicrd3y7U6HQk6DZEUDVZxW6ok58TfpwLPTvXUxtfcSLPRkD8Qke0NtjKPfyo3XKUC2Fa
IKLZzx7HcAOp8aSF2r1GkBgPabOeSffOo+a61En1xPYxBNk+jKFbpT5eO0pHdwZMowF4r618fpLt
c+GQI36B1V+z9vMpJOz0ecakf5M1yW0QarAK7Zwyvb7OVXYTPqywz20DBjrCJkaJ46ZBEhAhgvSL
GQdUUPMhmDbs+pTSNq9UDlBzivSCHyCqLESIBo4k67IiDzE9xeCKq67jfVqoz0kF6UzpKlorvrOI
ZOagVFe3hdvfY60WOdHOScEIsmTYa91wnduoP+ZZkhDtHN7V6VDsCK5YNFsLQXiskRHUEr7Ww7Pf
OhK5BJHy2ygDOCUNOGdm0N9W44wxkI2hbIvyNS5Eg+rph1Gp7mvVuwbWzKxSf6S7RRtiD1cL5m6W
Rt9zlfKsMoLqlGsygjjYNtqBerr12BOvWrXa6lP1WDnmIZ9shCbWYWmgHWEbd43zAFviYcCvadc3
sLhapz6mC5omekBPIU+yflxS+LJgQhJhg64Wp8YrN3NqvBDKAWtO1DVKDB6jVt55CDuKFuNi6fCm
6PT7BuUL/49wg91MZFesGISuY7VKdpUPiqaPJ8M3EgYySDIC/3dPIAfZydwRc2iARVJGrmKdTEcZ
qi5gy+jTnzh9+u54mDFE9QfStGPAfAVdcYKXY4zPasxBN8esg65ijlRPeUBdZCMYMLoZF/MsuzWK
smtS5X15g8AiSUjYyvhotyvcIq4i2jFZH1htq3epPRf8wDepRCpyCKQ+b6r6JWF0jUiG2pfMyG0c
09ZjIXohc70kktN5TifjvlLau8iBBU2+ZbIk6KpBBKmW+S3RbRSYaolwJr63xHVJDk3Fe3/AcHEd
jO+qBh9aJxiIcTCXJ7AiHR4Cv6iBPq8JNfsC3ILPP4gILCvkCtm/3R4D4d6OvEsrUtRIpEi+anBo
JnO6pUVUeAmPpAK3D76U4K5Acw5a/aoa/nepzAm8yWRfIN/BlqqgJh/mxyHnWP0pxqAZD1VMwYuH
lHkrqw9Sl5GoayX4qeWcQ6lS2bC3Nk4V81DdDsXkfapZ9q3piAXkuW218MnGS7Jvy9+Jnxw1AUAy
kF90veoxmeqvHuTUkGPEFOVaOhgzxt7ccojYScc53Uc2FwTc1uUxM3ToYrap0mgcBoVHx/NNa6Mo
wybsDcSNXWXuLUywUbHE3wsi4sJ0CBRCVByAwI3J0H35thJOJIlizJW4P9zRuweD2kq9FGLfrfYu
aZgCVS3SoSK45ZaJQhKbPkC9cyIN+5+1LOBCY/Z588bkB5Z9v/PQrkCjS5TUOMH5eLnhwrKbQjp5
SOIshw26CZJtR2OgqDb2ZdHR4IjmrlGgNPaVsxPRivTj0pJYE+01NRlvkpAdCn9mKghxXvT1sfGD
SHsEg6LwWPqjMmTXJucV8Uybrpzeuy7CqUWBoclNhc3MK0FNJNdSVQsAt+DWulTNToMopR1Q32Co
AK80QPJL4ZcJzmwOeYIdCzmyAJGHbtSQ2Se40smtuOhzVHSOKx/2l+b0UGml6zDJ/Yqa3aAea5tA
TKnsew1PLxdOh3ffze0+KzBC0uCeHKMGb8zGdpniROkpmsKcreW1M7ED761zbAZHzdSttdE46S62
bfoxiP+IdJX7fraf2xIDaEtUZUpLuHRj/JpklU3oQYe29nFFhXhOv4aeDNNSwi8P5rgrQyitamQ7
WxyksA/jQ8rcRSUrb5Pl3hY57ZhqzVrLafSzgW5vOQQzZsUd/OrTDDHWakjgVEbzoRlzdldWpDij
WawINedEscY1FAcESGwrf3rUJg0CBqqLbvbyo1GqDpk4CIkQa5AdQ8+MS55pdbRG7Qapp5I/LAPO
pcnV8XgrDeeCERxzdtD3Ois+jRZX82K+bwYe1EV16zvMK61q7HbGz84br4QSjZvWRKAWjZiGx+qA
btH+KpBB7NrMuZQ5BNrJAcgvJzxJC/+nSZD4ioAalL7+YbHpmDplutPNtzSw1HU29AhLBPHBWhDN
X+PmF7DpE/Z9AUz05Luehu8iUeB/OgkPXRGv0/QxjmAJuVRNhUgMF83yojwJ5+rIinb1zOpzGblN
E3ud206fxEBeYnV+IsyCCHGXiqPxEmEp5JvKiz8X2GqBnIOw++lgKj/C2x4K59pW45uZ5lti2a+D
39/VhbV3pX/tgCpgjaHZEl8HP1CKbSYqLxk3Y5F0kfV/6ScVFb+GQQniVVgkQD5RAeGciM+G/W7Z
+eKyfmw6psdMM3eiQFyersSYdmbVnN1ch7qUvJoBHwXnvKPXwaHz21Uq5V3Vsjwvj1wmE5llqCGD
oq7/6dhaAQKuVvt0ektNaAoS72rEj5GlfuUdzyX2TLveZuX0MtwOBDl2HbiuqgftQ7ZkNwl+KmRV
LCPMPyNpjeQRKFG2aKK6WbmQN/CyTHqXawjVgll9DOhcM8yvy/rYOcwmGufKoImdRWqkQmVl6lzk
cvCvj+OIq7MM4xVV+d2b/UfrD0/AYQwckoB8+kNk83jg/2ctd4NSR+V2eS4WDEFhwMLIhxcEn9wT
ovssNTOkzWSzTC6WAVZr/fDd9mXREnlIm1cKpEZrJhlkdIMJIHF+C3EQXLkSkUA9DPbIsZqAhpKV
Shq78CgSHqcqxdGCtBHUA5wcgERsDARUHedLIDdkie0mZSOTTwM/BXrQo1Lnjx6ZObAO84uWsvg2
1ExRoMB4gO1NITQeDNnxXCifSLnTR6nHjGLcZFjXiF4QbwjBvqTS0ig9l7Mch+b7QN3pjgA+i8RL
e3VmvEODRGUu2SjsYgkZRrS+fneesPSUWV8Uwk+Zq/uyj/fLa1ky1Z1LJqlxXV1p/L9zYmw2o+Kc
XK78ehEWZ7KOs+oD2+2xmyMDRjSmsE4WvHkMNAinGs08VxD+mb1WqfaY4JZ4K0bf1dDOOxlhQjVj
5uVyWbL6EXnzR0NzO1feK9IHBhdgGTDq9bskDT+WZ6jStGHnjDWCFZytA3xj3RaFiXjUiCSOMEZu
fzfAXBQhLQ6Kf9S8jvKVAlKgYvL2aEsoM+TJdPv0BnCkzvTBy0rRMdDWpnGLwd9tjHU5GW/LiGPO
MCUo7ZcpfO1+W1Nh4yHN3uM79+hybjkt9coDusCfgfFSnn4bTn6LsuEx8kibUQNtmX+bzq4ipWq9
6CcVl+pWL9k5sya/TGImkDkErpTj3kQPUJj0DXKzTgTBr1tBp6RsYUYWbaamJRyS9UTquUisEIwM
+atoFBfaiGVku9SMgYwrhtrQp1BrKgfDKdY2qqBtjmP5BqSTh5wHi7HPyRrNJz1gXqYq07AzETsP
pXkwguJ7IQxAsWdmmrebwQjaza2uFQ1GefYYzR0FSmDf0MKIJ+KNle5DxQlO2plItLVmkz2GDju/
DL9l1YvLbgvbn9gO0m1XuPh/CQY5dNSQi4Kb/eMtwEsHJwfuazdBGqyi9ZE6vQT67dCJzr51HGwX
p1z5CGE/Anvn86oqQhte+Msywcjl3hxd/7r4WiTIrNkjYf9i+F7gCZCUardOLP3mTbRLKc9VVICn
u8H8PCoMzirci/g53gK0IaWOXjVoFBsyMJoWLPpYyDHnDbTqeUrtio6X5q/jsngl+lh823sFITG3
xVKsoIR6zHMXHW34LWdU3i00ajoyUXQ0OiMRwaRJLt0wPStXlpVcchDk2SI2e4H5VRpTbZPX2Rdm
yHdSOc0JJRq17S6NI1TFBBIxJi/fVA0YxkcjmmnDQKj0e9UhwHUAOmwpJCzdJGQsmM/LmtGILj2O
ITQl6Cex9jTOfj3ugMW3HC6NHsP0P7J4Kpuxc2idXbBcDYel2gYmLcZ5WlNtJEgq6HaDbCPOF8BE
jHdE4ZDV7W+VgYeCjcla71lIsm+oo4C7vnPsNA88hQ7MFMGthZcyXLIYDUgyw8bof9lxvJfbfVkT
kzji7bp4t8xDbBXVPxldiL2RaEmZqYYuVH7rl1sggeiyS2ySKOG6uX9iprkeKsXeCAa+WBa4kbWj
j7pfrAo0EcWHEyhvYSGWyqghl+cnNBwEHMC8JOhlxraeg4vUXqbDPLQM5nuMfbFajmpYfM7rVDUl
NO7XBUxYcAwMTQOYQPrLYo5RpxNs2wQPTdED9QnLqOsRAFgbzilMiycM+fHgY7OxdQxLm+tssnXj
QA/OhG18V34TSErYl4L0tLKsl5AJ+CpXZqxruQfynI2dfAFth5t2JzYvmVPcKZ2JB4k9/XCH34tK
3a8S6CUe57wDq3FpUq0yuoQodV23ZyuY0XV5g16RXx59t3REK2cmyabnISpw/RxD1iGDaNK1T5y8
lZ1CrWOOho0r03eVPMmol61uKN9almRBVrICPEYrDxWdkeNB+oM8/L000PgsvxhG90a4DK78XJ8k
SaP94rHkMy5RmNoOnbEZhzGkPYd8O9BgOHbyOymL45SqlIBEXJuOUH0FqIdd9jlF2Q89ZIlgOtdj
w66y1kHZ0h3IGQoinajamiVEriG1z5GvTlDqzKdMGB/p0N9XtT4zr4nuTRcOVj3Dg8uEPFUGFO8W
TyXg7LZnawkmG4vOGfStAiXdqB4OzUK5aG2XztMKLjZFyrryWI/9+bdDYQs3B9VL7uQ5Dl1Uo+qc
fWQVagyrxgWodni9MbY2PKEQu3C5XchDoQ2XbgpoTxufRclM04/RMv4YHGn9j7ht1l3EITv1zdDF
xhxK7lp2cpmJLc47kc0ApLJ4UcVUvhVTJXSTgpJLXVGVvC/mKlFS3WEP/CL7ZgUHHeC+O+NQhYxc
WviY6ZCj8Zg3Qfqr6N6XJXRZz/L4Ftk0BUYJl9J8TyXIMwIfsPuRhKi6viPyItnR5t8w+NxqWfkU
Vr/JtfhRVszV3ZhrluqUbBGsuvXoIMA0kktjCjmJhWaxCqEYL1e4+YG/3qS7ywPv4EbDqoeoY+Q2
IE+wr+aL3odiD9CA18Bf3pmld1YUf59pyc/FlCNTWOEygabREBB5AGQZ+C6ZeFRgvkEF5rKcC/rl
YAqwcDqGOTwR4/YB4xBwb1wtMGfJqIcMFnfvkRZ8WIyhFqbXgDdowD6wEAdk+JfYkGjdIPkN5YnK
yO/8lVklvxdjIctmR/EKY8MO/N7FpIk06asYGMm2qRYxIo2i/nKL5g4S5dcyroPtt5+a8n12qYNw
3SnxdhHfBlBO4Qz1LWzLhsluKA9f3RZXJJrHZQCsOUzsAGigWHqPeAE++ND9togyWGoDOO+t/yLt
0zhS3hcYMjGSBMzrHXGwojrMhOLXmdmdnXj6es6V3ws4rNsiJx574KluzYQEIqvFddcamPB5jVc0
zQEMIizJVeZziIrwuoX8tl5uUgaj/drq7TVu0YTgxPZzF8KelbPPzQ2JiwFk1pYXYMKLcJVQLxyW
2m/p3QrlPiL5YXaZaaY2yS3oPtF/1RAfIWYbGDRB0Y2ww072bWy/azpLMmzTn6FQakMNX+5GZ0RK
HWLU7rNLT0uqUPneam61Ybyz9uz2Hq4ZRHixEpMubRRLJPR+Jgbsn4L59lmKdYAC+CnwetFcGxPO
9dLetOI0toxRu07/ssyccBfrK7VGFIViJyGdjaCjETtg3uDHYIwOskRatpQfOyKfFSqICTUk7t2H
qVPvCEaEKmDQn5lWdcKtk2U0d37IAxFnUNN0dDVSRS8EuKSh0nLm6LN6iGsaikw+aCgVQNs9EC1S
Z/kWx1VcQrTmafHvSma268jdwZt36QB1vPsYt25tqOFNYYQ8y7iQ5xPCaZ2R1brEBl3T7aug43Ph
fOVK/UMcraRnZPDxiqaFDNHqUTxFisi6zIAegMjUjCOesbX3gm3pBypCdJis5Cx3rCuP2axeF+/D
VA7fUy6jqqjbKkFD3IgbHU4iGTmY0HSbMyDmjwVl0UZWjrCZaUTr1wKcH+EpySRBZGzkFBLJV3LI
/bMrZJ6i8A0GKJBgaLWMNH9L1WWqvlAopfFcntxZ3PWkB1uwJzCKk0H1kprZL0PwUznLbjnfZaV7
ckrGdbP9KxsqZDJQdNXsexLPI8f80kk5lctjWGQYh4w3We4ZBtjch1wNBZCJmU3lUB9yTc3qGQkf
GzpjPPmxTok2otLA34RTI6d5qYgFTl/669HhoV/ciuS3J9zhYItTMi8dYIu9Asrj5EwqHQ0TOzia
o6TFea8bY0gSJQl1kyK6TZBtQyFHi36YruGGLvnTalh4ldqm4ManhjMxS6ntCnyP1+WDPaJXE5bn
3MG4riv3edlJelg+2B2plPLM9+OSSoRb9NPGsDCbs5PpB3i2sUR1d0nefcpas+z9lj/fGxCPtvBE
zWknVmwddJyVHkTfPj4YK0uNzlqJt2GUlx9t8TIZ1nVxkJKi1zbmW5rjDz3TMOaDEa2I3Hhv79Um
/CwV46t8MneJWVibuuSCSlWxbDYKXsX+NO2gRLq+lKqCXuCxjlnCyuz7Y5wPR2RSD1D035rBG1eo
66/58BxmTJKRRFwrXTcYJMYsXcltqW+V3FTWmb+KGuu1qKvhDxqnaYABloWyUQ+MPyzI/+9o/N84
Gmuea+Jg+0+OxlH++7/aGf/1F3/ZGdv2v+BcWabNsNlmmu5hGPxvO2PtX6qruhrsFFu3PcuAS/eX
n7Hp/MtkB9Fdx1OxKtBV4//4GZvGv1SLZDTVUTVPNXXP+X/yM/47N8yF12movBCutx4017/5GZNB
jdQCtsMBgQa6KhZ1jVUbFeNK/6Wd6lt3VY7BBliSljf434Sd2W7jSpZF/6XfCXCKIPnQL5ZIzbLl
MdMvhJ12cp6CM7++F11ooLq6UV3ATdybWWlJFBkR55y91/5/UMHGv4oFEUMaHDtcDv58GmH8y4tX
pagaqeMestBnAaFZulM+XosqkAy0sdzywMhvwon+6fv5PwjF/+/Lrhjgf9a1ArwbVMLLql+IiOLi
vtd2OBU4gmOvPIHaBEz7719yVdj9A5V8+PrP/xDsLv/zg/6LKDSTngqZWi17MOT9cjOIY2l9QozI
xe7S13//WrZj/a+XI8LZtR3HpNyweer/5boy96vTaMCSHXXgp2Pp7Bzbup8AvjEBdJtL0mYxusp1
0fTop8xWll4Q32U0T9GX0Pe4OEWJ4wvtZsCdi51zLnC6NDUBxwodiEE+z53VIuZbHP0tdNB5Vymx
2zP+Ro6WXwNqJVjJsEZHp9yX9Ce3yiq6XQbgn6y6kOip8R5Djgl3arzYEvNxsrQpwc5tuZWNGwz8
b9vqh7irCOWrzMc+qiAG4GKdpjmiRBLTHYjKa9gl8ZFc521pq7fMa0lpSKYXy4XDoM3OE7yD8OlC
rYJdq072I4UZAel6RKc+orWAoU2qj3aeuPOsj3jmEAUq9kXocjOWPTPAXBxbOTgbNM0XuBJUi+JY
xv1hNLs/VuVdzZBRIrLHb8hVl6RuKIeGl3GuAQK2eL3Ht9kcHSRNXNklNbB7yBBLP/bgUbPvZDvR
xhQDWLnPPoH/IZFb3MGj5ZjUjy9Tm8LjqNW7HiE7jc1q9dQGMxiWTVE5DW4qd9paFQXuH6M0vy2N
v0cLj6c3S7bS5EeZEQwN18UAiRqhMqodFO6ZOfoY+ly2vdbMv0rtKNFQ+F23yC28BKMgJbRMsAXW
6Cxtu3p3iFxLE0KJ+vkb4cULx+6tiKZNoiZEockqfqh3QynRVzrLt2UVL1H9VRbtR48dE3Yshz4v
bbVNr23mjNx6Z6zfwwkNAiHCZunagSWHF1EX3/pY+UmHTW/9OYU1veizuJ8rphVeseWAicpuwRMg
aKli/3dl/BgJlqtawQgoIRGSl+nbZnteEuKknIIir9dqqNmSYViOmxS9BVfNrU1s8vrf1uQzHiYX
AzyNzm8NsPzO6BKAUsSIZdpDaI4G1sbkb5vxCYo2tO9irTtnlsFUyGJUa+bqV2rRIk2r9gsGKGeY
GP1pn2XHYk3x0RbrW88T8qQj7jlzWY/44EONCuCLyxtpbBlS2TDAZ/ruE7ptXnLPgUdAvYIYDl9l
W948Qz3aC7dJbhjnKvWiDcr43IfgS62qxYcu1/3SNOxgpAW0aciCRfEJF4whKV0GSZRVo7hl+AtD
s/v5oj3mvAhqP1zPfeBnEQzescaHXAwCV6DK2Tqv3m2NeLwAZbnNTvKP27c0PWJpm+qPAXyD0UR+
i2ZEHUOEw6qz3cdMUbLD+wLaoqGKqxZsyJYA4sBx+7DeN9NcPpP9e53RZG0sWO5GI6NNi7W/qmq6
cI5HrrqnAKUCcmEqTzqI6L+RknFkB6o49EXA43vCpZEeeh2xYk0fGaDVA2AyY9f2lK1196KVigNy
z+X7ufN0vPKsu3Qfo/rdNHkM8wScUJqGfqLCyCeIZQILpnPD7PQmDrxBj6Fe8cw2TFj2g4DSaTJZ
XR2UbrfwdGaIUZWmfxdG92SO6TUzCfazeVKN9ReLvvcGMSlSbqUCT44vg8M1boV6d5JSbR2vv6Fu
wOXszWjsouaOx3neDK/hQJu0FyRdFF2Bbq6hNbXW60aUL9uwLw7r7eRW2rCdTRYzBnuYrBIaF6+q
Me1Ad6HNkjN3E5XGwJgHMs4EDNr5tauBAoU6j3gcMk8pWfJ/liOGdDOpSZu56C696FG95HFPvCsf
ymvudMmLpJH93ZFKhSWHbyR3WfwhEpRm+Eg1wh/zpdqL+Y0giLXY8/aLJR9jBjGSN9bRPWPKX90S
O7mpYdz1qnzRzEwRlov80kvUz9+flo7JaUU/aHxphvlFeQWUqPBep6Wy0ZOJvKN0eunR2EVO8tQv
jc+imt2VZKGaFe+zZ9C0nVXxruD4NQT5RTUWKGV9I/l6MQV3I2vZQZ+s22jnN0MvaBg1f73FWUXw
xCatz7HNN7pMXK5Wo4MzrG1Dl3anaHARgM3b2WgQwqW99HiQkAHw7fTpuY25rNO6uE+QfGvHrbis
5L6ILK1hxzJATdh/NmqeEEyhoV28CDKWMr+BxrN2pslz3t0PPT0kUuqy/TSwfmoeHy1yGZpMGjxU
T72vl2Ru2GJMm8Z2xNNUQLneZMPy8wGxDmG66QktX294UXfvTZseSZGmlQrrjNfczCTSYygTO6ft
frMjR5vCjFc3P9sWHguyFqGq2O2Frf09tqJfKsM3nDj2TjpLxtADqqTTkq2XhDsPBN+2My28Y/kn
YtV6k66rmgAdBoY9w82miMXKl07dAYnwiWRDxEkotzuqeV/VbYscF2Dt6LS3dC5p63rK8F0ld0Ys
zoSv8QjFCuj/WNxUyUNB1N4D4/lrH7aXBjPM3ahY9NadL+7glKTdDdNE74sqfmKPPvEVhgByq6PK
TGIix5d6corAFuSnZoRMbLrJ+9tF5a5g9raNC/TwBnkADBTkmrdQbWMBI3fBe014W4TYssQJ3c0v
aIg2qUzIEjVsbVfXBa4CogS3yRwGc3tSyOOiwted7L4zVbRlGLMgMXV/gVsCLmriH44FYnFnYPw+
IFGZ0ex1UZv7uuBHsal+tWLx68J+SFMTS243nTP+qTpwiXOIutUczLcx1rboM3c5EjItTPvTmHaw
M2TDXYq9FrzPmTIRbyl6ibsksZvNKH5Lh1u5YQ7m65P5PhqY0KtsU8Y11iO19IfV8FmNkXe/KITt
ZPWyxtofU0gzLstBuA1jG6JmoHHsWnyouHS5nDRIg9TLnoelamh8LiHY9fxTq7KeHXlhrwDwdxf3
GkDXWJnbxib5oMIvOS2RfSSsksyAsTvQ2iWNRxuZZzm3XiLDmPNsk3XaO65vzjrazNWYB2KtN0SX
tZupGGkrmOYjBueD8lbQsSnuQKYRWYX2wkk5wPFRaua3aOPwqa5sUnU2F5jqoyxP7ZK9RlgOgmEy
NbyTMC9sDAeDvneRNQfSqIFhwPKdHHr/EsDgGokGxWcRCbmk458FivoxZWLmDsLwB2Iv5m54drse
IIipbdkdKm4iHW2Q7h5n1NIbZY+av7RfrHaQBQYQdRaG627CjO6O/TPp7WADRPhBiDGj/Z83kSDZ
HGaxt+d7U1vO3pS8G8QtbpsfzqWVjzwfMWeDqmo3EC5MQGNkBGr6G7BJdA1dvZfWpO8X5rmbVXJ3
N8EFoXlG1BtFKP0l+3m2EhgzMCicbsCKZZJMgHvB8C2PEDyj4vhTD5baTZN7tXNUWgk8QvbeFE/1
gbRAglocErSdz9BFgZZrhbmr1dZYpq/B4aEKY6O+JCkdYEWcd9eFXYAIJrmL0ZfuO7N6LHNoAAzj
/rQ8mn5VfyXrkCYe4j+2CWuI6HeEjbnOsCVcYCOYsELnLvSn1boyfS067LqpzAcOWgzYzSXjaWHJ
bTSEhrnFm/+5o1goknVC7RLAkFSEZXoTTmbsEkzw8mg+GyMdMbMvAYXZJsaAbiCJRxaMxyECINkO
8Rtr4UMuvqKcL7uVVeoLTO4iW3Lf7rnT2mnxyXBPfLpdjW8lyWfWDWCyioQKBMeZ7UnNh9I43FHc
crJxGT6Fa+APfT4VOBHWC4bN1hYN4UtiaTSgzMzPqb42Xt44IPDER1EMRElXh8VVwwOuepYBgdIp
CnchW3iQtrTJrLH7i0aCg9uUfVIVrbTI0mLgbnMWLtROs3qP+iFiR58JmXHHdNtZsErQ5Aelbr4K
k2lbZ8CoVhGjbKO6OkkG+TGmvwfqjzZVnD3WekfbDtFPVvXxjozf/k6RfXJntk0Fmo/1iCBKL85Y
FYshZYhpne0k+4zLsWRvQ19jgtnJV9G1bV9lJb56ClZ0iTkaCGF2vku5pWznq4jQdzD1PyrB0bbG
08sEfBWQ2q23m+AoSQFHvNVRDOpZ/5bL4dFZZVkoK7kuYXyIXMVdYIbdTYFvGhxj9ElBvGpR/1eo
KfRFjeOgmoEx6XkcaOY4HjijXtcJN8LwdpO4oGkMc2hOLUeLzgg0nSjvacrwr5VKrjnwxgaeNsUG
bb9Y9vmWSiGQc9LuIicMLDXRsm3dXx1OAvj72hOo+Ee4b5Jqomh3ubXgmHGiwGaYOER0Tgn/5hA7
1/Dv0r1H0s+FSOCn8JKXQjy2jBbIGUFzWA7HNEUAqFdixbrzd9OFmsMRW4Gx/sB/fTpLF5MTIANC
+GDOeF2zjfF2dNOws+w3zx27jylHVmLN3YGTVXWHDgU6W7hyeZAcodgTZw7CK2aT59obvXsy96jI
aRnE/Yh6pCXLPrNcN+h085kZ/r3mTp82Y2Ua6Sbfb3RNR28k75rTdi7HHaHBn64QKIdjnjOjBS46
hkSzkCoQb7m63O7diJEulVvHjrxDN8JMdW2FPhbxjI++4Tx16+OW4qmXPdy8YkDxOSOzptrk9vSy
dDNFKhgdoe2YKXKn5ba+NYS+s5gi8NrBGFMxgtJAZ8hquVmoMXRSTo/9NBwWjbN+3BDsylcVVyDX
pLFHcSA2yM3QidNvKKHoDZjitNQhe11f4Ltlp2qsL12+4oslOBKMdA6B2dvYXsj9jZHNTPpWltbv
EhGEMobsyMTm09Hi9zH1s+SP0pcjMRp86aL5QA5AXTAZx8ywjw0Ck94smC5NOw1FLD2S4oYa6jub
5wPyPuKRFeMWQqcIRai4f+kX7oGP/tbniDhD/IvETdzg8X/UEVlKnLNXTHvDdmJjlkPUKznmoDf1
Hrt4aLf3Bo4V7lj1BdYK00fNnNHEjLJzEvA6JFhvIRB42Dkee0ElG3ZgXciZ/kytiKyK0h6Z9WJ6
4mWeaEMvBAbMhMb6A6aVrUTxBcDNPREGsBvEqzY55W6RIl7pvlfTpQWWQLiNww73ZknkiAZipE8W
Zqf9d9HWj0MRP6Gify3TKN3InA64GxOVG+Usqo52snQMskVsq0Miqre6Yzqel7IKQhccAU3LBsAc
wu81mdRdTvVCMFDEO+Dqnidl3drEvljYMfErVOkurY2gz63pAIzCL3Lp7m1hn71FLAxF0osW0klJ
+do41VoA/5m82RGxrja0LmLC7Z1NhbJ1MgxBQM70kv7JRH5nOIHayNoBal9dPMiWibxBN8ln3Ib/
YCi9bc/BHggRi2BYa75shofOmhTdIRbxHnyK5JAUGJioCoU+1rF7ebJc/ZA8aLo77Oe4AxmT9n8l
0uttunPKigZdzeUy24gzkoPqMF+YhlqgECiOho3eGITQhUj/+xB0d1buZUUgAt3nl5rpUbDWd5lo
FFbbN5MOxkamK0OY5Q2hyg65grexYz5BU19RTEpWlzw+5ynHn9nWjmQaPOZj+8spO31rE+YIL2m+
YrvyWFAQHVqJ3P2IbmNhoxMkj25sW3JTE5awOEw2GYpjkrGwVmOiukzdNFG1xfCzaQnuoQiNwWyg
RNRIO/Es/qvK63WAjTq4YdqzMFpjnLVUpyqbfAl8gYCjWjuAtn50Iq04VKa4WY1lnWAAZeG61GeA
cPSwCrQpbXnmUk6sTmhs2pnOrxUxNWu0SOwtfWqRxVifpOU+j219bzqALSxMDhtvnk+5MarAdByY
acK7YKFETTrmB7hW93lTAR9ciOgkxGVXF+yu+M43WKppODUnFhwK+3WvlitKYqRMS2OqJs9jwxZt
zFE3dDzaaXqM0bZ5q5YCKzvOBqhW+BUWSnhDIXvDTsFJzgkfPAvL1Nham0LnQYJ6dFbA11d11P00
jm8hXhvQTzpx9nN8rMG7bSrHUodm/FkX0xdUx+oAvzY8ypauq6oi4HlDtxnMIveVTau1EW9Yjyzg
6dBBpfqqC+13nnGftdmUH5eMXSEnR3VcL6Ap1MFoOVYYgPZrgLdRNttQiBNvV2JZQloaB0YciqAt
vVdXtEC6ba5pmbWtL1wYX0SypJN9RLR0kqK4xRpdw9ZjxxwnQmQ6YlDotHFlkKBLh8cnI8loJmCs
IhgQvA4qOUjlwTwQbG6v9xe0G2IIbXfGQAshbuTOyTUShef2jwxt2nXCfPUi+rfoqNsoibGgR5RG
v6UywAaQ5ThPO1QleP0N/diNNB/LJeVZMfK/pZSEeK2kXiE4lod916Fy4p7n5p5OdHy/RN/QFMx5
Z0qzL7ml3QM0DuQ0ncvSKDYLGLAHu9Y+y1V4mzlbkzmzp3TEoKu3mq3IOEbvUvtrLrW3c3IW4Kid
MbGiWSWgHYScNTBUcO4ogUzm6HN8MVSxh72TbPgonLJ6mC0WhhWbAsJbDGIpveyrnFjfZ69Jd+VL
Bey3cMhVHARsuMZpqs1PPAV6m1VKCO7WWCHnTnEWHpNSqh+CIuD0C6excC6V2rNTwu9IrJEcGT3G
NBKSMOcw8r9Tkk6QV60LUIROCj/jz0/WO0JK3HnFdXN5zezPOE7bzJuLWzJ/LK2X7uiiXCQuUg7l
OKzYRRPNK9BYjhgiF8wYvQD0g8rnrl7ojVdjQ1y0W3MkRuFdjNXL2BGyFynGAXg+32qjX8/WpgyU
Ie9HjQZ0px9y2MHFUDxrXyIMQZV2DuCpxdnMsbg1Myiq2loj3+xADHEA8vTQ281HAy5NoT6OG0ry
VoSfMkyCEDUfh6vAs5W/eALpWmIQ3SbdNwsBhswJHSEPB8ShccbQDdO8DYqW533kU7iV+sgU4QSp
x3JKbxRzmF+p4ctbMwsTI79KfDBAuDm4p+3sV4+TPFty1mjxT5rfCRw+pcOeh/EjqGV7juqQEPDe
eNZWrj3k5e2wFhmxhlxMxLcIiQfSL7B0VVxxlrbeQgRydtN8uDDu+cK1GyfUjxqK+NzPb2nknpkT
3Fps5OaoHesEtepiqo8JZ9hmrKu9TPhoaqo+aAy+JZP1vGj2MwAyND7gbpk5Yvb2kKjXab3ljv8g
svjJ1srftuI3Mk2dvBZG0yw0zlpe7UutfiR4PEdXhL5mEZo/T+CLZuNXh0UIu8yKVsKBDprmj4XL
nc/NeqYsfplfC8N4b2aXy2KbPlNNqsRsFaZUrOQ9mezkAuDMVM7mZ99RCTUwDC5MfnsiM9hFGlT3
boHmBNPzZfBC36CszZkPbYvciTbCfqyk7T1ZIeKHhCJQY3Upw0a/m1o3Q9TNmVswZpGpkpuhM5Ot
wjNPpLgXhsNO1wHC4xd2NnWajrdqaPaOM72baYixx7pv6S/5ENLRusjpgULSoX+Obwn9amLKS9ZW
y2VunbdFyF+6xEtsFhyd4rgafbu8xt2qdYkVnt+Uyl2Peg6d9Qp1Y5uJZQ/cdy3y8ogugo3jutPT
INaST5XN07UVLPuJBuO1iFLeA7XfgqZ02zlODZaoejIGy72JjI7eHE3ptpRzfTBNPPMSH/5tLDAf
f4+D91m61oNm8pgLr/k9DawWnaLacZ9xJPF6qUrvcm9mlBxhg+VghG1Xz8HVJdz1JJjSU14L287C
wamQ/vJY5Rbyfae4uXnHV5iyQE5xdXQzoui9NS16pUcSQf6omp4G6jDGpHkdfw4sDQrqO6TCcMUg
pZepQgbsPCBxqc4jE4eb1A+om17RWSZBq3SJAj15S/smOmpG3gbZbAVapcenilndna7ki2hGe5/b
D7QFkp0KZQjubpPZjJiQuJt7VWSPgzM0V+n2B9xoare0UbqzjV3qLtolq6zneJ6+Wq1hNkTT/8Rh
T8E8g5g4Fd4WTNSEZhPF/YRqTbQVm27EF2GGkpWKa+YCBaIBqJ6VeCm0JDpYtoj22ltDgJnR0SpQ
7jGs6V816zn1Zy+MNH5Aaj6iAGA3mOQ1EmzZbp9dLY0GMHA6JMni0lguUYtiTQ6tnWdhI2lXOCb4
Er0gCckfXCbGiDpf3s9Cj2IBz9kY3jqBrqeJk8+fW1cjnsC+6rmAVtesJ9CYtt+o/c2xkW1tyzvr
hfugIzMl4Ge4rjmFTdF2jAND0sjq4d2enKs7IKj+ec6pV/5aiu/dTD/JXKCv3NR/Uer4bsiPxZyU
btIaLWM4x7ufu2HI8f6t77Faj1sNWUedS+uiqdYTEX3EJq2wG5W4JuKZRmjnYVZh3ItwYz8lFT+y
ZjeLU0IqUgtXiOHKTWII82im3oc3MiZNQtuvc3fepxkngNSBFYl3dV2IgIDhmy35csJbbz9ZNBaP
TrXQoMt9lp+O8BiY23SH441OTD2efG6NntG3GinZtb/pMJKXMif9qr7fSoAKfmohappRrYOtAn64
jNq+Qz/lNZRP1F6cHHXNdycdi0Nt+F7sOcfBORqd/FrwbR2tNvrxoeOIdbrpij7Awgo9GFtuVIOB
/pQEXgiaqSdHGJEp5mWdLaKLiBy2oSzig2QPqS0X3O5cv4guw8Ka7Z3pZmo8s+SuC0yXCByJBKqO
s8tqHRlvZhKemFfmR2PQeJJj2hSmpxv34CzAW41DRFYCsZlpRNXD/rgHGfwgXN2hYVEk952ef+c2
u8wkVU9Lwd3K0Mx/Nam1Q6G5s3L7d5XF020hsz0Ik4eYzkwQLelXqTuMSSGcILSx4IGE72LQHMb9
lrupoUKNEW6mMefU6FzKGORLDwlGdunV85CZYQQtOCg1b2Bh6UZRTGlHPWnbbWykv/AIRjyTfXoS
itqujrwtYF8obG51htS8QmCsDj9XjfGokn/ARGFwgLyJ1AC5LlL6ckzz3zCxH8Z1Q1vEPSkKOhse
HuPYSgefMRiG0GT+iwL2BJcFXk86PgzUEXciaX+XJRTrWPsCcXrRutLACkLGgBlDLC885hpJtFAd
RuFb1GnauzMEjtVtqYCeqwYWy+S03x5z+a3W0uqk31t3joI3QavFJm6WPJey3xIrI4POEe8meu4j
pLSFN0W5X9I6N5IGx2TMEKkYSIqos2tRN+auNFHhC9wEFdjenREOH9pYls8TgCKOlvmOvtZLOSOV
H4Ekm5xYN5O1plF6zD8hoh0xnCd8PcPVyeZ0v2YE7DjdrF3wCQR5jeu4H/2ytsEZUZ7VhD7cERP6
bJBnApQBuqlXzvYh5B/AYVem48cQexO9tdQ7RqV7mQ1URHVhfOQdotEpz43dyN24Sr7tIMyixa+c
Qe0KrKWzXWZnK5v/mgxEtj2pRkeT3tLOzspfZcyw0zMnmkNM+YN4CmB4jiez8Q5tVJEUKTpOR4RM
TiniWn1ZWuZEVc7EdmC8q/U6ahPyNeto1U4YvrAdGqVzOSJ3h3AhBVsoBxuI9cz6XGdpHh3bj/tG
7vrKexhNGp1ymSjCXbknzCcLunS4z+zRONYQgjd0XP1yCWmmUA9FDXEERA7c105kUHZ4cXv8+aVi
Fz9aRhkTlAkW77//1dS5wYzW7nT6w7YMAHBd//FXmR/yRz//X4Ani/Xr5yck+nOKwDNHrEBlkZTH
zh6A7vI90o/nx4JOTwIrDV9gt4vDUl6eS0BI5DaDhzdKlIhUNgRNDqaHAmXxbh5PwIZQwZXIV3t7
w1vZO/hp0+jei5X28SgXkFdt64XX2eFmKc1PRLHf2W2ONOOQdHmBfze8r9vxlEF1e+AzJEe97rmv
he+4CehyffDudZNoFGIZfOKckluZMD3O+zhDAPMtMDzRIbMdhG24hTJe78lgQ19c7YmgZyuD4Eni
wKEUsE/Tuv6dxVlHJ2H8nRZQXSectrqEvjK6doE6IIk511iXSNkd+Qt8h1ayvEz12AfM9cuN1SfZ
CQ7Wzku4IkWNfNosxHBpKjKBknra1xW1nsmRqUjLIPGsk8Ifx8k6eyyKSgVaVr1MBMzBGimOC7ov
1mZEukbRv3VVeJZZ/TRnGmNas3uQisCAEVeqH7bqRE+KLKZlGPwuHwSYIVi3sZHZBwvdHwTeaa2w
KhaEbpM51V9aixzSRf7mVXDKEycYRQhwsgAS09Mpbch/S8Fur0+6jTzPs6bksYQMPIyOc0dAKQEk
UesdmeIfGp3p8miS5Kng7pVjtMUqzsgdaZUrZ3ZhDynYmIwQSB2rxR7PCSpqu6ulm8VuAVC2ttG8
XctYje6D6F9Q6YAOB8lHnkp9oAGY3Me6twdo1VGRHitt/p5LN3tDUAF33DgOMfE6ZYv2A2spnphy
npD408srh45MTc/sg6zkZkethXW2aE5gfxl91Vnky1ASVaPx/Gd1/YVJzME97z7W9UhnomaK28yM
ptNVhjTEIj3ZkwjyQsnjbEpE7cRGmOlICDI0t9Un7izV39QSrySu/OnjBllRYp/hEJ+YvW1pDNGM
JAJo7Sy9IcuL/agvn7mJxdWeIdB1Kld7EHf2k3zAHdTfevx2KVZJv9CNdGvpS4liPpRbaYwkksMV
0pyi8HOmW0eFHpVHZXAumMfHHchMmmYU5HvVFe4ppV10iFvNOw5D6B0aq8V6IvgY3P7FIfKkdar0
qqUG8cwzVKNlN2WmBVe9doPMGsS1Cpmwk9rTNnZ4RQ+FmcJM9QfHCEu/bCw8tEx7ULiAyumwwj8a
9CG3whDDIx3YfjtqgsgLyLmDxnHejYrpqbMZraMtT54bWyMLTDX6c+818yayneIFyY7aNE7FATjG
bewxKD8YIQWVzRO2kWWoXkfKmA2IbPXqKcUdLhLMnCFnU+jF5WvXMESqJ5m/YoXP6BQwF9ZVnUNM
b9PXdv2h5qxiAhgbRHOkxr2GEPs3HYfUl6lERJCnnvvCwkRDvq2dF+RV1cYYbPUQZp6fzJVJhxt5
lKtQJP78Zxov5hVSte5Pya8+l/KuHpmthx7+1bbRHuJUiEMi2/EaRvZw7bpkvI54L899zBxz/f2u
GTu/9oqBOZUjLq3RnVTq7I1euq9d5r50I7rIcvnMpzHZ9gBy7mqNJJbCjX6nSycAMiliEqPW2coJ
K4Qs0wlzbKL8ti/orQ98EdpUGdCEkj/MK+cggVREm1pCccCRead0Ax4C5xIaI5nlZ13xoc3LWdeN
6iHF1Llb6us4WtUubzLnYeEda6k8l1F69NImfywEyzETYKKFQ4/1bCjRRfH+w0w5p2wEAW60TARx
TtG7K8Uq2NG6TUWqWGBovlpN2xgJhosAVnO0gU0fEe1YWFH7xy5KT52qll3Tks6hiexBJcA61Jge
p1XzFS4s8sPAPBm8+Rla+Igd4hg2Di63DMBcyHGKTaB7Lwkr2DNka/0CNAsJKjTcMvKDWbVxJIOz
L3oFmZ2w41rhGgvXupYpCSQ6FFrWelorh/bcKLYGGTdM/eRuiRBiIQSDgGuCHnRjy/NRUco7q2o5
sOeDzl3lwjcVUl5SDpsUTV7gWnN/MuwRFxAt4HtMYWcmX6cWXzLxPy6Jqm5iHlgQpj23H2jx4l7D
84aIdQnGIaF57uD7LOcWKQgJVhsYOwIbjKSmn8ot6AnDj5eByoHAA45+L600modonsw7i6YYy/ay
s9bwRkohDBGvoGaXx4g2wtlp0LaUlh5e2niMN5aKN72ne0ckceQlWTaz/5ylJFKbrG+c7TzRE+BD
Loc87pYHZzEAnSwXVzeya+vKYB57+5wnA+c83ORHG5QP9h/MTLk+74Y1g0IK856pIEJVy3rT0vp7
ztVLjJCZO2u+lzXD8gnS8EVbWHHjFlxIy6q1B9pB07KiV9ur9KyHLU2BdMby4o33CC0mh+XY02FQ
sfeH/izjFTE0vFUT85EZ2/gm6UsyNCZ7BINI6WE6953dk8QcM7CBnA6pL8YkMsCAmpCXHdwZ72rq
Vg3ZOcY1WsKBHBwM1KaJ6UyPq2fKOgO1kTypyZuO3WQTiaKGlgwTTOhzBwwVTcRROJryxxklXhX9
1nQP2Tst493cNw/zVLA1KFAq7KG/TJMyKLbctfmzV466eqamb+w2T4OyISYszKzG90LEVZ2MoPIQ
K93U6tZaVMADB4Jt0WPK0srY2i4TkDMz1M+cbGZuxuHskLOJHR7OXSvvfwpHruSdKqS2i5tl74DV
pV2AgmAQOzSp8qZJZcKfFjkeYbsPctO5CAc5bk5eoJ/p1NGNbqIM16LrUpj1uSXxzdesufALadPW
CT26hIjxNmOBbnxI01crCvNjtpQHqZvyhCfuPKei29tp+iCgLG3LHDuq1dj9wUlGaqEuyo1TVPXG
aYGC7Nfr5v/zez+/DOufhiAbqcvUTLO6aMW2kI61V7LdRxB0TsjYXG0jVRrYYVMcrJVvmKx/8PNv
ZsmYH/D82hHvwq17cVVg34ZuJzAlRluUCvKYLHeoRN3b8GtE7v4cbZtDsjUeyl/u+/DHOxuMC+M3
QwswZtLYLbb2K+WCfWu4EWx/vLnzJfwgiLkbb22z89ASEp5DW2XetHaAY9b4HQ1BvUv3+j7flb78
w2/cV0+Sv4qM3qDeIEfq1bwl7XX5jUOeBwORnXjAyQULRb045yRYLpoeaPtXVaHSp8l9t9wXEAue
GRHqn87BvKbWxnrKPqUTkDq+1Hf6bto2wIC/6ueMRltzcep70HDyFr2S+No2n0N9YUFoGTGyjzDK
LE9G6wMKAVzZRyAB7voLyugiAvNBw27rubtkjekAZnQO8x1SGPOx+S/KzmO5cbTLtu9y54iAN1MS
JEErUaREShOEXMJ7j6fvBfXgVjJ1pbiDrqiuqj9JAp89Z++13zK8V04S701scMI7Px1x3lJ5jOo5
0h5qTN1HsUZYUtOKfIVR0R9UZFrESmzyFSl0yYlTt5quB2khIldk7TjiIWnW6VP4JLwgJaCUhO1h
ka0abaE8qW8x8ZcikKz56H/We+XR2kBAjh1yJ1TD8WgmztotQRpwK8g9fGlfk3amHGE+3fPjhrn6
3q+6S95v2qt/bp4kzPNzpLZ7so3zcTac2NWQEK0mm+ICuUh7UI1ZPi9JJkQH+yhmNmoS4RwKmOxm
fbsgG9OtD+Md7tVwZ6X0c2j4UK6cgXTB1ldtxlPnYH/JljR7yGiiu7U1/BnvZtjgE3yS7jQcYnOV
5FzZiVH47lVCcGdts+npQ5zEo3GWB1tm4AhrkXFd2NdmgzdgpDYczoVdsoWyulC5SJ7DddxPI8Dj
xjE43oWGXbtMP8t98Swc+02MQn+VrMeFun1EOLnw9wk/5hJUcwQ1VJPfK468r6VN7e8gffSU+2ea
XWBzuCvZ416wQ1xYgBNoS/lCwgCvrlBi1GyqB2sNmJCumbEewHQTMvJowsDmJttvDIrMTFW7ORfL
9MA9HC3BMBfEjf8UT7pqmzdS0WIh83RHeMTGO/WPwgrE3CpYG49leq8Fa51sMs++SEf53l1zNgWr
k15IUIo+yy1Upg5orz3VVpcelnqUoM+VnV3LLdhM/9IsVVt4ABMLlLee1Q75ZqhJ/EP/Gm+wl9/n
q1fgANUOnNkCVW5hm3Z/iV4whJyMIxqX7KrOMmrR3gIqVuAtMLfXfwCOk+XWzSsM2wvlICr3tSNt
Kfp0Lyxlyht9vklQjwJ8RfUbCIZyUHgwKDWd9GTBzp0XL9mjMKdlkq/Uc70FWF50jvRWvYjRgkar
tRD2EKaaOSpQa07A5LVYmyfJn3fvmEDtctXcJafJ0YMUd5yJTnSKO0c4UysKa14p5SDxrC7l9+oa
vrq0qRbGSjuOxqy85LFtnrgnjn8mUF/sJDvxpBwteMhrymDueqSAfOAJcVkPNxHYgDfAZ/WK40a6
oE2kb/xNdqdfoea8uLty661SJ/9TLX13Hr4VU6cJxtPWoHvCHz4DYYIF2s0c+nTbxniIjzG1riUc
3viRuv1VJOPtjkxEjUMTThsnYQHCPIMa6I8n7lX0ug1b4sz4QMc5DBhgDh3SGjJ9WYHOE4iSvYZB
IyMHI+8MaZ4N2wDgjausefKz/Ml/JYKYkOXqnRsrSHHgSdATHC5+/qJypHsf9fEqJM1j20BC5GUz
mFJpPm1Nk/ZhZt7lR5E0ucx22bKCrdCtcFkjgEZepy+qjfuo5nN1mIvlA4LIfrwXTjJ9x4fwET23
QCkYqs6qUhfSfnAw3qkO+rl6zqr77h3MfR7arS0u6p1w6u+t3Xgn0ETlxLC3dp62dz873KY7Yckt
ER+GcmZHJGg+vWpn49549k5sCc/GWvkQdpXD/Au51FMwSPCjzX2nfCo3iIEClKJz8c5aYGaY+8/6
H2+LTBw0FSXPZ4lCfzejI9HSI3WkAzguQug929pUHjqFOQJgUIyWtTBPJQTnP6K3EDbhC/Zh94Fs
nLuieQ13ycVlaHMGR69MAuGcWxsymczm/8nqu5ilbHCdgvVQ7FbquiISe50My/APNGTAEqatdWyZ
6h7wDo1ewbI92MQsh6hr7eY5WVe5Q0sJTYXBOF8Le1qwqKwHW0EsQwPEGY9+uprgGAvPrru5vzCQ
Zh8VfMDL+snaS+Iq32KC1IxZsep3+spimkh3wjVa1A5Hd/k++PT2YWabH2K71llT7wcJHtmysY1k
hU6YQ5D6njr1lh5nwk8sHslNGro5aWX9Fpmvv8gO6bN15Ywu7QoBGhcOYVt4pc6PHNf90A4R3vl7
cAAliB6uKfWbJaLTQ2C8L12WBVs46ievPer9BpiOXa3IC8cAtCr2pLy8pRf5PFxBl5lvlH78jblN
D4m6IPTmKR8W1TtTjgynequ8CQ883aW0cX2bB2Z0dzwIwKxBZQfnyCdF7xgS9SitZdpogEMF3hJz
eqZcxGCjm4t+DSqIoDFHWo2INK61U6PcJU3Sn+kfLkiC3iaYU9y6om3s2z+16LjUvmRqQav0qUIw
OG8fheeRJ90uwAMld+Y2gDvUL9LhId7G6dZ1LO7+s2LnOypRt8fmDmFi1g/zYVm9u2tFmFvBsnkI
NUfoltUjcRf4FwmWRqKa8PC2GBSHBSHFXu50d1qz032SLefyzviTMbZJ/tRmxp6evHYkbFwRTgPn
jWCuPZXHDpn8W4rmkujRWX8PehBJDcpaA2UyAYsLJma6IpTZSWqnHO8YYdV9kq+l1PbFOQ0r5A/N
Nq4BSM2GdCM/8N8bwizFbdAuhgeixIxoOWkrCWDFM5kAHloq6ZIYe+7sgX7kpBBmj7q6r2u7Ms9c
JIVmz4Et/ywfautUh47LMfQlTNbSkQUK+ZMcPE7O/YfqLrhL8VRuumLhneCmFKuIxovGGoVxyDbW
JgeX/B1uu8+m/6Td9Qo+lSW3YpQBuuNlhyLaUJzjOIcKKTh4r+aLvGeRiD/DY/tC6JjvtAvlJdsV
a3/TbOtn9SGPVwMdYTSlJ2VKpMQ2pcx9EvESGxaT4VgvdbIyURQl24xkgvQuNWwsgDCS3DtvPGUf
+Uvu49yYcfULTI7mn562wO6R/sHblaifeMuGK95FbFixPkMlh3BwEnznMzBkdyXwgQ1l0nO6Cppt
daLb6V4EYTbuxz/ZTj9l19Ccuw5ZCRy/NukTHtQ55NQeb94+1+ycl4V1RJ8XTFbeEoPtWACNQIEy
jx85x9XpK7EFGaXRfU9d78L3xByKeYDtaxOh645m5gMdNze/aO1RuE9OOGV6dcZxnO51iFT0DbHn
+MnGVmCM2E4sNuhvW/GCbuVUcevYCAr+nZl7MJ0KwTR1RfhIR22Pjj58GsjLmqtvDHxh08Ybzq0Y
fmwK5vDdCrv8JNfKJroWwwjK5wFB/lPKUr1xHc4tdnKMtkppa8tsA8trHezNXY4XzOQUPDf2/h0n
B++FORNv22xD2AaqRtiH+UkfN3m4nPy2EQr2BZgN4oVQ00naRjsYyazfUlenTqE6Lg6+fBkxI4gV
PdH+9V4kFixOVKGNsSTdRgA+nlyJjImPZ+El74HNHNvYLq5UnT1h7S45QYFrDGcIqTme9eW5V4uV
+UBaBTjE+FintN3mPDnrg5fBrhpxjOdCs5Znwj45949mMGtfLMMuN6o/o8r+MYBnOWNooTspkW18
X9LyW4I5dniN7oOLpKhjv9v6HPzkJYVgU3b8RyZohnJ8qW6So7dCZGuyfm7idbwjvh7K7DY+ewdY
mRkByJcGwc4nhYAH9Y3+DBdRDqzmApuMtUOxDFIdsfgmuE8f+NrSvfgiHpUzxQw+FncUd4RnvD4t
imTk7NvM5uUK2/iF2h0XhfizcrcISKYu+9n7YDVOhA2KqvpgXjDsvpHV5ZAgbq7zhfru7qCnSiSF
4nOAoLa3HvAyUtfLd90mAUNuVwv/IwnpYXEfcuoZKpkr8G0yI2eMl+ZKqYD9urlS+phSJjG22LLt
3akPwnOyFN/FYQkXlmgK4R7yDiYpwFX7+jWkvvRe/mHX6gq7Hgkitbu139rKwn13t9XFK7chYt61
vBNsY5Ngc/Ptop015lpcFs9TtlHPDOVh/0FCL2gza4MPxEArYbuQVFfWkaSiR8ScF3OwM/yPCD+Z
qyhCl8POf+VUDSKd02Vs64Edvw0U+LzZZ5ujslxybEKfzS5fX5qjr+ziD+3K6HwIXsEyOfCy+sC2
tsZBwl/4QW8B0YUFYZMC5sJQkMLP1BdhJzoQWJWFNcwCm9Vf39I6sf09w6qvFuG62vhY4O+l07TY
TCIx7nDGWrrPp0usSYdhRT3POwyP0vVaSLTlbco+NG3xnLMxFi8xWvZ5v1QPDBxekn+Ut/4n9lfz
ISY+6E94bt/ZBISTtEyf0/OQrDL2iaO7IsH2xBrFpDA+6LrtlN2wCTEKP0egG+L5eOIP659rz27G
tRrNKN4O4dxfcyJ2P1GOc11Hext+EiNO2jjtRvYef4+9SnxglfdmPXaLfYgH5pwdslfk6NZuqm8K
dH0W7oN38plPM/cSfzKG2ytH6GGDHlM8BncsR/AsBSxnBNXMq0t10Z6rC8uj/0Ba4Sy4L5bdhbur
uoczujS26+goLoxryWwrEJQSRkXwM7KgZ87Wj+1L59CNueSPCNQEe0BHuiEhHbvdlQu7G8yqXY5O
Ek7QUqTlR7Pvydowmt7KYyFQlplHiMJSuzub16HfWnZ7cN+7/hJWS4F4a3GVqdwtZ6j6HeMQUfpn
2uDw4RLXYWOcic/TBOoPRbfN/7hLTXZGdUlMB4xhqH/eiv8wW2nb4ZDfsQqiObQ2A1+2XJUP2qZf
8QTEnbKoaAg+4jH2Z0BsKEn0Gl6gdcBGSXPrMB2f8RK+pRzL/EW/ED8KcxVVCxbwi8BCPgkXZrlj
7PPX6oqdQubiKR2FxwDcqwaokO6+ujIQQXdW7G4EWjObr7+Ler3FgZpbQOHE0DZKpjTifQxNL17k
8vKUqCM/oAskojMWrS9G2+Drn0eIsJKoLhgqVrStpNaElcg+jueJeMQQw5QyxleBoKOlUWv8bkjz
Mol/KX/rmdEGxyEdvxB3CWCvOSplFKJdcx+JIXTflO/j5y1W54HJ0E1/CZHdzBs6G3i8RwUZXLVT
JbI74ilX4+sv5IfuGzXXV5Hux5u+S2lRqhwo4zIuNtan9ZlVVruzhAZSD3IuirDoExYJAdLb//2L
Pj7GhuCtaC5QxERgTO5cGXB88M0LIsvS8XMO5ugesSBSeFbxnqLkoEQ7jB+iFp6F6N6jYtGRYYBo
QML6XB46Vf6QIyjuachlTjePLr93ExS0/4qksbOCO5crcP+2cHcX3vCp5O7erV2ZIywBBmpzJcOx
YqqI+I95EY0qO+iVk5kwRcmP/dGoGnJksFpQmaFx5uZPanUZVNSr098HZl+gFqk+4KafrTg/lX31
UAOzZ41UAazHr52eU0IdLgMwolWtig6V9aU0GPfR4Dm5IB8ULp5W6z6kknoyXC5HhqwBCR+4sZSK
I8fu0aW5s+hq8ylvRm0ZeaiB3H587Eb5jtfBASZTXepE+YdJCBfE9cYuxf7dBKMIl97H0ec7rlLu
qrSv1g0uK9aZOF6XBkdXo3c6cfAPAN44P5Q4xeE5rlrCAuZEYtLFrIy9GVv9tk05ZFotxcAioRwk
jOrKsuR32IfKwpQNqEeIM2xPcvGPXsZG+6N2CB8B3jPdmnipxRwXGrHZYGA/hIXPbVgyf0n5k0AA
/Q10MREvGZpuqbgz+dAboAuQLDltBbN0OhU+RGaBKZjinmQ3WFdJPUuSYlWq4SZXZDbjcnj8P/+X
MPQNweZfvsv06ZakiKZOh0i94bsYvdbXWmaUjhh1cKtUW6w8SgchVQxhEii5pU61S8Qr/fPnSmCH
/vnZkqwYlqnR3AJpz7//DzlHrHSCq3uppNMCfarEKVbqq8Do7gcdL/wooqZPyj02vL1uoeeknczN
NlPWqtVtfvkq02/8C6nDG5BkQ1ZUGIJ8o5s3IEWaOCAPLR2XaA07LASwEMKnn5moIu/8Oy+nPzkB
YRi+YLbc9lFzi3FucRImUeaX4WB8811kCS2qYqqa/E/mo0bmn0xINr3ygjB5YlP/FysQD/mrjxfN
FUz1lzehfDcAZSweBhYTUVdvcxZJx8zHPBdKR08p9xld8kjEJDpJTlpkDSDe5PEbUv2S5wTUJOmq
wola9BztkQPgMok3CllKSIxDWIlcYCKZs76q8T+C6YvtFsdVWT6ZaEDyAWVqDb8dCB8t8AJyBBci
xGGLwKyPP7/U796prCgGFllzol7djOvBU3N2Ja9yzISNUAcPM9OL7pfJ8zVIb0cO+ZyiqYnwtwxD
/nsQ9zidh9oiFaIttTNsmmObGNvOoPhdM2NySrBGlx7HvAXHYPE3nbmGkbrH/9FjX4+Pus+Iiqv8
vtu5qrnj3a9yU/206olZQqhEUe7HAYBGDplZrNx7sfH/ZGVSLn9+WPI/9CxmgCLrmgzVUrIkdRoi
/5mMlqb2kicrXAcsjqaekUEr0NE40WoZSCQjnzVInMRQ1mRXLMSprGwu0zJ+8qQOgWMEYUTvPz1L
/jSj8rGamAuKB61g7Lx7NzHLX+bIt2uHotK4Y/MyZP3r3//n6yqVpWdGwNdlZM0bCaoNhivC46Be
SEn7GNFSnzz9Lz0JGAq1Sw8BHDUZUOrkHP/86L5dvhUWblFFUY8w9GYIeAhLJPDnpRNpdE+MIiJ2
GdrI4FMTKuRi5WnMp7qlxe7RxiB75+PnL/Dt9FUsTVZFOG86A/Hm3eE3+d8x2CMoskuJeNqIZNRq
HB7NJgxnspLNqmnm4cuKAIJML6eVT6FJXWnCyfTY5LCx95/uBEQZEfvP61D6JMOTgqu3z+Mcdk/M
LduqsfcP59Z33+BEAN6mMCKE7WaiLNUThurnH/b/eLKmDjlYkVXzn3UJDSoDSCydKttqDSV2XcEV
iGpt2YOaqUO0xKNkrWMK5yHkl58//bt9kRE2Ec9EgHtfSc7/GWJq76pQY9kThonTA+160Y10U1tC
GCXPeAy1lAJJV//ym79btVSiVU0Vvg8kuxucXNQ3aTvEXemMPe8Swc2LbmYvP/+y3z7jZrcLtFrG
J8qAReS3H/VypZrJL4vvt2OSySApFvOCJvftmLRCWC1yzaQopKXS0QKAZjqzYI3T4k6P/RcmSA0W
WtHs8cscMTXRjEc/HMcE8xXboGz3rYg/1JQluxtiulSgZalK+S9B7i2JuOTGpzCSiVh59HP25mEC
RnnGQx64bxNwzHRRafz84KRpKv+92iuiqJHbzdpjIdm/2VNULW8UAViQ4yFOn9Vs4zM1ThYyIiji
a5hmBhxk3N20HMDdeEJB1yTn6Jtbqf3zV7lNhmZLE0XDtDisarJk3C46xZTMO+RK4RQp2Fya7b5M
/dqoJfq4w7Eva3erAKzwle3Pn/vv6QTVpImwziBR6N/8ciKR6rGM4sIZR982ZOZkxcOeZzkZnDqL
bun+dh6aRvzNM+f3TQHQuqQp6u3p2KqCYCQtFHeYasKPQJnNUfaal+HTz7/s289RZVHiBbOaq9Mv
/89817nDKVZpZI5J7YZQvZXQYWYo3F/Omua/x15FMv7zOTfHXkGJdRfhSOaApKgFS7XRfHPL12dC
jyxAylT6ig9E56yzKuxZt/NnNVwbRXjm51NraJt2KViT5kpJFgp6LEnxxWXISYgQuIRvnBJxpVKC
Ukk+dYhToovlUTNSrR77fS6mkPmRt/SaiKIXuk9jmYgqXO/kJfjAZJdrfqistaLylmO7zBI/2XUq
HToJoPbc8ghTDLN6AdH5HZ+5sO64UOKZ7JBH0svPm/fWFJEXRL7HhRi/GECR186wuZ7SavP6Gr2a
+SwZKCXAPuaYm7raztbIkKQzPsYNKWDPXaKLCFeh60xBHl7u/xFh4tmRSwfb0ExqmKNkLEtNu4pL
ORzvuTQXK5cKa2bRAG917DZhhHjA7P2nYBzPXnD380iRvtmYOFCSjyCyGkiKdntaiuNRULimZU6Y
AASQ/e7UxulR6eSTWVpvVCPamThER+w8FysJ7yvLV4E0dVj9dxClN0OqnjCvXzWpWEh+/jgK8Ys0
ZY/LSk2eZCyvxsGnsFPohJV5T2Wrp7xctyGeSFr1rvhRVvirjeiIrY0uleo/ZS2tUwEgqGK9xV13
0mrrMNbNSSZLpiJaVyUIjuucdSgLf6FiIyRFBWtBHEDvbmy/w8sZHhNZJUUhPMp1e8Iy55Uf4UDa
liJ9DJ60cgXjAA8mmiml/Ere6CrvaT0GPHbXpYsVBDGlpkVRjogr8CzMp+8pqx0pfkZz8nXp4+t/
1+q7KquOqG/tqoVQISPnq2Nr0yuuo9EWbErxtQpbx+1Z0yT1qsjpGp/FJg7S/ejL956m3nkRbAi/
fBRGwmNrSpOK7z/6XfRc+sS81wSnyES3PNRptVcbQv80nWq+WV4y7Ij3UWvh3UrvscZlD9xBGVMu
hqtfRsg3G4VsQUul+KShyjRuFhM3gVoqlwPqaDBkmVcOmxpy6Vy3qEMmpbYMEusjQMCOJKNEziLy
2qOqpwnqKp3zy3eZtvObBVSRDRXchAXLw7q9olBladsuTzIHHAjy9E0kCMFkVEuIzjDmjS61G4T3
4lzIu9feqN+lTDxVJcoa3zfVRdbmdBNNwVt3df/LJib9e+tQuKGJui5LJlTM27W99IZW8Bs9dTws
A9S7chOpLI0XxOXe1u3LZzcZoRMacuxUBpwtX+jWTSO6v2xqExz59hHBt2U/M02N/7u9K5K3YHbu
0ICXNR8hAiQr/H+JsPjihmDqmPVhP2zTGHGikq3LiaZRT55ztbWQFcchjkb9XSOsGDsBZfn+Ht7f
uM9cAfkTxhJZjeayhXLWLWt71IV7pY35LQFB35yFiF7KSKJpyGBKqJj/8vL/vdor3I8UkAwatQ1Z
vjmHVVGdxxGeKgitzaGWLVrv5SsMqlkbl+eiS89xMyD9UUZgMdnrzx/+7wlanXZT8senApOm3Zwz
ozbH3SSF2FFM2k34lex+GM5U65aBXuw6OXkYBcRDP3/oN2OKUzu4a8PgYKSI+s0vzqssa7y2iZ0s
QvKJljCPqtdRb4B+hHcw23dKikeuf01C44iK+uPnj/86Av4921RR4WfLkirpunZ7MPOCOCfPsYid
UatVeosto4Mw7gGDFKXVuzDWjy3mANrbxIimAmiLjupE0ZKdIpqXslHOzfSvzSC6Gyq8/HlP2G6S
vQ7Dg9LswfgRd4tF3yh/e1v/LhN8cS4dHNo1ja8/LWn/Of8UGnVrvUn44pjufQU38Gh+hJjwQVD+
cjv4bmAoFP10HhMnIe3mo3ykwuTUWZFDMNCFbLFF6hmrRGv2BjpvLGPcKGvr8vOL+ffAzM+DmK4A
OZ8Wm9tjl5oD1hTMCCUQf7yVvxIgeQbJYIu59Pj1yAlPX6iy8ct4/PdYqYpcyZWvwzoffDMJtIoi
Ru0akSM0zWaIW4es6btAF3c//zzpu2eqiZS7FBOyoHxbxuXY1QcBf7bjpdpRb7nDZ0w0Cm5sldlz
ISi7SJWXoagtTdgCKnkfs1LBadUM6wBRIJAq8taU0bgI7m8j65vjEs9AEjm/m7KocyP8e2j1gtyn
YYjtt8QHNAb+SdF61gB3Vwf1tmmfJTdE5BPCiJJ+G2ratNPezsdp6TM0IGHsNDefzQZSW1COIsfS
gEuoGP2ogMBaEI2MdT3r1jVMtxkGTXANkEhSxWOXNlEVJ96djwl+1rXuSK5osP8C3poSRkCTSa1I
eI/7JIJYw05ATAzTnoKZJJc2zjhEIXmTLt0qfYhVTOT9RJD5go7VuYqBHjcJPrF4crSdv1gGQmEu
tA540dd/DhCP7EvcmDkmckqt4OC67qWutE3ZgmQYM3EyxXtL31SKOexjkBzBG3U9lG89cD+SkIiy
x4stS8UrgOdlPl0Dfhlw0yT958Ga1lSakUxLvR1wYwjD1VdZ6IZOeHFD9HIEJOnDJilRoxUAUVyt
2WQpJBJMUx+4cxZKXt3//CW+nVxEDtC+sGSw+DcLSaIWHB68LHbwdCKp4meLkXQ2jfqXS9s39UZG
sKVz72VR16n1/T2CcbspaU4SotMpNJ3QJhJm1k+Y1KpoNxyhzjAP0IPzbmpFO/qNvCvddteZ429f
5N+TylShl2gTmRQ/efp/f5ExFLERg2Z1pAruRcNf7L5cVd5rlAxXbbJyVlX8VhbaYTLCJ+bb//8D
5ymobOiqKYq3FTmmgd5GPqvZELkf0/Mu0ZclpfvLYi3/e0mmCMbKSJ+B8r18O2vJWEmlMWPF0CNa
DBac/1mcx6izjGM0SFAeWLNCpXaIarNmXc0ohzw/a9GYyCUU8QjDAzcHZ7Q48k7tu0C1LgnMHNkl
bGAKfq8kBE6/L8PfrTakM6jc8K1vyjKmXpog/NoIZWezEbp6I+T5K4+SABl5N4i/rvrfPidZgXUH
9sL8p3MT85AMneqXM/R3gtSARI7y14ayKUhIE2VNHLw18ZsK+KUTwFV1nEiJ2A5SBDA/DwxjmgG3
ywEviiavKimEk9zsc1YjA3jyisjBZIxLB9C/CfgBAmUBtTJA+4VJKqure5/TBEeCo2VWK9F8Nkz1
nKCtyT57D+tKkLROxXEpZIMENe0T5cBfWktC2d5re81y90Mtn82eYkbOYBCV/FWtoydLqU9Jnr2S
cbTLAdXPKpSTavlMEuuiILB4slG+UqqmBGmdR6l4UKA1kSo/gYc/g4xmu2+SjZjJ+g6P8UOrgIDJ
jXLrNwp4C3FJh588cgPgqX5JA665DHsRxWkvgrWUdz7DYRZpAaydl6+/N/Rk8fWU84KKip+9heJv
u6r67bs3qLCy/uHtuz3al241lRQSdrai3KTAlsyo3XQ0Oe1pQpRdhz7IHxxNakouMG86Tzq0pHNY
pq+hV743frUeRfUsBJwy644FuyiLEyyO+1Elikyi+hWV/nv4JlkgRxofUYI+3OPwcjJYZNHEmTJi
HWW0oH+0DC4z16p5q6B7nNZixeBfiRDwwUvluHVanASZ91BX9LMM4Zdt4LsDhiSqXCMxeFvTNe7v
VTE2yIYKAIg4Qi3NpD598Hp3I4YLySuINBpexRytjhsfrWz45Y4jf7MFSSyG06GZZq1ye96XJWa1
in3bGV3pA1zbFdj/kyH5xIampzB/aSTFUZzhU5+MZRrCHf8qZsaOMK9Xs61PaQFQz8zp+uVTpWpV
9QgoZILvqfdgqbLqk1/G65/n6nerKzUtSee8z3nsn2t3C221L70sc7oQRZuRrouG+k7SncooXY95
tBE7Y6n4OLRQaQ4pXw4dyawTm1Nco44wfKwz/l1sjO9hr14TU/wYYcGF5qOUDK9RJf5yp/r29UoS
bUl6MdzpbndfVbDCoDSrzMFOdyj0rkQ09OTV+VYUg6PHYSuN+8UQequBhNlfFrbvDtZ89lR5liXN
Yq3+e2yx5HV1pRaMLcJT5jKjWerVHbNmpWW2JoQnnPUbfxQ/8lj8oE69hNi2Sjv3oMnNCWv+LKpN
ZMzApxUx3f/8Jr+77PLluM4onMG4ud2suolbqgDneZNjnV3BjS2HUbuGGsul5xukmGk7MaW25Gna
Qfesjdp7T798g2/uVbwZ0VJMnQuWeXsMzA01qJOU6lIxtKfp/XS65XgVEPP6qlrtSRSjpyzRd31k
HgL8ZOg8slC5htX4QajbkfCxawpkX1BxzRrSL7Pzm+1YUlDVWIrKnvRPd76Fb5mO1KFRQjfcq7NP
TSvOccUACrziaDbpb83gb25hLMiiLGuSjKTkdiFiZLiZXI2pQ3VgWXqo4eGZzCCv2rlOmLM/8A/7
X6bz9I5vdl769aKmKHSgVdmaVqj/XNzzsetL0aV4hWP5MqJj7PGGG/Xey9LfCt/Gd2/7v591M94s
IYxCVZ0KZRZ8rIpg9zyUIHVxw5GC16LPALCZyBpVZeWLxWHMMwMTjrk1B4tJq9tY1s8T0TchPHzK
yivzYS1m6gVQfUInn3QScEvxuMqJuQXDI64rIT9jifVB6Cs1xVooEltjmzfl+Yt8jEQzof0Imy//
VFPJGRTOhVoLdiUc15UvrYvUWKRZezcEH55skJyZoqQj9h0PNiUXuc+cOhtWYmFt87I9WAnQF2FY
lWN1ELriHAHwaQSsphhA43aftMNaaXCpFc2fMKzPLTnZ2FIPfQrBJHHHkxbTKZEtIo0yTNrzwABh
ExM6mL+Zaz/iepapFswXV7wSZfMcVbpTgiwTBmWYA9K2ersVCclRINIsSZ62vwiXFj9lqaKSxI2n
bnQ0QUboFcukRyktJq850iwqixU5WPWW4OUYFmrKPqIXJPlkjEDwAitVGWWgSF6wYQbjBKXVsgq9
DuFm3cGmAxTVDSEBEU300CQcEhWLMEPw+TF/xETdR5YIK0E7+L3hryALIRmngj0jhOHqFuisQ0tZ
pcQCmUJ+BKOHR4dRP5rpEdS5reScxwyxX1cpW6EGNS7CL9ySHWRFnxb2ICOozoQ9bjWz/GyD7OiV
KeGTNVoKF82TiqU9e69M6SLH+BbTKHsK+zUsw5mhg7ulcXAxgCO5OSZvIMWW7/gaf1bk7kVCrRrA
AYqvLWthPQ2JXi+OpKRvTX3ARMqXnNYBIOkr9K0rJYJ76Pq7LmiumeH1dtoMq5+Xy2/nj2QYEouD
gmzl5sKqF1VRDzoLkly5dqmzIvvd/ZCTeIFKSB30RTNaW37iL+vgd4cU6h/cXhFToFW6+VjNH2Co
eAMuMto/kmgd0iihnp/+shJ9ux1pnDDpcFJyBnzz91KkIg4CXm+lTjdYTtM1eKIgwZNbLFFNyZDT
Ad30j1Yp7wNicQrp95PCdys+m6qh84ypwt5eHK08KZK80+go4OGICxSnDfr3TtB3/OMDQgEufSb5
w+MDi//CD1C8gkTciSWAZJPiY0MgT12X95FMpJapb92E7NBKA5bsEkTTQc6cJcSbGmHlOl6cfmRe
Tfavt4ErviUnHpgCaVOtVuJQSKnmewSFeBiIk66xh0w/Kw0YOMI8580w9QhjYS6X0Er9YXI6icOr
ko5OOhK44xtzyTIOiS8i5P+QqwhhTosBn1yvmaEED0V+LM0MDbuKaUCsx9fpbWaQwfB/9ZFthvoT
V6ko0YE2DOCzwmMJbwlyLyeRF1foEC5MHTufdUOBo2dLXkChpg33JodUsgpCcApUoarEqG05bD2q
DGAcJRDCsRusiPwghQCBeh3nnxipAJOKsLn7Fiw/wojOU4k0qNVz3nfFckDzb+S1B97BwqEtwaGg
92i0+qYSMVHG5RTtise2DZ8IvIW+kUwicTyfgcsHTFjBn+fgd/ulrnBFt9C7MVSnOfqf/fJ/SDuz
3biRbU2/ykHdczfn4eDUvsg5U1JqTtm+IdK2xHkOkkE+fX+RVd3bJQt2Aw1UCZIsiZlkDGut+Nf/
JXrnFGU2lLgfcsZkPhdufjWN+jYzwNX8f13qfYo21PgNV1g+7mIPJ8USf+GSGjs2ictRaL95Wx9G
yS55FboU5Gikc/98X3pj1lVjt7yvbNfF0PSich3LaqPidsjOn40IvBid7NgN/+ZtfhT1UKWhJEWo
RR72LkR2W2QFZc7yIjn2xQG9KGh5EeLoxQEAXJ4vX//6xn58RYdKvgKb/lRtwJwadQs+hrs2bWkA
a59wlTkb4fRS5e2rYA/B1Wn960telo73cZbSx1LrRK3svRf/zF2Nqz8EhV0q83hpAzkc0DjSbBkA
GtXbxSzcxw5vJlhwY/7o+09NhotjOxEjtKM66qvoMRf3GhtVR7MrfaaFICJN5m0wIW1wtArXCcgj
XuFcZYjeKHSFNMXNe7f23OXcztsorMXS85lvI11psAaobV8N+OiumCtXSYK/FIe33dIIH9ucxjiB
J1wRWLuqMJ9l0NyVWgkrnkosguZVLGLchAMtW5nwE6jNjnQdq+7zpsM0CQEgkLBqSfZZLvHx/5z6
uE44mOP9+q5+OGoZsxZHQRxNo0H956gdZQgrLQ6K3djUr/l0CnAbycJ5j33d0bTXol+l9DvOvytk
fjSA8AOikElB1/4pM+gGGNa16RY7HKpf05nHF8zdecrFuVAaDNnW9/j+PP36zX60+3PyhOJdVx8u
0fUPK48etBmCZJwPM7aQCruaZYBOS239beUcUt+4zavmScUnv77uRyveD9d9nz+ns50PlaMXNDbL
rZ8zxlK/O46m8dJWw/HX1wo+qFBDIXYRiZGWsiq8K5WL0QfoAZRpZ5Xpg5TDuEqQrUdUY802F2Bc
6jcHmBunT/N20mN62X08M6gbGjzoEJD5wul2VvQ9r3A/cl15m0bWPV6VsggxOLVyRH6a8T1y6cXq
bMzyQudzikZybZrI8sDc2x0eg3GKcY4zP4seS5M5e2RtxLsX56lNXO6JaWmLptuko1sbctvLpbnE
9VMd7BNtd8Exq+hGajTyDQP76wWZFwXjilhfK5/AbHS0hFB3Do1tNDgw7kQHTQ8wJFKqdemMn4fZ
HoHAkfYYwtki9zqGboST84j5JUwTtmCBx0S2jEw8hDNL3tt5fFBxc9NaLz4RsewYGyAV1lEsX+xo
BoMlntKqP4J7qNdepl3JzFmP2M8mWvymze20dmJxgDErjk4bQ4ui+RVC72+2mI8mTaAA1Bw8MFvf
izrzvO7QXdbU1Wuyq8p6GbCjELr94tTOFQe+LwJE2W9WevOjwRugyaAbwuOo+P14Ir+M4BayQLi5
dzQxvEd2G5oro1s2OOEmig5lqCO4Lgl2bpiCNCzCo0zSdBelxWPbc6xZmxz7FlA7oLiXYf0JvT1w
q2FW1hLZFV68+CX0GKpjm7XOB1qADQc3iF/Piw86BWx6LNB5mCw31CrfzYtIm0Cx+zmeR2GxQT9F
h7tOxVu2xtEueFfwt+pFQlOfNuG/nmkxsL0gQJg9VVTIIxoRtUBsh55VWJSPUPXQb9HqtIVaQCcu
/u0gPfLTYG1C18I8vsbxUmgAKHJdoaF1uK/JEO9+/aYu9aV3eyLRvmOoYMqn/KNGzA8rWuBOfiFM
K99JM103FNWxUvOfRAXKojXlxgjCelUVWIcXpvEU469ADl/S3hvBBhFltk0y0gBcK/3Y/8069JEQ
A9E2R0cqSvB+KsxG0pnrcGCxrf34uk/ys5Y393FFY7Rj04gsYJy0+Hh3jnzC/PE2luLG4ehrMYRk
nqLzTuOmiMtXkfGgcKlH5la8TtAKvJE/0Zf+FdAa1D629vabe6p/sIKijUAqgMCNg533p5p6GkYu
ZaMCfXYLSCmj36+fWDZC/QD5GY0Id1fOVbIf40MwYj1Qpdl8E+h4N4zxd31qzFsO0DjdznEMskLF
5+wbVG/GdI5mpsuUf4UPWa7HUtzijorvCWTFoKbGUbrMFicZtFWKryrcTibbhOu44ycPLFYYVJaV
t8uzwIa2W5JL+dahMiHkWDF1YXXyhW9KfMBADZO+nALFMChf0/CVPsWHl66xYrSGgbbWmxrlqWY9
+E7yUiJDWli9bSzGmljJ1/zrLPjmjSzBbtp/jxx9FTpEM+WwQ8i2atwvOJa+RmF0kBHeT1HqrCKr
ulf7yeA9g8H8ooJCkVsvXds+GX3/3eSsj3PzlyExDU7/+cOWLp5iYv5xHPZBLTggj69wrR9WUTK+
3YS6dQzYDSI7zbZUC2lJbxuQKYF3Dw6Z9BFHQJbYAc+vWuzmXPmOTvqXspq+/WYsfDQUEKRZOqIV
ktr3p2oThwl5J6xiJ9MqxxbSWmDv+1BEndySz3F/kuB+sDUgnmr9os8mK4zfKEs+CFpoEPTRmTtq
R39f4AV33TSFCtCCisc35vXJ9bAYHoKGe4OcdBdMzXqmj3SR4LX8u1n8wepPqYQzHcq4RIjvq+8l
Z+z9WCTlLuuBSNZlurMrPMw8jO5XVkN7VUUz0rXvPDrMgU0RxpiHdruwruA+x8LfmmV6DPvG3FuT
QgAOASaEcLl0Zz/0MrzBLXMFMOkp8QGHEltsiWqICdv2r13sf32T/x29Vnd/LYndv/+Hr79VNeDV
KBbvvvz3U1Xw3/+o3/m/P/PP3/j3DeS2qqvexC9/avtaHc/Fa/f+h/7xl7n6369udRbnf3yxLtHV
TPf9azs9vHZ9Li6vgvehfvL/9R//6/XyV56m+vXPP87feQS4EdP2/E388fc/7b//+YeSHVo/jHl1
hb//Wb2FP/+4OXfd+Vvcd69CdB/85uu5E3/+obnBv8jWfdI9GgA466TANb5e/sWz/uUg67Go+dAj
hBSFLaisWhH/+Ydt/ou5Q5SP5JucGGXUH//VVf3ln4x/cUxIssrJiava3dw//s9N+MfD/M/D/a+y
L+6qpBTdn3/8XHRSGkcOYQ2Hnhf9fdkrsCZMXmut3unteKyAB3IswylZTWnVr2gx9vXfRUUfXdHk
YJGjX3qTfqoj5qVNYigNnIjWXWgN1FrrZ86uR5vS9xjG/W+Cl59nITVLV500cwpGm9u7I4ZIaOHc
1lm9M3K4vXRuat50qufsDKL49MPj//ve/ngvP7gU/TX0XKnlTv8pyx683AhgCte7qcvesjx7C7Xk
LaFZO4u+/vpKPxdFDa7k+FSCGAM/PTVB62UXO7LeUQ4L1oHfNKgGsG3OZPK7+/eBfojKq8HyhQ4W
ndL7c7qo1gv407wri4NzTsn1kw9spabAiJk0tLpGJ2b390YrQFBNzcYbvKMFOWw2f3dk+PNyzivh
bIoakYVQ5X2VyBsKXxPBWO9I/Tc6VXK3nx4oIZwMbTrJWj50tvcaJtFvRtAHkSLXpR8F6iWFYTT3
/4wUNcOpLM+oGEJatk91sTe9AVuq8aER8qHtNaz5o+u0nE8UGkJ8XvGBtFv0iyPzx2bfk777lLrZ
bzLyj1+WrXrtLkH5+6nrtlVv5nFZ74TdNZAhnR27m1Jx0aim+wLG7E3fNnwjxTdKBwkmqvx+ypQt
Tj88+s4EahjnXTf6TcX+w8dEKZ3liTyL5eWftwtQSD8h0a+RjTbtrh4AGLf9QDRG5jzazAiPSpAp
PnMy/zspzwdVfB7VD9dWQckPQb1PTDpofV7vpGPdjjo7ex9hTRVJ8DGtPEkd0qCe4sDgul+T5Lls
YUb/emp+tAj8+AreF4WyIq6GkldAywfEek+eXJme50rDUYYl4dcXo8Xr57uNeMr3GZdeQJb2XqRL
aM+2X9UgKfR64zXelVtlb6NOx+KkD8YGS5Jtg1dxnjxzju/AI8dXPPfHBwenCxGgKqJ2f+XzO1M+
XQUhY8fCCl+Owabu9BPcDgzmh2Ok9w+21T9U6UYCHCVGfwuS9OwanUWTjjzN+SYAKVVH294t4PlV
/B318707KQeepTlW2PdYj9MULuvKnJedfx2V81XjMkCzjB9yBG6XVn8sZwALnoPnISC9Khy6y4Si
FvNg2y5cSbCGRrzLjaRYxBbJhB6UN16coBy1DRxZp/PYSfqqcM2PrENYyf2FAVUCXJiz8k54yl0q
VkzRgqjMjbN90US7KbQ2XTrjjI9ZSPc969NzjvtxZnEIOYB/sqFJ1OOwNoP0rXDyt4psXI0nM2AI
GxxQ4cVxbzndN18txerO4EhhLmOz29QjIG9pftM8jg31IQZXmmCo7d10XRcuRt6XId3dKIcnQC1r
x+lWLffzsngIF5dETvcWWltrSzkVZ4NrEuEh/WLFG4OWP4C43khgZeo9tom8OR+EC7jzRT+IeIG3
CeIXEVAVNSSoK4/HUslyPRXVoQ9ZwNTtD530bcwyWkG1J0fA/dSq4q0tOgQP8RtChxuMMOiSmgoN
QCcmhgMGT9S+bMlb1UaWHmfWT9iuH9PgVfqUJxx/xEqKfcKcSUfxlUrr4NDEMJCgiC1CjtoWoT/f
SwvqBZtw4A8PAUSnguJxnA38ftAF63tQb+wudXQOOMJawJfDQ/R7M8grW8/P6hLlPD7EoxpoSb9R
14Oo+0VBhQItP1uzDq6IO0Xwc5S1C2ZHP2ljvtLIerMqOxtpcR48GhkseWogWZDrLfwqurfAmyym
1nhIAXDaumBMRY5YhlF/nxVYVwUW1nQT7egLm2rIOq+uB4zzF9TPrmw4vUjtptPMK1qWsYCXmGjL
rknPOM1rS3bHWzcaXn1VajItHlaLPci2yY7Va2GsjTvHwzdIlO6BeXV9efVexvuTxvCg9t20AVqd
nM3ax5yyOY/4MY0ToF5Ea2gYKHbbpoXzhX5SQ5mjE6ay7h613qDAHxa71ODZJASqW7uJIKoNJwv4
4AbQabfPUmy6krK9tiWvrc/jng+c9mVvbtjWG8jMkvFhQS6hE+UyHBsnekvVxJ0LxkGr5fS7Rfee
KM1l6Km8XS0lfpK/ja48BTlzpdqx3MLtHE+XlNvQWIuRGMJbA2cCS4icMMDieiCOsOHE8VW2nabH
biYmvCxbg9rq0SwuR8kQqiN7KSU+iKmYToZ6UHSr6d8wCh0S1JUzeuLe6x+WfRa/IZhHhauz9Ik2
4kQve/ba7AyDbtck4ouTHIaJOTAwXIwoOyMFEAgAsbHq2bKCkRBY+gY2z7QibC8/EPTbCCAFFxhO
vnqjQuNlSZeXbqEZWBhcJWQfAuJhYfWPIZc/XclJXGOSXeE31NLztplbeaW3ibbKkIbqPfcmmLV+
O+o7JxjWsvVMWAOJ3IzUiTF3jZINcv8bHzcByALmyc3V7HIxHVQrpiv6aenUzHROO4tlawj0LcIA
x4Fje9WE+Sq8mZ3Iuc40bkzt+7BwBga8PR5qs8P/Px4PpMt7T7CKdrXaJisZLhCOJRsoa0/MrWSb
uhq8LM1fmqK7aSZ8cIFSAw6r7cdYwQs0WQfrvE6fZTRwKlTamKfl3Ljc0NcpsHkGJ/fKHaeTrgoP
lwF5CV4gM76p7UAv8jcnctGrcWtY4oTAG47+o+9NqCNBKpeDbtyPYXA19ekmH5Ufmouf5l+PaBIv
fVBsZREdLoMfOQji2YPV4zSvKbhdmWLYQsEVv3g867sJHz3qN0saoWiiGKp1NfWvfUhjnFO5j00Z
TPsxTPdGgCFpUsz6Ah8bOt36sNtYUfvc9NyRqEs2flNci0Dj0L4xvro95vrhnOF3CJiFSqHZgJFu
zJWuzJmsSNs2bpXwACEXO/QJ+x4gv6RWppHSVX0t0cGjMZkjNeahHYoV7v3Wok9nOpSx3qQPY5fO
+GHoOuzoxvAFPUfBPinpV45FA6HTi5dMZBM+cXVTotyi44Ow3Z9eG1/Qoci6NbFnLsLh1dWLcl00
3KQhwz4uh8HY+xJ0scPFBhZzqHNYkSTD2sk4QLs8uypnDg2zeCvtU9f2txIXmZUoWojQgXnOYhq4
M/jyGHc2KxMZ9zLOeewIHs78IodiXbItPfB6NuWvS0xkm/JbkDokSUEarCYNx6sMU9I6Vz6UDq3Y
Tkx+gTHhyi44d+5VLBv2cA/7V6kXHEb7CvyO8ZldPZTCPZWSKUC/8eNcjvemWssd9zjrDm62HVM0
Gi0F6Bb03fI4nB5tVmpgBFqHzGVzmbC31Z1zkp7/mkumLYLOZ8p5OtTeFK7BDEyWwy/V08JnPJV8
JXx53ZAebOyaw5uaZ27ZkbnMonEj+v46whNsJaLySbh1svZCDgXdtGjXNvviap5c5I/RdYd+kxlO
YNAzl1clmqXrHvj3onw0hT+gtHVZ26vuxpz9b1Mx3hueP34FSgsAzT1E0eR+idZAhjad0EYOW+zr
YbDqHck34PYx+eR3g35VBOl4rfkc0CZ5COAkBeI2bBtF1Ysaqa8CN8E8xYzsFXVQbFbi6ltCfYyt
hkpiSeEzMU4B7qsuqPSlKfPnhK10pScbT87NfmrAKoASRI8GYIwBjUOAVGKuwq8Q9Gs6JpUNvqwm
7N7M3bexdaN35mM5ungefrnk5Bi8LcYSb+ne2/pdaGxAIbXL3Louqc4tWse8c2Rb4oNY3WauSLaO
5u9qSF1oV1ALANoEPeSf4AhWe6EUaBmWnFHR3+nGwA97mEwChr/iwOIKckazofUFcIWYhnUJHQ3n
PPFdG90j2heUAKbYJBaoblkXV3TmNUyK7CFA/OIUJ3+M8CVUIUMr2VFxwtOWdYhlb1y56yIEAm0Q
5jneNyHZPvR+NDZizJBOVLetZVyHng3uTGupSKcrHd4TUnz7k61h6D1hyLPQIvzR04jEBKwiU99l
/k+BvRuKzKfrK956FhcMGqjJc+30cNzZAgYT1T/6RYwt6YtOOVMLKP3OE8gJb0pAWYDVjNpMX/Wi
Gsn58G9saajD+hy/eG/C69cAHjZFPTuS3PRTN2z9oL3NxiFbOlQNV6WwVwZ6vHXnYbKkD8NnDq1A
VMwjZoKosheWDyOE1s9twHGp59dYXXsxvnBDuu50fGu7Ec+9qAV90Du7SgsxvGSHAWsRTiu31hUN
luNIuGlrQwu/Dl3GcOKmLm11dVeIrXAA7TluDBDVOzAH8+1lp6P/mySTxjThdsYylJENA3bOthF1
ApYzOt3K8sFsbIwJiviQ+JG16wOIoOwKW4lnfCTN+CZA8W+F0TP2LcVmGrqveaPhtBlBlUZE9aXK
RbC2wHBiMoZP2LDJjI6gSCTR1sZr2xcujVtZsiF7c6FyDjfu1OGlklaKGdksELRUKy+UK90kNph7
f+fLiACxJEw3cIguDQbBrEJK2sQGzslodSZ9QPWIh7GZhQt/IkzXCJMd8OKLqc7PasP8q7pEvwwd
K1lC/JNWDB/mur3gXHOA2gqJKyKE5jlhczQsjFm7qrSG/d0kznJ1MjNsSfQxYxFUkPRL2IoMDo0F
uA2je8kFjMaQbCYdRL1pi/FOBi5GqV6whdPLK7V4QKO2yIjx8BvlnsyW/wRe9o416QXN3PES6grV
vOKbIEC6JD2ZPsFbhvbMWLSV+Som3nerN2doDipSrkLzVOJGaps17YylPmwTHTxoon12WDtYBMOF
DJEHzWCh1f94FeCI26Zvc9uHBPEpZvZ5eKvhcLnA54IoaMSBo2j6jUlo15YEGoWTrYzGT3bayvLb
9jr28ZVAt1on7TK1IVoMYIlmi+jC78nvilBbh3iJhJ5yAMb3Itd4jKlKtnpVa+nVXYh98G594j2H
XfqVJseTk7Z0LFnZ2bS5/+PckXGSp1EuTg8NT0yk8GFyMhLq/NzcKr/zBnmcPeex8IGCUDms1Vlf
KtaD38CYU1PMmU8O+/SyxvC6AtK7BI306Kg0BK+SJ5RMDb3yeb4x/A6CLs5T1gDy3rOLTdT4ch0m
5efJRtxPfom436Br+FINjZSiFXkz4V7Gh79CKoGxUco6V5J8TWAMF3UXLoOZDVWlpa4Ivphip9n4
0CYcf11GaNTjZUQPEkg9QBk13IkWQd/lZfe+y1mfES0Hg2xh0Gmst/RbF7/hFaeJ+RJ8uk4/k/eI
SnCX1ezUeKE9WEUwIsAydpE1PljjhLUSwXHvceOJ7EnQNkWSvGkcNa/TfnjIGuKeIo8OUVHduFVP
ZtoNV7Npni7PoE8AaSmVIipgXoNaV8tK5RYqP9bj6cV2p3NfYDtet8mECVMAo9Cip+WSJVv5vJOe
dsTuVXGHKVbPzENjANF7eRFmV60CldqWboHvGHYuVGkxLCdZrdP5qneeIbO2C62CXENDHW3zGQ5m
E2a9Jcip6SrPxC0tfhu4rQcEPsUyK/kJ9adVQdGJhq9j9Wy7gH/6KV+ljJHSiu8CSnp44+2q3v9S
Dw6tvIa8prOOLcNLzpZK0WFOZjrGwKr8dnnxhtpzapvxahYUKlK+byTmm3BxC674TXxJqfMG/Z7K
s8p34Z10DPgscY9hQb3HkFd+YdyjmscD35I3VsqOqTkw2IoVd/5ZLRh9iVQBVIPOauNJw11geMcg
5fZoDYmOn3fXBBoEweR6vU9k1TxeqslNxErXOl8036V4ZpJeZvYEOcQ9miJaiBkgz8CcVkn9UBGy
9wanFSDBrxG+sQMASRIhxk5NhFe7gs0JMmFGML8RWcm6iLaGLpeXWTur6hjn999rgcr2MuZ9q7mq
/5poGx+H/L77kkkSELXQ1vTODd/bZnhQS4l6qvHc79zKOaOoO6fGN1xqllHnZss8L1lmtNvJMm9w
/5lWc8LbViWIoWP2RFI+ON5T1sffsBebS6oqrWtG7Op7zmZxblb3BIQ2dp2f1Nt0NVVTZlGshXt0
fIqZnur1VoXLvgPeQtTKRvJsMjsaYLzLkUb6tUTGuLqcDVii8eDcY5kbhjRca8Z8arTuTdb5A43O
m3mUgByY/nREk9yjMJJNpS3VAQa6ywi6rXlIdYpeQ/lpgqnMGTl5hyr4OFH8NtlUNehp0hDjanuO
erYGQaKnhvblQ8IpnoFQvcDXvIEnvcD3Fi2Me5SSIdg1HDBxYLF2R3nnuXANLoWF+CmHCozWz0cm
MzLwooQEXAS4etcMcGPaVGaOCQWRQN8bOLQ51Nkzqh5FDpFAVTysoDhDRjwO2NoP1E5cR+XWjEpT
ApTRcGrtKM7JS/ks3QKaxQDcD29GjCunjlU94OakcKPUW5Tt+JXi4bppx3XeQ2vpDQK/wig+icG4
ucwHEdo8QtiEVUJCNeGL4Rbud2embz1rJq6ciQ06R5h8L4g+dr6APsUBAdOv854seMCrS6od0tEJ
ofFgUGMcKnK2SeaAOBnQKr1nvx+a6M2NWLidfAYOTVrk+tm+HfuHHG3cVJvWGhsl4gPDjpbxQBeo
iqgdqrCXTCtSpbJcsjKUNQZwNFivfLU/cuCC/RTzutDYdROKbqVzPWqkR2nMauBGRG8lqomhjihO
xTwQJ2dINqBqYxbdoFDedkkNvZciZWiMYHRlvG36gRw0EAEMt+SRlo5gm+7pQC83WLBpK4MEWUf5
ELtEk6UAahR2RxMKj6Oct4b0WUQVfKKOJSZ38u9lOxjHS+5Zzu46SfH9yjtukQCH2orpekxHdqmw
h1QhwE9y4Hr2jIKI4RhZ9tGWxdulSqNpvOk2T1ZNTf+7q/v+1kn0pYOUfFlSmrxsdoSK2boB4ZQ4
pMZ4V4KsTAlPJ++7F/sdj5P7WIQ4y8ep/+pnpLxtgXt1HQNkUgWxuqYa3VrcuyygWTknRl6UwV2V
Fh4WuMnbpM4C6oAzpNgoX2zpvvW0BAd+AFSBKkJixW9pfVdMbCHpTEVprj51s7itNVLvsMKic8od
FlS2N/oiNHSFydUlZy4x8Vpe9rbMJYwWnvvadBokIYrVsypNmQ4Ts7Qyj4jxlirDgsNqZWKOnDAK
Nhr4RH4kZc/qi3OLC6cPZVjzsTa57FX4XS0w2729RHOXN6psola1Y7M2k+RRmS0C9dAtwR+1NQiW
8KYjGpY7v/4acMAIG/WGntPPoUO4XXMIEEb5Fy+p/ZUVWyElB8Bs6t64NpHk2OyrMsqXatTL7KHJ
gE9pfs6sbHDxLafPGF0T3HnJcQ7uR4jfPIAQlk9OHipcszz0NxiHUgwMW3OXlMUh5a3RRbjX/Zqk
oJ2+hxaOIXZZb0jPt5ihs7gFU79sguJT3YhDVMPAw+Jf+gwtp8w3BfzkuPlW55q7iZ3bcKj2ml5/
niMfx1SPXDcU3XVnR/W+zDxtwXI5rJwpvxqByt9IfegfJ714LrIBNzNH7jDdd2ot2MyOfKiDWFt7
lO+WiU6XZj9hYdVXWnvq5s1MA1MVdj725lZzjYo0vQ0rG0h3vuol1A59aI5Dhn2rlg8gHszB37g9
tnx11NPZ2uTdJjcIG9Je3naJpV+bOCjFQzxvdJ+TuToMB9SG41PbW+6+AH+FHhx4T38uRwU09Z8d
lFhOQZNDV2tfBA6S1EijFB2lH6xrPXsp0Ipvx14RkMLR3NpOeVeOPoJ9fIcf3KYXm9KUAgyHKw60
jYmDQ5vGPh1gQ5jSO1w+hAaf9Z+rcjAOjAXYy5cPeHsfRDoR/uuBRqGjBEE9TPU9HkXu4fIBiY17
cJg5YxRVEOlr/nxe3uaJC5dl0NaZb/FmjJH6QUy9GFg5E6aJBBVCVjtwxebKRXa+6fL8W6dr5qEv
9M9lzYFCnibGGhUdxJvRKA6XD2ACPgftFKxNqwFz4Mc/frh8L8Uofx032dcEdyxsPWkRbEv7gG+0
fbh89u5Liy59XHbbQ1I15RXtiRgqBRgXa2WqH/7zAVoyoPMA95uhCSnhNDLp9imM1iqs14429DsL
OjqzvxkbmuxYBazkOousx2KM/c0Y9BtpSQgLcXJdiMk8XD4AgbcOLXYVMJXyeP2ffwBtna7zjIqG
oVnG4fKBcr/512eYuyD5x0XQoFKpapM4+jBbk+YuAMLKLqA/dJmhP1RNGsEWpzQYh+4+LkvvOgPO
ZLktmFj6lEgc0QlquR6ByrMeKrpsCqnXj7rbqjYmeXSNHsZulqd7GLq0mSUldGsf6LRftta9Y2jg
PmO9XrtpnKyDoAR2YjjdBvsMzAkfpkCZjPiCAaW+pNDe3I1c4/KVHB14mXDfV2NQ+tu+5+VEINAf
ZquoHyabXiS/ok5x+Z6nJJdB797Z2q3MoPbMdIc2KayoOfls61V+m6B6RkONC2I8UN2f7cxmI+I+
d70SYl8+dcr4O2bP5tr1OosUwLCwQeSzQT2FH76nu91miOxP/giaKBtDAOGm91nTodLKIGuu7BJ/
uQIES5BA4VQfLp/JIX6kcDYv8DQl+up0eYjc/C3loH2dcWx4uHzr8kHPYPBePqtbAegJdxI6/ot8
b3LOYFKTPDjxF17gfTYwys1KQPLN7eN0j+If2IT64E/TN7YjbMm9OYQWtq3G9tHRBI771bTDIHht
qgnsqdkpJrCVvZ1eN0UXMfzCta+VYkPF/dqZDL5jRoCXGweWnzx6fZtdObR8AlcO2mXCUrOKGxWf
tutJGNGhVVO8S1rUk9gRITTXjb2d3BdJ2h+GzPV15LqsNrlaaKqwQqXbB1vLblLAhBl4t9rEY1En
p9zm0jzGPswTfzShiG1qL4NxYXVX/KxLQIfeLlN/ytXpAUgL/7ZPRXyV4VuyTGa6hYdZ0wkiym9N
w7Wnra3MWga77Q84S/asaxkxxuVT9OG0hvlRuqYUASk6TOyDh3/F4fLZ5UNot39/mTi1uSkCn52z
309ePYEOwagndm0uMsZ/f3b5nhM9jxH9JlSPA/Y5SXmcrkCMseukwojBF2tTc2zk/92XyeC2Jh5b
9DTc1XHyKY/phLVkC5OknXZGJJ7NzOPJ4yc1Tfo6YzBTeBij6zCBNd7Di8UKrL6uA4cinRvtbVKe
Mof+mNT619C3t6l31aX6DpXyl6CpT1jIvWSSiNGYrN1IXErma6aHySSEjybr2UlHzucSxKizBn6r
pIbRaRp1D/uLboJqH4YOHEx4I9q83+aRWa/fLJjAieEwZ0ff2ceTiYGsh4zMoGfQ9RBrZyGtMF73
KXWKr53rfyUxWTiGhyy4j77KJjxPdruUXvdQRjizVDQFUzXdRFq8V29AN8ctcZnPlJCxtZ0zYr10
IrjtcR0jSvaeRDyuKLIsscaHZppTQZWsbU2wNCzvqDytstb9kuTW53bmj7Rz/OZLtrmxp2cjptRo
OMVLVAOacmL/iVbrr5YnvlrYkXaNsvPDTD8igqPvFKxy0X4atex6tg5zY3IYZ3Le6+Kd78wlySxG
MtdFlXxiFbrJ9LjdawbHU15Tb82+vzObGo9a2YPNBLVa4BS3tsBeUx9mg0N8veQsbli095KGjzXR
bHs9u1TAOYp6S81B/lXlsTXgapV+pd5GrBKBHCCTB5EVQSIRdX45rwsDYQK22GHmcG/AgOw90qdL
RS8NojdVCpKXhAozkCWW7UthAuoZsmKZOuOpDWB7OXTKpMgtdBGSQFpLh0TH1Mhb7JSWw86jnbUZ
15abnZMA2CrBIrVDcma0+/Solwt/oC6A+JeoESlBT1koRy9vNr622NlN8JuWr4ti+B9NA4FOVoCs
KeBU0DLsd/qibp4ju+8oX1mVsysncpXa0OlLnum74ozEq4uvRHohaUzOdlZQn1ClpoADtd4sFkGc
OuuOqJsCRWIsCpUZXG5lRJnRxhfNGveRSTpLyKPKwt1Rpi6nzA7JZR+Sb9cOipHpzbUYBH1KTKh7
O7yGavwGknOVusamaz7T2HSWDpBKbAAoHeSbmeWakD8Fe65du8hYfi1CMpSg66ebgoYU5yg8GM3L
TftBdOVFZjT5lER2bWGceuREbUbKql5SIv0beoPmcRcF7UrK/ndWbuYH16ZVGuC7TU8xoth3XRyd
PTgFpf58V6sT7yIk/+JCRnxyKDNopnOszOnBRS0ySeNEQ+Y+GMeDysI4FgWBF+HjgF8AcQRHyuKm
zYO9tCn5/PoOuT+JwujV0z1H9QLhs/OTC0zZyjKz3Yxh4/MqYxokln7XjQuWYZLJSZXXSiNb1i5t
UVGArgrJWDNmb0rMkWDkTYsWpyN97m8qMmK0Bmfrf7N3XttxI9mafiL0IICAu00gvWHSSuINFiVK
AALem6efD+zuddqcNfUCc8OlUqlUSWYiYu/frrucm6H+dEpCkZr8IwMq5DOxkwZDWaTi97JNGG7v
XxLESF/39hUO7Gp5q7+r2XGoi2Mp/NJpsCb8gQi2AyeLN8bAIm+kKMrxL52iZTqn66t0zdjw2wEq
bmoyKmclTnnq1nJreJrz+Ddupgc67bKndWED5/mwm/Epa1psFdM3YwUZE7s+WnS3I/IoF6jHxpyf
syk+/L9/1sL8L3EsP2wyTMiVcsjn/S/BakU+MEUzfXpI7NTyMf1u0aiy/a56k2Y9yWS7qqJoKQWj
GSg1nvOAbFPjJga5sye95DoAUXadhMkY39gZNfl4wHa5xz8uuYTBc5Y8c/JTHIGfNN7wJEMI4EqU
l6X18t2gL3/yBW+8hSplZ9fz7gtsjmIQC2y3fh5/RK2GEE6AVye8dSuhWCSAZGrk7G/YUXQ0Khsz
Z+oyAERNZRwqB/QNmKFsgNtsrtCt6u5jDDGVipEIjzL7jueFk4flPcdOTfxY71czJ08TOu8ZjRi0
APPv44wvX3xrr/3O1FjtwBw00VVbVXS/SMZYWYacigwAiG02JoShFB89VUZ+bup7jFpQXnpO7CkF
wMp0VmokiXZjob8y6IFXgfhIoLnUaC4aIBcaBr5ry+uevrD2SiuphE+PcaX9Lg0+PkURiaDECCkG
xr1QLhAjKQuWjq6sjVqELHiPi3bca7lBIICqqx10CR2gqjpWH4ap5tOIbMpPM+vN4l/CEJyicvwp
x5jUFmIsZX8lNeVYrSIBO+GeaDz7YDbae5TznK8vtT5GZfwbf+lTn65xKzbFhKLXEQP005sZWog1
KENIx45S6LJ9/YuP62pt/4/DE9e7LUgktC2PCOd/V6xGPRoTqRGDZ67f8nobOPweM5z3qXXnwlEs
rTSzocihz6pcybuVMCMomKtj1TDUXfYX+t3/Vnx7psclQeYoTxFn63+8JFI+aFCjHe+QWdGPihB4
xufjCn1nI8WXzXwMV8VZOQ5vq/Qqd7OPUK+/ma71Fz+b/+Vwp0cEhA2LBK515z+l533SD6FdlMmh
i7GKTT1PFclsqqVgqELPjFL8V8OqNizWL7uBf8Gpe21XfMNe9WPoKfx2plEtD90XvU9eDBnPW5Cw
0E+q6S+UuJ75X+8j2c3mqpAn64vErfUK+JdLkAFbQoOP8WFK1w5rWHSUFYE+tIQoh8ZKZrPWL5nt
YHdt8HPqZ7KEx5Ojy2aLuxjUObnMaTJue1KItugnHN9Y0agkJ1HZlEkAzkp7aYswr+y9t00LJbnV
x5zlsSg1LKFeexzT6TWfVRnoC6pYIye+ICRw3tMs781jFzL0J6N51tKs2X5h4pGWcPs0y8FIzQCk
z9sOI8Ba9q2ySJ3N6qLfVn0S02pL8zrKylc7N3Y2Ufx2POPaI3MkmeEtNHMMImrxTqrhsTHrCtu9
EMsu8bRvTdVmdAoNgKue/n3OEOtq5mHFHL+kogWYmutpLzEErs4dERvxfbA5kJeiePZitFGRmc9B
bmpHT7fuRR/hwNb7vW0eQpU1h7J1AbTLSe1qu4l9e6kvtVdVTyQ6sJymnFb53E1EfSa0/CRl8PXw
/n9r1F9Zo4hN4/P9f/7pO/pva1Tyi1P/o/g3V9Tf/6N/uKJc429SrHnW+LHXaGWTSfoftihP/xsJ
qsKzJFYLTFg2kvd/2qLcvxEWh5nOxstNJvZ6IvyPLcr21hTp1RTD8UX90D9f3j+sO383tf3vtiix
/k/+9VzGvcC6IckkwbwniYf7j+e5nrSpAzwVZy0Uz11Tl9dwGUBiTZrzRu/nJKbmpPclTTJZp29L
I1kemnqOz94CU7H+Uy9K95Rn3uOcNZJQj/w7eYnj+eufrCkDTBdxvhNV9Evm+u/CaB9LTaPFAnDL
X0SVBSnIwMkYCVaCDj5HqW0R2cuioK3K9dnKxcGsi3rNKfhBUL59duzhqW3a6AHrrfkaKmgmbdLb
E+nDqODH/IGf9R2F2PREsSSqTjuEYvH0BtVhn4fnDluEhWL9QRowjaG+B5iJHoX1Zd2g1zGxWkSA
y8hk19WHnEeanMVB53YUxXOdEoM9h66xTaZCHlH1wHs5pnwk1C3xndC+D6GhPefKYnJt9ccJoOSc
WBovuv5ll9H47ORy3C8qIzQjhwipjfk90nU0Qz1nlKOsYSNzu2G6nc6dQQxMBsRDcKI+POdRdUDf
4F3cfoqRKZIPFQ7acuDtg+eixOHmzsNaD712/wkVX4BjHir44qbo5qPotOFWggNUMip+E9DrXPqx
9Z7dxfZ7wyj3wwBh0qZKfyiN0A7GVV6bDOjlo6QdLjbJKbYeh3tD5ooBXlDqXmLEctbcwG7mgErc
C5aEUxGbYPoW6HzJH78puk+1qLlDvBeL0HBZKGkRv222Pt8dJEVk3+2FtyW2okd31NNr7gxPS6g7
T9bY7Wfb6G7IuKctpTwoqEfLekRqux8spa5xp71n84KTvvPqczi78H71W0Rky1kMy+IDmj6NtUfx
jUPYwjykLpkMjoWoj/1ocNfeQXq5XWXQeT7r4t7SfeUj5EJLVoRcGCaf7eoviyz/4wI12BCx563Z
DIweFoPHv1+gbtsjdG6W5jzaTJVDyDaCmO5idsTyEKl3bekPPFpm8tyRKHAskvaHDBUFflKhX6CG
8y+2WloD1v/jv4xmvCKpEw8gLayRNp2B6+j2L1e6BpRTaX0Znb0oHo9ZmqudBWXjZ9XIqJjLow6U
wTPZpr7b2++50DVS46xzM4hN7ZlrawvCzbAW2y7L3XudkYyBBiV6H+V4sVnhc5mPPxzet01rqujF
+wW8Ngdkhs7noYeII5RebqRI7T1dmuFWtRb5G4PmD0TF0hURX+HSg7r0ZqSm/IeRXeEC91CZREY7
Hk3UgRvpsDh2Vr88OLO6Dj2ZAvPsHOsBmWJRPYhM2ud4QBuhiw6HUhNNN6kfOzPMf2rMVYFOd87e
1uJrIxf1EvVrL0XsnGnNdX1XHwCXU0GvqbCvqSaiK3MuhSEVIt2+irsrgerPxqy9jyzaT25jbq1G
f0sNJS+l2Z5sQ5P3pQn3cShiH0TQ3XneEHSqMl50kodTHA1q0o8iGp+mylAHth3SQVUmaWiejgI3
/GEY/+Sh2e3BYF9FY/NwJ2u8hkkXKtVFt3k1/vQOyYtwVhdbKXR8+Y8876JtMhbWVmZeF0AZf5Dp
jNMIdnmf9v03xwYZnTtK+iCWgyr3sqNGcNjGWbPASB8KtLxdtvOSn2WLl8iN0CA2qTk8Fk6/ZQI9
8pLKA9FozRaCGP6YPkWrHqfLtPTGNoQsxINX9wfliI0hhk/HG0s/USgvunjxhYjkljS22dc15xJb
qjwzWh5cp20xyLi0D1npUaxMLbwFMdRC32s2WHQW2fZewgAHXbdovqWl4JXQiIjaeEYaSzssOrKD
lqypIU5wvMxq12HBR6o7eyWqWC+HyDBCVBBI0zy0/B3EPWuGlGd4gRe+p4fFCZ8l2PhWSXSOrbBv
2YKFI+snccskuEaPtH5NEWJm70AaPZnsjBDZpzDehnpGpMPT4etz6OwcKiVtGAjfKL3uHOv6oXRN
ytZDB1mAon51RJhB6oizqUMPu5iVPDTC0zad+1pDSBwJv1OMxuGH5c0o8QlUbCoR79mGSaYJn7We
FTuLnfpKRgTRcl76ZBV+bCOULLzS23vTUGGwaITf9+6wn2S9Lav2pe3E9ORSw+5o3AAkPM3XGeS+
kFNx1CTE9VRZz+Yk5APmyUos5rE1cXeR0kOwBd9nmoQvrAdvpUXcpWYWe+DXZFursrzM2GbF5Iu2
nu50JSDfS4tbhU4wCA3d24ZF8ka2BY4zu+JxwD4YKDVPWycGrmhnjFEVVpxyNXXEhMJutCEp9qvl
Z3aZuDuXxlrC4WK/5Zaqp8Z6jhomZNQ+OI+yR2aSdlsQRR0QHQ45SpLdllzi12iYf8qqbw7SjO4K
THbTIdXZr9KdCcZtX8vsHVR+4LPGyVMvzXusE1k0xNoKVTdvQ+G9tr0FrVotmC8KaknG9edQNtZZ
RyQZpCWxY9lC5nD44vTfgUuUb4l7p2seI9CEGKGPOpQvyGU8u9vSDU78op5cyhhzVpxp1n6s5K8q
gYIyf+XUgjMz5EFfjztpiT8jYZ4cjCHyfmq30YtsvfVhLMLwHtvURBaK9NUBGIM9xv8646pU8jBI
hozWMS/VNHTnuWPXnZD758KqT3Js3kl5Ugct9+0Kx0Kj0x+cl3XQuBIxXF24GzUY+3QGY6Vy1jyq
9ck15Ay9YS/basSDRjEXrPmThchg1+uts4HGv3VjQZHw+kTmZuJTCFneHKc5VS0DVQPWfRhQLZVL
WT0OTbg2bTSXaq6Qs3XkVHBx2GgRu985yqhb3vc74fTaITSqW9gI945Yz7u77oxCMBrbjaSPb0MY
/GXug5rXtgmXdVckgiSZSTahYjJ9smftLKu5PWcRI2yZxMfOq2bfWUPwag0tB2PzS0ha4qFADIEC
0rkAQKCNMQJHaSooosK4hjPqGExa8DKxBkHmqmPu4r4r0tHazb3zZxx5/qgxWQLqRPTzUJi/7VVB
kKKs2Epyh33CUJ0dBa5LwFQS+iq0ilMWuZZv9tEnQbbFI0FBhMiU5Q89pE68MfvH0kmBRzhMbk1m
GeekXyh0xfF0YXs4ZnSJHDsdjWsLQFZECGxXDWFZ3HCnqGML8WDm2anNCJQb5VyeO+KJd3BeH9rS
z0TWYnzpFye6O5F3JYGIgSyz28tK5gAwd1xGD3Svz0HcGm4w6xiB6l5SGYy61C/yGSuRqG6jHtdX
Uh4InInGj76TRoBkvN0O3dqeFaFrpDn6YnOm7VyqWfFLpaOvD/O4a1GSBLkbc0FIuqqxl/C9aTyM
Uquto9M0GT114IJFCIlKBO4jpdtO8PVPY0rEl3SqZM9VAyPOFfucGfHBWhb9UFs4IYg73Ax5RIdz
E6YAFJzlgmBnBcb3COBm6fqesKTwW14hTZ8HBPEdVQHUCaJ4VYihFsvFHAtnTHpfv21m1pKhxWpR
RPJ1bt4rOKFtuR6wyXrU9pGCoV8s8sl4lI6in7+b+RJfDDccsMyI3dgaCA9VmwZoRbjiG7wncfzU
de5v8p/Kc2po4qVFF9J7TE0ZIy1zS/MpaAmCqBG3yhQvvBx1KNLk9xTpHfiBdTTTmHdwsvN9RI5+
WwlEf7Jbseiw24818uhhfdsTtDk3NJBv6dhXAUeRDgCDPty7dRSpr35NaaZ/Eh0zTRyTtcxnFfQT
5iyOUXOmXAaL+AXPjl7fJYQ3NrYaDxkPYcALJdd9/eHOCquaU2hPXF0ojAXaTf2uc+we5AI2kk8Y
P5o4c46Wl/9waM0+rw0NS1wXTxWhe3RB9lTZ5X3N3EnKluVNT4lutFsB2nIzMxiDVCOzyI2aHZyi
+YqZaOvRgpB4ZXfHQYOEiaydXbwKTL6+9IX+WSrFH9diFjCa7M5xF0TpkJ9V71nc/mhKjQU2r6sb
XyMXfNU1DN5hwpe0p74WMMi2ysvfF8gmcZYn1FFJYuF66rmXq2QhgW7Bh5wwDQZwuy0gkylXEf10
iJdwzfAzogNpVQ9ZgyKwGrsuAPCuNkZFeFk+2yQT5dnvMLQ9XyM4iT+KasqOYnkkPAACwuiAy/rq
x9enMsdscB/G+JLq1oNX1dU9rld56WRVO8OafsZsSL7qmnJXNrqBGobJu5JzBeNffzPY7lARKLje
1qpOblIKfyhs+cEr4+V1FdAWM33Q22m+V8OMbjSbY3wOQHfr0d8R007j50rgGCle89FmDa0CSplC
7i2zPJeFuQROUXV7An7WT/py8LT8Z6h77Q29Y0/A5K1xj7Oe1lszZTSHYnkytUQhk8jOkeb9mnpD
P8km+Y048ycrroRUrZ2DMNgbBtfdqgqmdGpUFowYMXZebKbv46L8bLZccvp0h0uOR5nft8mKxtFh
h71AB4i+p7bA/CIShoZBXIbe+ClozdQi6fnmbBjbvsL1CLGzwE7gmXESTNhDLHEx6MxWlhsnFGvY
oNGDgYQkdh9D6UTcPLgwW6o7L9Y7PtPxNhbiCXT7pAmkdFlYRDudwJCMVNE3q0wmPyzWCNLGMbET
4iog0fOx7Gz3MOf9si+RaaAEgRXXyN+QDfLWvAbmZ/zgrjBPvxwx6bdsiKiV9WgdLSgcNY1+OSY6
wzXhhT9qStyf0854pvgQqU+dXaJ5dC4mPyySF0sDu3xExf0qp3IiBRsv5R/eleRUV6kI8jU6KmqO
chHjruxhfI22LY9WnD/2tXoLk9L2jQEJubLXp8CzkREKDgAvr3+GaWterB4LQSuds8BkfesOQ1G4
12zMoHJiAk71RmsvMATXsg9Twnydj3BanEcrNHLcgCunaVj6VWfm3qU1s3Uk712Zkp7YNvHWqnm8
zTyRb0y5zxnB8I7RHKeiuzEDpGRLEZactA8zRbtIFtP5rgPkCIcmTbwuph8XyGL4bLL/Z1crb6rz
aHlpkHvT2aqldRUUq/19miuMEFWZiq5Z6Og7y2ZzwMHWbTpm922um8nemVvvomNdGwkDJdSLL0uy
bVCjP4Qx/t9GGaiWu9J3nVI/2AVLrTLGz9TgScJ5TSYCs9VkxdrTSDvtmeSyYc3oKq9JtQJfi5cx
KwDe0HOMd70RR5wUw7kpKSgK3bTknLLjc0KXyvnrV7Wg9WZIspMnO3u1zmpovMv6woTmHkwhHpJE
V0/gk8UDjBkbGgeBHym8Awa/h2eh/zBDld55VtL7hMQiMHuWR+IYd/Dd1UONNOsSGh1ZiIOYmEUJ
PTwz6qfnAt2j37iKLFt9CU8NoUD+iGHaZURXvxZbyQp5X/4EACoOYu7F1ui0CDqFxmYUwrIIfxD8
jaU4Xp+swvYC2Sv31FusEYNTT75sDO1lTOnnjcp+jSFElZ6jluUj6WdeGW5JHZgfRL40qxMqQahU
5+cU7CEyEdJqZTljqkypNfdojys8cXZjI38YV9BLm8zbQJg/IYF2tE/6KHmJUImccNaiL030+IVT
ernMZfRJYFPiPOu14zzHFDYxyheo/Gar8RunM/Zc44rEudRPDHM462XGptJwNs4qWBV474hZaUiy
rAHMbCj3SAGNe++GzwMbOwI+Tx3IIMCIMJXaMU3d49c3rcx0V0YoAOfGuGLdEtevz0onBJnEOcZw
o7pXWIc3XyBkZdjpeQHKCGRofIb2QJixcLNDHQ4PS7id9WK8s32RFZy2J6EmmjVGd2ZedlQAGMgY
3OrXuH5dnGa5NKAB10azn+hDHP2asEXC3PSdqD15qa9dRxBvXF6SkWOJIGZs25rBxdvkat8wegUW
Ccfn0goboiOOveVFVwIdNqCE6cUxFOY5Nw39qZ+qIHKR1FQR35JIpmnjlbxTrdu+YFqGx5joMGqb
5YZgEJtzFo5XKLHQl0ad3LQWk1mGCvxq6qoKdHIHAjIycrlJkPUuQ/iUwy3RpSibQ8aBzm1LxkG8
iN9F7lXndsyyIE5Yk7JBaPuwN4NCeTTDTh0lzMZMjRUs8vnriyyNbr+M47M1GM55GHU0+/nUH74G
EFdrTkvU5EHbTqgvRcf/fBFH6N7Ibws9Iwax5LwwQGKUCNDA/K684mly6vNYaKbPifoRmbB5Cdj4
1uCG2nmd2+OoPrSAHhs5mO5Rs8B+CPJx+HQPyU6aVg0hdMOA1hI2Ub82FeFH9EC9FvnVQPWLDkxF
t7wQ4mppGDUnzTlwZRjI+jlB67R170tHG+48uI+9gzXbIznl4i0x2qLEJNy2emhiqzxPdfvdrATP
tzdev+jkL8epJZeTtMqXME93X4tk2ebsjT0uERdAp21ZbjWKZlzZFegQ+fbbGSS1tMuPpF1+l7gH
d177TaNvYyGG6miayTWMdALocYtscno4fKXsZb+Umu3PWR8flvL0ZZb9Cpcwp+FYaTpVZNrw2BVx
crWi4nucaCOTp/dhrStenvnZOkpPxYDdKclhFNS2scMg5JY/FeeWQi4ECOzqsjbAm0I+tHlk+6y8
gHlQNTsOGrTkHOOkWnUYqRPoe8cy6j17nEE1J7aOMdO2PZPyq0LYh4ySiPHS1F8iCwltWxXQ+VWp
b7/ef0a3GYvS4iH3r75pQ1fsyYthFcoGtUOwztxsviEs6R7mPLsNoKAXz3HZ7iPjsmTQC/OcyG2V
teZ1Ltyd6Ee517xCslQAZDapBWaCIxURAjY07soHuN8xJZKJnyO11Y0+3duCB11rKtwAdhfk9vxn
NOz62nIytT1tSAKkExcDyr1YH61TTnCOdHN1AEtShIFyEDa9w1FpunR/F01AkSJeEHew/SEEqKwS
88UeWWemyikCupmJte+d2icSANdNvGdNoL4Y74hvpao5JDMvbi7RU3vDqQ0LfgoRKCaTTnLamoQ5
H8fB/O6m+nJrpP1U5GkDnhe9WbFl8dZ6OJg10L0OITUZRuFniv2AfXgV6ecNpdk19k2rnjZhAcy1
AWzX/FQ53Ls28JILMvzHKUR90bJIe+4hd+wSofsXmNKH9Xdoj6dqSoftMlAEi3JtQ4oBHiW7UKf8
DaejPEb8lDZmw2gl7fLTbJLTPOOV7k22i0LTnJNVd3lAafzBQ/y6oqDIRaMQWVop7nPtxfimXMb/
RKLNpQnRsYFtbAm+A/7ek1QRt0Ff0fyi2e/piHS6LTl3UEcXjwNdDVFlnZi8JLHaatjqQz7iNwcK
UkKSF1vT91N+xN0wvnud9VJyciwFRJQKryb5AeTFRAGuCUy2ae2xZorqh2uMmAu9YtwWxE2RBxsx
TBkvXSW8YyS75Dz1KDbCcbFPfE6/T8BZCSjoF3Jv8rl2ZF3fzC55am0WbW8ho7FjzfVKI/bjJPTe
Bs+9NenC7rCWtQ7NqJ37siU9e11Ne5Mz3FFMW65CJmhkI2Z6+K8o+qYS2nccXSEMwGp1cYm0RjDk
JYdBmuGJTK+Ly/EFxkVvE/Iad2PSoMIaExFKbvbxcztLyo6ozdtaVMKenfUL4uArUvwOgyRDS2xM
j07ZajtvbTM3+Oh0wsVB7oYdXmLRKl63W58VkRYrJoDly7PTo8U/ap6RX7z1S2Frb3ZJiVLXxBGN
IKN+K2tv18cc1V2HulykcdCaf8j0Mw+FM7wTquKCZki2p9pZtmNnzJusjZwzMOk9HGVxmtKqvrTo
gPS5iggUtt91Lar3ZVkp0IMpfGzH5Bv3/8+y7rznlJMLvqR2AslEeUgX2RLKNGUvqAR8DRuTv6hi
hY88WuLgTTcVvXFML4P5LV66X+laXMJUJE6GonpC4mXeT2k/br2p2FCi6m7yTrTc4/QlymauAzWR
orro+ak23PzYafj5uqmH/w2hWNOqtF4ZgQ4DPprtOAzhdiHe+qr6BnzGSE78zabfe+7y0roM/cqD
NsAjdkDd5N47lb831Uhprm681PKzpbU9cCJHvy+qvnhjku1qI8kRapilL0dQMHPpXm2rCHdmUwF2
iNE8C6N81V0+zp65wGj2oYsZdfme1Xa7Na3v1JDaXKljBV1LlxTd3pipZwYUb8j3OWTgSUd4o8A1
aeZDWNhBR8LSXhZP3iObH3WW6dM3JKd/wnRhHQR1u7jDtNM5Sr8XlfEUKbCbtKji7TJysfAWafuk
Str7gDwe+ODC0yGuKkF4HIZdStw9U+2SuP0mW5Nbith9miLP9r1Bj3bIs6sd1fbzRqn4u9bNOGhR
HgYiy9BRtqZ2GjKnAYzjlPQ6Jky7SNzdFNbVjwodJUl3yxh8/VvuTHhR3QfGLC62VqZBCfnoVwv7
hOw3o2vOD33Okqb6cl9b8534meGIaty4DqgllT2Pd57DZM+jTvQVDgRCSPvXMP6otRmRkgglgkJA
E3Yi5PYgrFdpUZfkeczyfRHjrCIz4JtVfs5xpODaSkDwUI6cEXV8jvq45u7Pp/M0sjHStfzI+gYI
CwW4UNCxtfNFXgu7Iw6JBHlUwRpPo6M7hLLnlxlZEpQNwqFkUQwkddM+0LtpXnTxx/DIQFpp7VQx
4Xtp/xJ2SfPsjt/Q295t3PKblmMkmBP315DRItQki7tBu9Q9U0XlnQFz7tq8fI590T1F5hYA3wss
WSMAXwwgRqH+4FKyg6Y2PwpDf7Ej20MR6aW7YJIIHmeP4Pc5miO/m8wHkoF2HXLXfaKiB2X1z9IY
jorlY4vfG1k/H3Pb1j7DqJVBrIkUSphVorbYybX22rHb8rNsd0I7ILRzTlPL4xPr4sx+k/Bjwy5S
4mNzi7zdkz9Ew/Gjk6oOCQAZB/OQfwpdRHAP/kql2GIZd6Kggkvk+nunMZpDvrv+pOh7yJMB+kAj
DL+oCFFnIUmy6l2rEoNHhtFFpr6qLG9jj/VFzwkpjWPbu379Koq0S9qO3pEEhV4PzIzGN/Qd38fI
xcgBSmCZIZRYHUdQ+3z5+tXXF21p9dNgaIeC8stbVOTIzLr4szZNfLRtVse3KhypNRhmBCrr7/Xr
743tQGyK5J6AbUVHSDs0DhSnImeRCfz29QVNW7Tr0eP8/ffCZab8r4MhceSkbnrkqhuj/3KMovyO
GV7d/uf3v34ldEJvlqGxsQ/sSH4CTukrV50su7xIah+vY1n/5iLniK2deZ0hU7/TClLah0nf8fc7
fjT0CKMBhIOaPGAwllQ/YRd9N+a1BVykta+jLR+0lO53KpUCY6mbrVgzAvVkXrbkFOPlQkv3nAJN
XoakCoTuPdk2BXuzTNTB4EQIO/A+sPg7vduxr3EItm52SwoQMjO030c2r01VJq+EaP4pxuTNRMjH
5n8CT+4gJWaW5xoop5tNZMsJ8Hsjz2KCWqFyBatYd3LKHHp6/CyKH7Y9fAjIvz5qBNUwe0Pgvsyc
b5mwoNXilh5F+0Kxu0ESksnUZlNyGxfRUwuPmlpOjwK8Vv4CcrYRbHGOh+IPF8CseTiGrdgvU/2D
mKt2E7/34qcDX8QmJXEoTvQF1jqszRARvKbSm2kUri8HIpaKPiMBVVGw7imDIPnhIGU5PcgG34i0
fywio8KS9sNF5EgqXOcxszMo3qq5WcuwY21FiUlKC9iaDHPoaE87hmG1Fn+BRMdW/xgCiVM1H2KR
zfqbdphQdn8zrcpBt8J8oBga8YuB43XZxYn5C9Ew/Chwnehz0XLs1lsuDR/o2CLBhr9Tz9atsD2k
dE8Q0/EzGyxCvizyQoal6AIttEk62vI6rMAU6bRxZrJpfqaTl+N0iNdBmn4SqqaEP3opsM0O1op5
OHeywOhbVt/1u2jMz2UMyU6QC6p369mrsF8vyeckMLatzwXVaj7ROMlGVs6vhVRR7BRpto9dpO0V
sY15+Ah3TLVqZ+BnT6d6Zzfh2TCJ7usjb9tKd/aR38z4ya0XF5rIczogHgypvhNbv72UqFEH1rSN
VkDPxM7SIxolfu6QR+YcmGGxtzGl+zPtbVu970786edxwLpFtu7ZUDNFhkXbsHfJ5xib8UbYrb6t
1AAESqTSZDXfqL/dT9ZIf6NW/7Yc/cDYvjNSnTjDLj1ywgPGxztEs7wDBc0K+VIjErVoaVysnYto
dW9qzqPnjDAKES6rgejPaIiqLXsmhkbz3jegjzIsApPEy61udQivkt/OGgrTkjoFWUnM56QCGtSi
oAt1TOxOszes4gF3pG/akw1Ln7u7LtXfISV/8HNNqgdz0viAI32mz4msQr2DoO+1Law1d0wJjFK1
cvVLMdVrvD8hkohtT8vOZKTtkYD7AztnActmQcJUgPbpYJCUN5I8hSGGxsh7S7Qo958l/Kr2vAAE
jQvHWHNrzbZ5tg3G5nbYFUoSwJOU8IayDYqW7MUlR5hE0GczRg0Eva021cRVETn1hXgrogNIrsOF
nVCR5+e1LQI0ddsEedNWuZVPhPRj6Srph6Q4+IuGfyOB1pl7TXIQFnBlBfiWJ8wbdChWPrHgpEGN
vRk9/WeXpTjgakb7tMkghPGiadUngl/TzytA+4W8eCo6X0vPOGQ5WEpDEGUA4f6MD6nYEJdTyl95
lMGuzB8omz5STrSNY9XRJkZQQ6SCvRtD/b2egXxAMDb1ZL6RX0Zd9kveC2wPCOrJbzo4Tnctc6ja
0AaIIxoWsxKNwuu8KUerOyb2gJOUIV53x3Q/VO8Nkhd/7Ehaqpf2eR6TaGMWKClLwhqthDfV1u2d
bNMji903pdKfIiZIwuIwLpp56yVjvNdd7/+yd15LbiNb1n6VeQGcgEuYWxIkSNCWUcncIKRuCd4m
/NP/H6gTM92l87di7icUwSjTXWSxgMyde6/1rdd5OjVG+FlnJfJgmkxgWsxnlXZ97NBcNh1Ovkn2
CXdJDMNK/6OuoreV0piSELFJs4lCvVq+FG7x3R5k7dcVMFvnGNXt58LqIw/kE6OG5Vy1wGpoDtGM
aInhLDqxH5ThrkmgKqkSJmBd1G9FmHZebjI3r9MKWp/1J+qAL1E1jEerc34Mi/sdzoG2a3JlP7aO
+htL0UP7/ndxmm0b/HvYngycRX8XpzVVYThpXocBfmwP8N3H2iJhDc0oLKoxMnwd1gZtCd1k7Q93
WY4xL1MuGQd9D5twsjOBRCCWtGI/ojr6i9j332rav4LwtXeMf52oA1uQuaFbiHwJkH8HwTbDJbZj
ZgkBHjXj2K7tL8tNur0dmzta9PTzc/fiGn2ydrRgPDixvV+SbWExmFU06rJxIUBREgjS9ShR9fn5
Ny9w9em9f/csm5eHu4ClUH0n7RtA9fXSjcLA5JgXYaqhmigRui8JgE5eOECbcQI0xsTxgSrNrS1+
wN9FhPyiMeZtslUVeyhiY9Dk7/6GGlZCJUJ6GKCmYUixZMAlLUKHxJfKoujM1z9mDQMzrPL8N/LG
9Uf//Q3Aiubwl3EMlYyh90z7JnLtGnUwpIV1JC0ZF6ZJ4uzEiIfnkQoTWcjxpQ077Z/fen392797
Zk2wfnLlqpYp3ie6aU6VVmVeCEZQSXND9hV0o+K5odQOXZT487jSa+X0Wi7OD1i5reeYd8z8VHsF
9sHVuldMeebN2A/ObQnPBqEDgUbtcBGi+lpYFPFoHX4nT33vKuOS5p1yVMfWDZNL5r08dS5o+RBl
ZsKTbemvKEswrm2aiqGDlxnmcDeIqESacUCgZ0Lq2Ib6ksOFZYQeNsO8R5WYjnp1hu54shUIpG0v
5wM2qae6q7tTD8igb9Hv2YbiMzdGRL78WYwOPGCZMnBgNLEpEFycMbCjlbOtLa3oFPVEqvuMpi8U
3trrP/+lfr06HWFxIHNUMgYZMr7j+Fel2ai801bQ0zfeSG7gjWo0u2boP0mDSjBpaQBrdvqxtTJ1
/8/P/av0lue2NeFyJhE6kuC/r255qI+o36UVaLCXymWSe0SauFHs0LPXtuk/P9uvy5UjbCLPhbCw
G/3iwbI6Q29QS1pBoivfx6r+gMb7p1ks0wpYWeH3f34+fV1e3t0DUEMNFU8UlxU9gb//ellTNHQ+
CE7MwtDeJUoKsrb1NWmSrdivzY51RJBUtP0j5bmuCUYNdYPdtnJoAq7j0QaC9NGI6ueHaLSo3XRb
GpyqRqxHROnuMxaspYvELZJNQA3t/mb50H9dQB3C9EhW4SS2xuq9+wMBQwvnMbfMIE4VG2I87ftU
tnetd8i2st3poGnKJ4NBmOXychFU9Ru3mOixrXLE0UEhUoPxCQnNyk0Cl5fKuoDdftOTOnpdyg+h
aBb/n9/0/3A5u4R0ahpvO/v9+/fc1WFFLLXQA1oNNPgF0w7hEGeNAvCohZXmlWtGBa3wqFB/E2Kp
/Yc1jyvZXqN7HQL03u+HNs1bnrvQgweytCmXeaM5KHcGaBeawTQ/bIf5onVOje+9Y9a1amrbSZ02
aPx+l+z73q+9LmUYZEyH7CCB6dBYX+1fdO2DmoAOdC3ykC0COh7qoWXV/Ny5/mJ/qT9wKueGoz5U
bKX6zZ39MML9/dp3cekQxGgSOsYs/N21v866HLWM1aBW1c/0BGuUI8b8STh+YeTPS8II2hAFLdBw
HeGoKcjhfHX8x9YXO4HUkSvat1azD0tfidtgBHTu4YS0tdeSMLeNoC7tEwaXt8nU7qDjE78OzSBy
e+0Ez2QIhMBLrw+q34nS2mAsJOIeTe01SqKdQZ9lg2FE7At4b2huLfjpVe56qVk8D0Z36Bu3PDGU
WH2kYtah1LGCHUysbXDpcPZaMdi4XFKmu63GXqaVX1I1egbbLAmaj8zjqIWHCBYCF4qXkNN+jlLd
8sfVYBrVCnSnYf4yjcZBAeM7KkX23K6YUYrasxzGhbkYOYSm5ESV9uoCMmBwzqWdv3RRdu9lrHE6
K7XfLI7/YcPGI82RldwdnQPEYzH7y+VSwkFLZiUUQTSazmnJhI/S4FsaS+dp6NSTEyHDyGY0A/Dc
8bKLbgWtvxJRJo7q0jJcpgUbNeiK9T73odzSJ0DLyLCkbo99Iz6AtIDT0S/6b164+PWOJySLVRY7
q+sYhBL+/TqP8gHZCjVg8JCJCjQmizL/6KNIfCuK9oujzEGeC/uSLUuI9SlnJl329841QVPVbKdI
aABlMshD+XAOgT/TfTZQD7YTfHLFOGYRxksrfYuYVu0Gpnw+ZmcsRzWzBslYS3M/GSmUo42mFCZk
Mib5FjL1QJvq+6Oy6jj3n4s7jikWRnfSd7me0ENmtgym2niaFGYhefsHmaHVyZtysiSAvfaHhg5e
S0z9XvniGDWmlCIxPHRY/H5U9wbv8K0IJwjPuMEOVYfOS+jj539eTd+bhFlEgC0I3HEsqNzED+/u
X64KtZHxMjhsYblzcGn2XKXdNTvkbPiL3JVA0OHb1FbVaFaZFbQuW9tOMaKIzCUlps1+s7prv2yp
ZHyt6ysWItY28/3raRLJ4LKdF3DoYjzaEkmFbe+mSm2vxMMj+3/KOvLY7RrdI5ipfbygVC9tBm/Q
mSUpm1r8m0r311Wfl4SrycDZ7bJbvl/pnEVHk03zMNDjxEBmCsuQfkVIbAFEBY32jI68zrbU+UK/
fz5aRAwX6qCfAG0Yv0kl0n6p99fXgtZYU4kTZcN+t+YXuHMA+KpzICJtZfGI8ii7xk8YAwKo4Y8W
6jrSV+aeXmcpmmf3vDZlrG9RlkMya4o7c/2Q/6c3vYbTLofJJD0t0/LlN9fVr7uTRUGxHkowN3FA
eH80g5ybTFZtj4HSQqbEO6kei0g9o46FU8nY8UADFqAimv9bGLoHxfWbilvbTYr4rCTPxoIJZbTF
hzhq2yMYw37Ttk5xzufxEu8nhL7PdTMVq3n8Cvi3fmGFKE5MLDEcjfVO71mGq0zW3mxm7W6p3M9h
2X0nT6lYA4zCvaJ2BTqrunS9uEQQLlKT5uIqrI4b0nEHR6AstKRvoNQ3pS2OojEAIc+Fvev0hkBf
zEInEdPaRpm2B35r+72EvTpodnmgWWAgD7KgAlZl4hEwMN+4p8kvXMaA3miIvJH4jQrI3mkyGAs/
Hupu7vbDXJn+4wBSMdBD/Wp05wW3JO6Q0rotAAq9YVf0tv5Bmynn0yz6ACbicy454kZJvlPMTjvi
4PzRquhBBmNxYDO0lyiGKWv1vXt7LKIpTcOT6gwvc9N/VqsFb4SyG1FanRNNeZY6WP5oQkthm9El
qj8y8E/xHLhuYEGZepykk7D9MZUo2FOXbKeanWBbLpF21fKEPa4ID9IU029qjl8vfqFx0sdv7AoD
Dsu7jSApccig5pJBkhmc1kDPrTV0Pe4cPMB7iOjMReb//d0vNG570ybZkRv2fb3ZRareDVPcBk4G
MESpzEveD+4pVcoc+qGVeItj+F0HZGRVZRWYeX7qFURvOb/JQdXfHXCgEVBq6eyEmMGE+ss9VWL9
0JpWmIymldfGdsozNxFbsKBhi+zXx75hHq04vChmP3urX2PBpn+Ev+i+pZmyj9uRUZkzXpKk/EYh
QuNYJ/QAoeOkFNROLqP8JX4yGP95FcpsAsBAVWVyV02T/ruV3nnfXjL5XSzDsgx+F5ALVLB/39jN
nEmliWg7iKcm8Rwl1oKlEGpQQCArSOHlcyyLWvD4KCvzrazn5Dja4RKk5B/Q+l4/dEIkT5vcKfL9
bChvwKmX4PGQUMUjcZ8oPFsBtYivCzKxmD5VVAZNtwQ6Ye1N03VgoJCi92pjeFmGgeLWz4AyFoYp
qWUEiUgBtsT19N8fqihTFBBgpEJURpDGzrwTlvxRuLMCAXKZ2N9lvyV7KxTAEKuYUIIB2VJuEOwq
skOq1My1UzMMcuTaoVPza08g/Lv1wxmzEAOJoFwfHh+5oNlBZ5Yqj7iTKVYN9akUHWaZNn0BW4xb
OiT9jLMoKdiW6euOisxmil+ank2LVQzFXPNadAVCY4VdINYX344/xEUkfLvBzsYsAb24YiUbvY1f
H87Mn/Yr9IJY7gg5EBN+oH5mLFPnZnMHZa7BUQmNAoaiCYqPWNZpb2DTAm1RRYDEwKJOaEl0hhvP
qTZor2XcexIty24KM0YFBEPDlDPbEyG+iZ+zSm/nwnHOdkFEzCig+JugeNZ1dB7ru5nCaasjyH65
2cWHDqPY41UyA7+UzN6PIOiSrWqX4oW07MRzM64Gji9M5pEIeRapNWfFqPpziviJw0WN5F4HUtN2
9Jq6criHYaO+ppHq+hHa4dZ0wxc8/9us4R5SlcZgX5K14sXgd1D7mReyz/NbkyKYreAgbyGtWMeH
XYdtS9lEI6MrpR0QUxADhkkPuzxurQPXYARgLEa8aiilH08t5wXJcdoVUbWX8g+8swfYz9rraEII
z5pIwQNKS36uREE0pbaqncRZZCjPoPfFPqjI1Me5ReRGx/nJbWCJZaH1imBM36Woa/yqwA+ZAcPv
nERh/hO90SO6YbWiDaWZByePtaNemIeIwz4a9UXfAaoO5mTcMvrIykb7VBbizSyLT46MEJb2Mb5S
XPFHvW/3CslrByPSsPKBbbVULP51jKuvHfSPCGepncvc3I2tmRxkvBt50rRvpzsvc9NZ2ON/dijV
DNmh00IaRaWOkez5YUydV1nu1LivOvouhjAETQlKv3M59bdKA4pUKmREOCPyKlIRP6KEbfzB4TJ6
uItDFLZ3E/72VkksIo/jr2q0WL4rtdwfY/R9s5pDXAeNja2V4zouA67XRX9aUMa8jmjEAeWvOeLr
p3nTXzDyaKy2qoVuhO6C3QM2XsDm35OWqt8YIHaRC5EeZKOeXaGUB2PA9wyPCs0ehr+dSRgALuzQ
eEYvwNMvLbzN3PZUgJkpeQ1b03LyTcrOu3UyRp7V0Zyt+gUyQ7St26ZneGLmW2Nhwlrmq/4I6y2p
K6ShYTlFQJAfzKhyEQ1F69Y7R4htVSSQbXymWRLDeWQVkio3RGn0yr41Mul1qEa8gQHWxdLhBcMN
PLkQfy9cCgMvwEChh7PgNPpz9p1ApOiEtq8+q0myKlMwnOQIK88ugYna2J1p9eY7GpDutrFTY08i
mb3NlSo6OoOkyrSi5pW6dls5pflExYRlxZWXsuu1q2soKZ6IZ4w7xQYzFGuMlFCRh86loWJO44nf
PwaPA2RLdaZ7Ksr5joIq5gqACz3azV6YsXNXIqndam6mhuPsNkKMGST44NcG7hgMjXJOYQ6GEUOy
Xv1U1RM9uXJ8zXQ3ZKecZ6+roxsCYucly/5gY2DCKg0H5C+nHk6STaRj20TMa/odJoshHBBC3d1J
k2TGCG2vNjPc8LjMgymPTsUUAAGysZZ0X2HYtH5SGNE2qjMY3ciSTlXlPMN2hQDsfo376Ojikwky
FxHcjPh9nzDW3li5BhKxHVbW9IdeGtsJt9UpQU1+GIY6YMqYnhTBFte6IsQDUqNrtE3Kypol5VnJ
on0NNZzAW/dWdYRKTa3a+mGWPpklrb6u5sav6tL0FBVPWo/C/Aj3Xj1Gc/GBLZ+FCo0q7/Yai+TK
HkMS+rYtNbGLBWkavJxhsB/1JKnB6XpMU9MaFZHpyFONBzfZAGxVGtJ86V4RZW/8yCLLmw3iXNAF
4JIWk9glqKbKiHk3wtnqNBeUy03oWaX5JWxmfQMNQd93jqBuzrMbqnv+DCmJRBLSAxPgEeeX4kc5
RgHcYsuVkSSNNphJHqmi7j7GtrzDFVP44dLglXBhp7bqRe9V48qxBa0afJrb2Bo4+ZG1ok2CvE/u
ZeVPXesRyOCcEdD1u0pU8R7plkpKHG99l5Nc0GTTURgNnvP1RzMUTrbaSmtBugMqzZ5eHkQ3myXU
YQ16afQoBRnXT4gn7qYwxEvDUlkQRHNf5qr0x6Ebt0trYTgZMiw+Ye8QqahqO95JyLa2wEtJpAGW
keQMxA5V3gJZUHXfrOxKRqX92YK3IYFV4teqzE06jcMLKrXtQ/tbZQljllh8LWwLVWGax0dX6XZN
qJiXojTnXTu0d46Uf+pJc3CAXB411TMppTgYTX8i58B9WMgnuF4EP1SaOJg9mNQsuur0uG+6nAmj
qUMvj/KzLlX3oLeFul0MpLawKgl4i0bNp0Tb9cliHSTmiY1N65JeHKeOmMAna6bN0MkBoJ5qHYus
ASTXmC+PsUzfGdnRUlpy09Lyi6Gi4OgG60yc4MlcxdZTZACzyc5VarZHPesZJ4cRRuuhMxHmjdPB
4Fm0oh5P0LX8JIq1sxis0+LkfzZd6l5DZEEGDR6/W9p7MxkZv0Y4k1e79EGihV68nMrZra/oy5AU
m7VyZPIM5EVt4fXxdiRAGmgFQRCY0+eK8NCLwD6hzZpzblrLc0g2gts3fn04y7sEjVFTxLt2kWdi
/BwSUiHIuB05yuswpKsNZdMPmdc0muZNSFt3E1heCg5X3zHPR9OqjkR81rHnFNpTTXck7f9Qxb5B
jGC2IfmBaEo2cQhzUKgY7s0S671VY30fVwsjDlF8wq3BoC7+hrR4OtSdcUfRWnpz2taIAPow4JCH
Th5r9FZrnBZscF/7iS6+JqFhXMQiV6NSetTV/FM4jeaeeai2iQs89zZen0Qtu1NrWy9uXm8zM1WC
cE0VtSpOoFk9vpSGVE+9GXkMUedtN5slzWJ50LD96pTmz/T2XotZV0/5gl5lDLMjFFjBeHsYdhDK
4itykv24YG8GUGKftb7DeDIOSUD/USOLj9WXtmDBgVncLSV5Yxlvg5Hm0Y3QYG5AqzoaTswC0mXX
fhHujdaJlSCgTJgIIrBk7NfI4Qvdv/rJenoATqLMnu6POhTR9D53jfhMvW+wjCPpVpqu3Snc+YDi
FpDVdoSmsOfiXEjfM7v+iMhDepHhDE+KOx5VfM2XrlckSngBZUhYJPLF9i1VzdZXChKhwgXhHcwC
hCoy+WYP2XKcxh7Hqls8t1rGhlYoLyqQNj81pMtyD0xyESNm8CQ8ulNTP5ck9hka+YvsnNEhrHmu
acg+DoZ8aQpCrLUxfKZbhB6qzvTbgMma9hCAmTmViPkypzjIjFML3iasecNySqS63PQe8AC5YcqX
2chvOJF6S7F/hDF0ZLRVXzkPK16rd+ekZTraLHRBu0w7tllJfWNybeSrqQoHmKxxHg2WHM8G/tCD
1TjfoAPoOMdOTceUbAnnIsiqpt6ZwjUwbkB3+ikClsAJEI8yTsVctIHFOQZwfD40Qt/Fbk3GFbz0
YxI7E6OA/skxCvvryA3mLtiC+lyWQYQ48rleAwhZTY5J5GA/nvoUg3q47hkctaYiDlLzk9Uo1IOl
RJJcy1rzOiRrgayb5BgX8z1qlmpvmkv4yYpR20zWZqzS4R4N5IiIVBpXe2FXbpF+z0ms30PDvLkC
rJ02GvmZnHaoHbn7CoP1lCDvu/SNSf9ibp+ErOXTMKCIHOoFHjrnh8d1O6IJ344tDBfZo/ztbWN6
nsZWu6a94b6x+7g7MaOHx+izn2uABAP6WK+1+9Zzx/m4KJzzOGG/me5onpRCxWCp6qXPX+YjIYyC
Gd2K7UwB/ruoQ8u2iJ5WpEwN6XYzZ5MJoMmYXooOaMGYDYT+YOymbei85M7ncBEAUDT3ZQS/8pMr
wm3dbuVCRNBjXNDr2J642jAvViFjxBJwizRXRGnWbmicobkqp2OhduyTrQmiZgBbvWbaVj31QN6Q
WeXk2eK7KyCXtFfzzFYzw4fQESDV5Q9aGe6OqQpA27YgvEqfCGrQcEWEkzD2KSK9C/kte8Q82alg
2HTs7O6sT3ETTAxZHNHe+XGIf9MZCXOW1X7nItWY1E7x23nu/CpUX0pmAKeZhvSjvbXI+I9yYIbr
4nzdFH2YnrFYszTr1isj+NexnK+tgqvLpIKbS5nieITrrMgYyGGL11PziUqQJN7ARJCpAAuMB6eR
udyFq6sJq7681c0g/TJy8VlpDmkS3eDjr3b2Os0vL+nlV73rDZBkw8I0AeXOZojWNayclQ8q8uVI
cDKwZtXLHf3KsGz6nAssKPO+yHOL0pZsinBE3h7VJIWZpbyOXZcFcJeDosurk0PsRdQ1YHKjCUeH
yRSsMpiHPRBJHfrZHbItYtEyUk5oQV1h4uxLIdsnI6WQDNP22xy7M6U2uixSZyFcFng/deYuVjIR
pcyA4TREnREUiaBhVglI+5WTnEVBatcSXaYmHveYANxNy6gECTiYE4shq4h5D0vg0Vv6FtjNpvHY
2611SMLpGiG4PEy6/sNuZ3EpVOc8O/gipIknpZnT8RAjy/RUxfhiojjeWZwoODQNy3bg/TvY7dvo
sDToBtt6P47PDxAUtZHKje9uNMhsD8wEUnPtGs7JZmji9qKI/pWQLUA9XQvp07GIr2qIwRoiLSdR
ah+O1XQexRQ4nCGCGgRYj7Juh+I3g6pltSc71W/a6MhnzudcnqtBtkiug1METuaaN3y5p6rPJ0S3
ZnSnf7+G+TY7O4pUr7ORVc5K3JzbpiaStG1uGoFyH/s9mvJNrUbtTSJEB5S6tYdFkscgTtEQ85cH
D7EPRfVlbPkPH9ZDMcJWnfrylmEV8rQI9WWDq2KTOd1b0xuvAzZkbEYzsBNza6chmDAYRFtW/m+F
EuNBy/XmMvKcMLnFm1K5X6hVNo3p5D62Wspcmhp+3pYYaPL00kj46espsy3nn43SvLaMYwl4WWqM
XhfB3qWuXUuiQa+NHlPw9vlLaHzXgHFhDyd91lnEgUQ6/aMTfoWi+C2a8MyY9hjuYp2srVzj2D/p
hrPDZql5oeyiPc62Q4Q7JlsMuTMH2DGxG19wDv4JYRrrBo2BjaU1gow1HEEIpnGr6a+ZQUtM03rr
z4UMyy/KYkSXKi457Tjaq0tmuYysz8Yghpue5MdWtfNT2hTPUcvByzRMuC/h9ES2u4ICSyERl2CL
rUxq55h0+kn20byToyG+DloidsosjlZWGjfOomcu+cqS0xE1iu4pxP1sHhVcxeqqJUwvElTH/Equ
l1tAGO2hRFPSRf6i2j9ijX4UrkyM3j2ygHHmXiW5aRvbnF+rkWXHlcYnybW+iaO5OxrLMOGsUsqd
q847lolkn3TjSZ8ZgQ5ac/0JglwFZMCfJi8NVQKXDboSU2rmni3ovIckGQ5Dj864rLCzkESjFumL
S0QmZB2Eg6h9fachZRj9W701lJBY9iS0MMykF1xjhOmFSwl6B4vQskzfbQs436KmLh3BKV69guuC
Lv+s06Q9wBLBej4s3xQfLg+OH/c66v0YWKM+bicjHrwHvguqAOykCdl+pHd1MOo0ax+iSQbFWWDR
vNxkAqCLiCbftFu6sBzrnLKWvjlSdrs5xym2IGtAz1tiLN90Q7bTo6oMhi772ndWcqGUbzatZbB3
UTcd46p7GjvXOBrSZkuZ1UfTlE7e+jW1nc9aoUWeIcphH43D59Fsu/3Y5SVhY6QNwnFvd64zctCb
VotKNyK0iaV6eOz4fQdJoqqGfctpqzHwhXFNYkMFajflxfjJkvoxMXE92+oVE60qJsKriORjiQAv
hlUDuOl0R+Jpb+yWSana7qZeJ6mQRZZIT3laVPVpcTLtOrYAQsgvxLE9jtw7HESd9bCTd+G3doSa
4LQ9V3MDZMMRstqo7pgGJuiv7eJYfr4OE1W8eRyjRuT0VeMzPzGONfagzQIx4xAuGKu0sPnC9zC/
6P2uSxLtLMfmqo+TdVRmDOD00u9uUN22EFssukUkpI44XY5ppkpPajWRe5Z8qXNdPudtah4Ls6OV
qBT39mqNwnwSWXRuneoP1cmdXT2Yje8gTqBR4fR7Or7aa8NWdSyZelRtdc8FLLcxwc0XsiFgMD8i
aZ6fkxy8Balwq34juaTPeUNgk9XnmsfycbetGVzA2ERbPWWJXuLZOlOJDvONHrJntDA8UminT2hW
GdI11kzQ4Si5G7P5ZuBywzhMeh8+SONJcVhsTV06hxDIDLmgOBo5KwtGEeuV20CFwerb+8BPAXSJ
MmIQLs1txZaLD3sk8WnSbaKMe/Y1Radd7SbW53H+04lxZykEg11TYr6vKoD60C2/9IKmyZy/ykLX
P+jDgtsU/SNYj/qki+FPzvyxh2mqYGaxxDd2K88khu0sAZXsDVzbG9raMBUi87kVYrewcL5ULEZz
7ASCoolAIPNbTVjgG3qDT45WE+7itt8F/c4o++CUjnHuezW+mCzIGpqys94zPnBotxxEuXwH7hxj
bSDCDhW3+RaGnzkRvRZ0jJ6rCLp1Eme3rs9VJhnJvF/iGIPpmJAREIFnLWmnK2k4v7S1yu3TzQKP
d9MTmTkSobbQk4qtSD7h8XrTKYEuRn1W9ET1NRJASOWJs55pUPOWiV4SO942n53VihCO9XRrmkp9
GrXyE366+j5X8kfZQyPTxzT3s1GxPy6zvhLqFuVazXg/snEx9zpHr4Ps3ZQCSpHXaLr3UJAq385D
z7DTNaUmw9U+hqxVJDBlGJOa7Nying7CZKEBSPTUgkUGPw8yWXL0TBpdLqHKsV6+jOn0MayUaR+D
0D0T2Hgy1taINQ8D1TaHuaJq5ys6uvmqs5R5yjTR1e3nD1kfmfdh5gdvTF5a04xUu3nHELpvhpcY
y+bBGlRujvXTuQ77F9U9mlau3nJSyyu70j5E8bizdbX43DJd8XMwFfu20roPdlMcKfy9wcLtvtmF
eJW5HiHUgIpUvmr1/HkEevIWu9jAHdfZkTQr8i47FwsyMrcQR7uDPsUp3rG6E5m+wId5bhwgxD4w
kk7xO4Cv662d/8y/79/vw4YUvm3GP/brHVpLH27ViUCgu/Oaf7T+pBus1xsSOkYCzkpILoyNvI4K
IvGSLTB2sXNZhaEDzAfwxu15dG7J+IKOvYZV3HqoZn3T2+2uu+vnK86yzVciBbakWO2mnb4XQXNM
7sl9eHM+GT/A3lD11hZgQdo5WzyifJo+N92uF4w+dlmxd75NjKsO6jE/zffxrr/Kz6DdGUZmeKLI
8Wi3NK5D8t4rEkD3/ejTy8e9ihIEB4l6jediJmswfo37ei8BouGWYlDZ1059AIQ4+GHam1jxW5dE
h1k5OmN5xXZXXZ0+/jxWxcSNau2YWxvfMgqBDeWsAho0sw9RWZ3zbBi/VjUwgH5SqsuM5O7ej+rb
EpV7OQ75Rz5IUSZVETVmkn+kk7wVLRKETMQN3nLT/GgMFh2zlHIzLU8Gho+SF/HyEUr9Bo/NvL93
o4cjM7hngKvCl7v9hK+yqUfLE3JugsdDY9ZN0ID7/PmpHaf0EWtcP6metoENtS0IG9kGj08fH2WS
S6MvirPGOC1g8nVW4nNB53bf6FMVuLVVMS/no3eftkxHDosYvJRwwaAqbEgecdTwqDEv20+58/z4
zhJaYpuIlg6xVpRBmBpnmwHh/vHNsBrKoBmiisTB4jyOuvKXr9elTRMOD045Ej34eIjSsODm5uF/
vvb4CKzNuuyzZ+e4lrX1OWXJfh0uYbNsHy9dJDXnSma620irseH0dRDKqPLnjnyWk1rrvV+Bd1uE
+PdPlzIpfz7Pu6+lDQAnrc3bLXPSD0vZxPvW1jEyyTjpPDY0iFBKUwacfErC73I4M+nio2PUWXr0
GIcQg2o9V//68PhaZLc5Lb3qpKzv+uOBeSy908TNeJysCdyNgkTCUFn1CbqGstV2VZCtTzQy3v+p
Hfw/sv/vyP6s64hH/v9k/+v38b+C7638Pv+N7f/zf/s32982/gWj37Jd0zRANaGX/W+2vy3+JVC+
I9JDFcN863/I/tq/DEuzUXYIl3LSMNH3/Zvsbzj/cvlpqsp3VARsWKH+N2R//EfIQ/6iQEa4KBAB
OahzHL6pvVfm6E1bFkYv2oOcpi2gKuWyQDXEdjvR3WyRusgIySAcfoYdRfxK3w9VPcScQBad12dh
8xqRZ9OjafXSLs3OxNPU24RmyAZbntxMjmQhzat0Lyf0Aisa3Cym8BQm6pV9T+y1eTECilXmJTje
GteqfeMT0T9oGiQigqowcTXCavK0jkO3yWDTo4+SgjwkMan5GmrpN6rU9EmuScVozK5lsYy41rI3
imPIHgrU9xz+nielW2/zVEHAMyqm3+f13YEjdXWG/NWpl8ss6Be1UySPEQo0RVXfsEspuzhzE44T
848EqM0QbSFVr9vhFG0thSxTE+pJ04cSpVdxGxI3fO1L8w9lTL80BikjFfKwe0MyYM1icaQLurLB
NmBVs8DmmLpR9STdXlraXBXxPZeUHd+Tais9aMTLJgOisYcvphxbs3xNF83eN2aGAIVjZ2g2gJmi
tPDbaPww9y0e/NEn2bn0sYuAR7aIUYmKhLEEjNttVeGZV6JPEWDijWzd19YCNRrbrySTzptiTM4F
wc8BcwYFZJJPb2df9EyfmwRiW10tYBiG8PURIEiSWr0rydNNNV0i0FC7XTwDinRdvsybiHCBgVQe
YSFopP7FRICOV6bcwig4dLTKeAtJBJQd0n4nl9sqZWhjT8X/Y+88liMHsiz7L7NHGRwai9mEFtQq
SW5gFJnQWjn86/sArCrmpGVNW+97E4bQEZDu79177s6tSCfM4P7B2H0hY7TYm+a6HLvyrtRj1ls+
AP9qoKwPEAqJiZjoyvCO0YGQnwQUPLwEzbWf8BhyITrzdnvTdSjtDFZH45Mn3EqyBQY6J6p50qEx
V3V0nBCubEyTmbn0LXT06qmYJxU21A4vcU0GjW5z3xHUOMbBpVAu2La04xolqGBPxriZ7ADlghiQ
uaQjOiFCCKRbMM9g9dJ1Nlx55zdYSdGRMGdMT5NHldEcRAf4g0OjYqeLhXlBune8NQPE0pgdeqI1
IkXjhV2tsTJQTrg7Dfi8jJr0Ts399KTbhqo+mtG4TqTv7UM/Jx2ZAmwhMnqn9A0N4mBQrtK/HE3t
esIKWqhrCIEuJWE4k26XYS1YVFYuVXLakilO+1VNLuI2GsZ3x3mukBzd99oPW6hk3qhgvXogTLWj
7UFaeReyYyWlKnruW5pU5kgNtplCJDxmmWxz0iKixCifanemBLbOXgKZP4Cwo4RZF/axFExm2BUu
vIBkC70DW0XZ89agRUeVedg7eXdbNujxAiMYVtICw+7mnbqEaQJ5w9E3TaPNtCpt5RPIKeI0pdJc
ojEiZmDET2OiUZsr4ZohFGF8zFJAZ5D17AH8k3NVpIm3Hb3OqvQPJkoJQqBeRWff0spOt3GTYcxV
BLJS8F6HN1OuESDmFe29Z0K+nxgdCnfItshYSmQ3frYhjOinUwbYIzwarKPNyzoD6DOOEhK23Wqt
5PhAe5d6oRyGVZBF7dqPfU6LrbkqxVDsK6uiCoXTVxajvx7y7D0eIgfsTPLJrC2h1Fw/pC38WcQm
HaUdNm/SMAJlK/QbF/f2CgegtrNhpmuiP1i/Qq+MKaCynT1fHYgmOdGcEyubXt3F1KGFqNyIWoQ7
3GezSoKAB5T7jWVustJ70pyRXdQT6jaFGDVqP1M9fQwVAe9CG45mPnSrqMVfX7j7sC5/eoDNq6Cw
zwYaWFio75rMiZ5CpNWllXF0WgDcuO/fm1YjbICMtAGZPhXKgR1aDAzIOYAaI0VkUTOniGZSo8xx
UffeLo3lOWvcnIIzL6L+kLOGikOIjpNOcObv8a1v0PVOG3tMrG1yQEpbvOLfaNegsrBETvXsjs8f
PPQZu9GcLnyTXaFgfnAsADRzjoPi2rjok1IKYV6OuGWEH7OxyirY9YULMyUeQciWLdKqOPyJ8vDQ
9/NJNf4MowFtbz2sNU0fsOuWsDSmjjE7gv/RYSDaSrQu5Aps03AO8tSKYF2UIRZ6k7lpQZquE3u/
YlczLpzSGPaqcF7aSncuatEau4w4F2TNgX4FsmxvWnm7bXKCAIhlE3SVCUXuzYEwdqOrb4yJhK8i
0w5hU92mrlVdu4MWXxRZuI/anOKn0XaAt9xbcCsD+s9Bu/DC+pSLJr1t2gr0AVcVDTDC3gq1ADfL
hKgoqc+2G6c7eEGfUjNPoWYElxNGIQqNxi8FRGOWd9i7wqDYgPShpTRdQDxMOTV1HJ6FgdwS3qO5
rb3+3JbyBTA75BMK1OwGB4h2TJET/E1DQb7KfN3qvWLnM/uxJtltMdqAOWD2F7onTUP1glX5KnL6
ZGVKncjy6J2r/bBO5o+T+XAvm7eBEs2Kli/KG6AqK6XXKegKCdq1jO98RY8m7C/7KWz2DM34w3H0
2NZNtEPY2a9DXRvXy8Go+mg10AqEbBBgnIjkxvbCLbh8dbAGCTiPRqsjxUtmhP7eyfwrN5DTzm+e
jBZdEHwCOgtwl8uGU43Ox7IXpyv8XFcAp9VBOMGHR+DKCjF2vDZHOp3FSE1fWO6BGbyNqiXREb/F
d52GW9zs711KBJQPjDXJXd0affebMmiUjWLYFHPxd/JGJPI9bSnPKujfpsOwSWvoUXUxGmQbiF9c
mK25jpH0E9I1p78COHmYWihvcdcBy8ibF9PsZmEwMZCkG7ciBf7uNZDBJoHDP/1R4qC+CBgWzpcy
HPXdyYglxTEGSPYIWUxyNXdhTm1c3dgXphOcRMSEfuyKTYD+g9BybRcnL22sI79LpMBVFz34Vntl
0uYFRQ0gymLlrtNgIlmg1HCPVdaPSptJ85g0VjGe1aP0rkkUbi7R0OzQ4J50qBgtJznGJsCeODFQ
QKQgmlVHQZy9RZ5ENOlnroXkbzihu6qYU11ok8MG7Ue51h1acVgExyMXxWaVlXF53RD7QbjT5N9B
nPzwlHXvVAHIA0rdTZt4d3lxX3YUhR06OOdUxON5xBjl9/ZFybU559qIgMBkFaWdf2j0jFD7bgdh
14eX5MY3FbPPU5gqzqghREnMenMd7aHxyPtIa/MzCQp1n5KQIVv9vpdgA8LhYblBi/44ySm5Gt12
eLBkQTT3FA4H9HjZ1tENtQsJRYLflhCgElUb2+GTOovOvqYhpy6B7pcOMrvRjFkRdUHtuups8DBI
hiwSKbgkkkgZBPqONlcNyka6D3pouMfUwuNHgR60heogcgaGfdnV6sWRNi1lWqY01kdxx1gZY2tu
P+j2ZD8EabrTye29/XqIvF92cr2gDUyGetRZD2nIwUGK13CgHYSeZKyN/aRp05bqlAEbr5OPQuPw
FUAM8XXxFyiLftiUGAFOsnGNjqi/+oPuImFR0iguC71C0ls58ZWPvbQBczG4CsoUbpEx5XBNme8D
Ye9DShHDXBHWjwCYoSax3VaIiYCqEdVHHdkZHrMsc6k4NtPaBMwvDet2ctNrFKvBWlPaqRobXMah
gMNqO9Najd2DCS7er9v2yZHkFTZIrgp/2I594DPgR9s1R5pkkK0OlgFYJdfm0j251btxhF0Oav3H
CPnbiui2IE1t6RqUz4APMKMAvyHr3DjMJGE10bEAVUyXeF/6Z6hwcPhgMAq/eKRZJfeIRFkF0QHn
xD53WEOC4cKhaIz+ignHbRH2u1yQEVpDjtv0XOxWXbbSMU+CTu/dXRQDjUwsiXNvcB+gfAKIiaFM
q442hJ2HuybGw1Ub4j3jRLGhaUB0M4DaFfbnM6L/VQcqbBUWimjStQaP2q8FFH2lkucYB8+qIV1s
PrHWJIbpGrUMD6xxT7mEov5Kl8Nn8toS9XXLWIQsS3Zmj0RuG3YoStez69oUHucRyqBVF43hPgDr
ra9r+l52ZL8zOO+2lvLBhskeIej43qaVecvp5tzUdHpSA6qg43UFNaiwuWA2JQU4qMw0zAOIYgxn
8Gt8N/2VR2OLkJlDwKnTex2qgGFPR4+xycrzbSbHpvcTx/6DrjObzFtpbNq6Oniat9Py8VbGek5T
hkMX+UccmdPKeg5t69IkI20/OE656drmKMJJ4dKlF2MXyb0diWevYovkNLKo6Lor0wstSD7hJYZ/
hosD3dtyuNCa4NVzmKzEsr0fiqDZtFP3GXLdVSP10i4vqjXY82evZoKaVk64VZJ6UBtFVPcH93Wq
BmaxdIyOJDgpetEhEq8OQQ0NMIhVeApih1mEnnn6hcFAgn8XtqvaSPqLWJGnRZH+iOE2C0PzrmZs
wmXQWE203+lCx7+Ic98ZrRr2AEar1Uzmq6JP1x0JSsjKco2SQh4SxxoOLr94Ixwu3QFxyrAjC321
ligYGzoaW5w27nb0YV/4ffCYYsBeDykkd2W7zKBG/9ygn/F7yssGF4mHQXl7+qkZejhXHALK4WMF
wtkPqwtH5N31WFrgS00YBpFxZQHhPKRleD1lGVKqtrsM9H5YO84EGdMit6jzXfjfyrkm3yFmRynf
GB58pC6yEsH8AYezK0t1cFV11t32ISSlFEkGherR0ipUlH2HalpwyFvak13Y2n7k4FrJmtNFbERc
8cnbolznMGohCy0B/LnTsbxtEF6nJLnG6V6kOSRD8hDXi/ZGGcYlYiD6Gs274/bd2YpI8a29U5xQ
2i8AOl8V9G63jA7rox9zfuhr5R17MG4bSkvAtQKG1F6tHUqDUV7aXQIYu4y4HsFMAAQbR+KSXDMS
DYRz7AWCD9KBB5qeFcdo7z8Ky6w3DLB+Fkn1rjSZHjkBg/nniN0grKep3sWUuxN8GrmvP9j1Byok
/DUkrhzQLW4chSJdq/hxKJf2Zes0+6Hv1w4TGUthpAmV/mIUwj9Jn3RjezSNXRpxKQ97Ro1WYBEP
a7U3odGLdd1kL7AgqgkJLsR94qRDkFp3Uw8C1tLdcps1dL+rSK4iHe1XXwaQZFVLHdZinA2G+ySH
bVUjw5uI+aFltGYUJnTKhCFJ380GmiGAO5wIbtb6e+VHIeOUguZCKy7TOhO3V+0k90xccTn7vzAP
ZCs/9W9r08F0QLMsaTm4g7CnREXswwY3ElJd39x2I2JeTbfu8yYApW4xJFd6JNaG/AHlUd/3ndwL
QQWt6QoGDOqnZRCkhuXiNWAAjqrA3zMceRu6kkgakwv7bVIGr4SeI4Ut6E9ihlAru/U4ayjrg1RD
7Od9szVRra716N2iab6CVKVteo0hmldiMjBBTKqOoSFTvy3gKcya/TW8vXuiQc6zQO0gGAqhL267
LUFQN0p2HO0pJPiIoIe4ZS7TMzSgH5QGJzvNkTe5r8rVm5f0GskPVO2yiRBW9HCytA9ggAAuwldh
8gFE1xT7Qis3YoRpDn/1xi0I4BvQAKiB2atjOEwOyAbZQaRgWkI5a9sA7SgkLA9mlGQJKAZNqGDX
o9Q0uP7Ju4qYMhs6pZipTM4QQNE39UQBUF+jjFYFD5ONIHCK8x/LLC5BJrHRzKuAi9lehaAL7Zlf
xXpephJeG/CpjBgB3nfAsXcS7992DOUpUrcjbVQYH+DaWrKxoXetiL8jiiKpizWjiYZehTNL/6jt
JIq9qIaB19X2Lug4fMkpwtCM5lmhIMgp1eRo6w+lTp51yKV/29YjEprcGTAXW++JNjC9Hwk8iZgj
F0aJny8/gjjQhP3ckJiFWYspcVHTKHcMUmsYiU8D0b9SD8MDbLZ7v0s12qh0fsKsFofQqh8mD4ox
gYo3wVRz2Y5qiJhtXm3iKrjOmDhdDuVU0DQLP0bY6jRHsnt8kBmAveSW5IOLfoiMCwjB/bpj4r2l
SkIiiqTogu9xuiPL60dfg9ybpxpZC0kfzd0ZwFS0nkpiynrRn4AlwuXKIalZlbwHpLod2UfaxC8I
I4HMhm3ziznyvx2M/66DIVwPEMR/7mBclkX3VpCJ/rNAOD8dP//v/zG+3vPP9gUZeP/AV+q4li4E
plmLhsg/o4mFcP6h27RIdNOChCF0vulf0cT+PxBH+ZAQHOZkmK4wIf8rmtiit4Hw2IU0ZtsOTLT/
SQPD4Oj4fxsYuu3ojqBdQnfFm2kuc4PjN/ZCpUqMfMEUXTtTexsIjit9TtkrcHcwyNaPqijdXZKZ
Z4hZyTYb4lev9bqTKR2B7ZBsQcDCvY6gSCja2n3xy8OtmDEvejG87g4RW7J2B2jZ04CPRgBoczu/
AH7iPrV2eZuPxCxFBrqo8uTpD+nUvSuqoqWbqK2IIxScjfkSpfKjQDAMv50YJVRNtxFa7wJoY6pR
zMwQCKFsoSxAVBuJaBYgdzTTZnpDcNSTZuc/aEQTIvgrHEu82c2+8QigEL1V4EVG2FtnktJFkO1D
3rYSEWr0JA6fs2zoEZdOn9Ji6sXao51ucVqgBwG/MYM5POF/epNKT2+Jw932Pn30VjXJhUuOhUa2
0aFXgQFweqJiPjKTj/34kzPnuRiycufb2IuHDT0AfU8I4r6UiErjWZQAuhBJaCn3ZJ9iUQMlpRN/
uY9AT69gVlBJ4Z9bssdISvRnaDs7R8tiIIU5pe8RhRheoU1iTDdRtisyaV/XRb4xqtTedFborWOT
bBa81yCf9Rto1uRGaWBBVRohca3uW/YB7ASQbQwrexZNK7e1kb2h9QIvG0fhLvZtstVRsQMX8XZm
0r74CR0fkhBK2hr6yfDL8YLWwE54VBMFIU55Rl5W7DQ9Zfb4k3M1wy3pvopsuHMUWXkGvqY13JKJ
mhPTCGY7kDq96boeI4KdvewXtnHmOrmHoWECyEmjYRr4DJU2T24FHTd3USFGmfEWljZ2G3sADAhX
O8MKt9GzMjhkdj1vWHmlmdQaYeBvZEyP3SwwrhTSE/vYzUki0klA8d9FmBAKn7qvTNaLdRmFhNJN
aPUQP9RYqEazesshIW+0DnOiDr++pga4cSrl7KSJqcA5YcseofbQmfFoFqwz45evRxXa/f5ZjzO1
bSQ1Us82qYyhLDAbfN+dE5672Zr0kWpdfkpIAKP8iy3LMu3pQtfdiJKEcUuES7GJmqG4i6KnIEIi
aNWtWHdwdfg90UZLGKv0rZAr0hkSGd9JhjBOlGxrZv41Rg8mK3pz7Wqg12nge6tOcCnh+HbFBjg8
KhCulFFjMUr1yh++OQt5bVKcYtx9DXLzjWa5bwzDPjtOYGtdCY0SirGLuYIztsMZNdk/3UJeIrPn
s5N5ol73RNthCtqI2Yw6tKIAzZuQOAncZ/Cr6gAzAW8xQ4CiXTXCPEUiea5tcsYBqqibZqSECxac
DgpRo1bubZlCo9yIyMNVRQ6BMiNCYvaESzfc60jXV56nv8ZoCEoX/4Bn7jgDw4m1P1njBWZoA3rT
SGurPKJsZ9t27rDTQqDthI1L9tkmPMBxNihvlMaZ+clb5hi7ssU4Z/cxmjCnJctTxxaADCsl4KYc
j4kRPVdEBOtA1Wbk8ax+YpeLU4yCVkb6jVfQbSwt8nCSckvzgNgy6ox79EbQd4Nx52s+kcHZc1gK
9jBIhBSIg2tAR5GWbHsUl0c4wmZmWciHhm5nWNob/pK7NIve7CK+pgdtX2tug2EDpfGmDqdb6pSX
0SNdMUaowHMSDF5SZ0pILEMNAXinM+vaGxGBzlMfIN1BXl3JjdaDDMmaa1pP6aljHAjxE6Q2mW3T
bCRXYwNbwG5OGbrQ02gjtPBD/fz90PKKdhXoRn36es/Xc/Mbf7tvRBFaHFWxj3racEpVOZ6WJSwq
N0pzPs002CeRKfaLwGMR1fyh90gbshJIvvzVDWpEnOK2ck9s2DWgMoovaQnLXJKs1HtjeN2q9ugY
xP4NAePcOrIuFCfqjRMBKqOtr11FgIh1pQ/rGHkLxFwkNl5neKC35sXlpiVAca3mXvCiY/lDzPL9
mOgk+LeILj4JPO6t4DI60r/bRPOZMFHNnRmXp4o08l1oqAesyNQ5S+9K2eoQtXF2mKz+WtdMcVpu
Kjs0kLZGx77NSe6e7Ve1fWa/Sk+R7dyQffqjC/Jb7PukLgqprcrwElOffzRdfcxWTRXmhybFTy/m
LWeLGu1peC8xw+nEcPBYW89bs5nG49g9Eg4Unrxi46XgJGl+HxBdhjspvbcuZqUmJlqA0f5VwhIA
le4ke5rF17YKSgwSs4AmNMqTjoSgqBRdTK0oD7Cgq5NrfPiDExxcmn2hE6pN3UX2KhR+c1pu/FlQ
1eeERq2WRdFxemxCsgtqc3IPGnziuqPS5DLFJXeH6k5lEa3ghBpbqJ/1RYtQyEzT9GTdura8t/R8
OOXlKXJcuYqZ9OwDoYPLZGLAwfmqQ5qnY4EFaySSVM/EIS9IqM3Hlow+C8oDcmVC65c9wNR7ue6s
AXPtrA9avun75o/HjBDPU4sWHElAl+tMw1gjkETkWlVlsl7WUhNX1TaP65/Luvm+US6G6u+7X0sE
4+xcW78brKY/LTeqm1o0Cc3AzkT5Zm3VJB4n9CUra3Rktc99wrjnrRHbjKmWGzNA2u8K47lIZbbs
Dkrj8A0tE16ebvwyiNYhPQE6bkHQpEc34T3Kog9NwhRZ1/P6lTZyLm9WjH3fzdOhoFA3PyNd2ajt
8hSUaodOzdAAqXCnFJL98orlOSLtdtbQRsma1BhMjv/64KGg6OQYoI2W15rzMbcsfX3M11cs3zPf
/PY1yzN93j96iKB3f7xu+Zivn/P9Vd+vWR4rA2LbJ80LCSVxX/948j/eXZ744zO/furX1y3Pfz2w
rLPf/sZvi8urAq9XjEBkKi+yRgPO8e9/+NuHLIt//Se/fdxvz/+2uLz1++aPH+3mhJK4CNKtjIF5
bbbRWVpJdC4nIcNdreOZbhR21PmJYBIVQSvzYh7GKYqbeXG5b+ePHCQc8pF975IgQRtFdid070R3
/H2xrRjiaXWCzlZgxBB+Nm5M2dFMc4knOGlG5qKSnT9lub/cCBBZhG1gShaDaA5V5nWbqpX9yqLG
M85/wlLIY1sCZXQuo7N6wSci1MlpEaNZnNCUzyWzsdmEMOHdvAY3yg5dzrJIb97llrtUn9lzv+8v
D2rznr8s/fGWkgQ73PgMi2YJ5nLTzDrMZclIE0wtCeMAaKX5afmQMi/9CRwInzcE0ezynr8+Xx5d
Fn97lLSYZ0IlrK0zC1Mnn0qYV9YvJIpwMo7IGOoTLaMQTZ1knUAR3srUeETz8AYlgnnQfHgtN928
lDAYXtmBn2yNKXsvEHWDQ+Dcp+Q5tSpj1fr9gVTPEqCgceqoiiDo7TZRGW6Ded2YHQBhLT8uH8jE
lJ8/fyo64Q5+99GJx081+jd1Tv1z+R/wde6DeqT1vZwQlseW1cC51z3yvu/fZ8xXTJBjJe3zf61F
whUYn6ezKDb3cnsT2DkMwkVKq/nPA2S6baV87Z8vseYN3JjZcyWFvdURzimShzkHolKCZuG5wMjM
O9kkpBcIueliZCEITA9yUsXJ6GGoQv0Mqea4hiBslY3lp90VfBJzt/yE5XcFOAePnXFNMHfH6M2k
Lze/8N+bdlkq+v4D3XO8kmU5B0ckqVov39LPUlYE7+wlbcRfW+6nak7uE/mhKtMZQNCO+lbkDpmU
dleMlz1EykNG/MrJs9G6jhj9T+wLv6ooz7+277Il2uWj583xvWFiz/yZDbROJr/Z2HNj0aoBASZ6
yUHgDWTvRlxLK1bZsmWW3TrUUYjBuYgC8A3Lv1meW26meZN/3/3+18tjf7u7PLHs6P//j0I/Jhl7
XC6H3LKvLT9muZuXGVf47/vL0teDVPSnlR4SwbF8fKj1BE4R+LG8ZPla5pocycsi7HUOta/F5fhe
fhwjv38dgOnyRd8/OawIOyEd+ULz+wdrvu4n87ERaYQM0tdlkbJJCVF5sl5x1FZ7PxpSzLBRpG+X
l38tBvNaA8Jp94wp6BihnJ731GXp++b7sUnl1m6CmlQJWg7/Pict/2m56QbBJX9Z9JfRybL49esr
Ja/t5FKWXbYbWEb+qXYOISYMjjNShh0Ln/v8Q6zmZHiGflxWtj8fcsvS97r/fswte2bmoa2tvl+8
fOX33e/3Lkvfm/H7ie/P++O9cfHYkzE/N9M4fhcBuxsBqF7uL0ceazztzsv9rx+vKpRQhFHqm+Wz
lm26bLflxldvJBAUx2V3jQ3dJTJl3gZR3zOUWfaUvy8u7/46VUlcewevmu1jDN6S+WY5lyx3l6Xl
se+7y2POPAr+H71uefEYfIyiKY5fv34+lwzLDvp9zATevBt/7czLoz5gWbX9fsOy9PWqZfHP+8ub
vj71t1f9+QV/vgugRAy37kHggVwv55XlMrIsLe/922PfL1meNZZR4LL4fbNsj++7y9Lyvv/4qRXi
b5rb83ZcbpYX/vFVf3vsj0/945vQHqB3IUu6hwm3HLNYutAMwQpfjvXvG9iKFUGK8/Xk+8Fl6fsx
lROFslru153J4tcrl9Pt8uHfL/3tmWUxsMJhJaDGf+3RjirwK38fKL/d/1pcjqvfHl3uL69fjrN/
vtMHJQa1oU+VoKTH4Lj+0PHmGbp1k6nUYfLU7eyiAjpTU3zzx0cCuYhxbnv9kdMJWcGycm+pC5cr
V/X1Y0USjlWjglPCmV4Kq4CbYWqPBNL5NwNK8Q0i03uoMPFulmxt9SSNjnFMxcGx7wqZoI8yUT6V
bVZdqAlRtRt2CZZJKCluTLmROskMF0LPM6DIGF2qdYN0dtpyjvvzD3+dTlQBFXCeVIEtBEVDMhNV
Oi6vy4X1+8b/vtr+dsldFv/28j8eWy7dy2Nf3/C39319w5j6F5BadT1i6jcP6ZZh5XLsft/353Gf
pHROWWx+frk/zjv214N/ff6Ptzs21jHXwd6L8ICT2vL23HOL5Hp55ZDWLVTi+nZ5gnYWx87fF+Mw
C9d2Vn6IGLYR/UpJDW9cZ2PXc9mk05iM0YdbXPRaxYYun1CHuoe4eMauY+1wYuLYat3TiHQAVpF9
GrzOemqr+EbM2dzSvzKL4Q0aXfXqaebWaHP7xe7tu0DqH5UB3WU+PW+Rx2eHkRwPgB0uDa24GIlW
glfTCxA5Wqhhgmz7dl3bebZBtU1dc+4hd1p/bl6BD9o7I2RkCC6l4ytuQmJHDwFc2W02lWRwK9BK
Y1SqXZy1B2JBsP3aUPK5zh64xD+njqE2cenaG00Lnpy+fwkjqa3DLDc2oO43yJaAIcUDVTAK4ava
myvwAUwDH4oV5QhJfzyYroYopErhICwt9LzcBSm0PPA926liyUZCa4WjAtyFBJsw3WxbWOWnJvxr
S7Nw6pGrh9f8F/qsaZtjBd1WEb88s5+QBBGoRGGurkr3ZoiSt2gaQqQT5priwLYtgx+9U9+SIrzx
krheZw5rFQzh2ng3/aK76qdOoR/Sd3Zi79wmcLZZXnyCrz3a2lCtEGXOtEzEEnMmKtZSEG2T+HD9
SDvppesdXDQnijBwjMmZdcyGiDTPjDpvUWGjoLxG/DzcwiInhDhrqdxkW6ZtVM7baFWTNX8At3zS
oNPucqk3u7EkzFCnieB7Wb4TFW340V3Rudb2aUjZQljNxuyoeGqFeT+WtXe2p9rauEVB6mP76KsA
iYVLEJrl+feJ7KY1Ruz4NrH75yhK9mkutYfSx4CB6PpBKwsyc4G7IN/ykzOyDHRATbHrQ0AElTmu
JwQc54I49W0xILCaA589v36bchvRjUqNTSWRnUxO3l6AHBtJ0ixeeu+qmNppbWRdSy9fo1Au3EcI
lm/MPplVWpnYFe1wkAEcHLgbFJ0Lyky9Vq5zMbw7Y4acyyoJE9XQJ5vjznQrVLuc/SMQphRekMvK
gqSenppsBla3R3psCbRGI+IBPP06MmjCIV+AKklghaei7ptDfk2A9sg8l16FL5oX2BKfuW+320w4
D0SprVRbfLqViN4nU39PKlncw3dLToVdEqhBVAW7nLjqYDpjXoiQ1oxnn6DUe1R1F9AsUpwy1a4c
wwtQPXjHba4rJR223ijD/dT/DN24uEnH9NMT4yGG8bCFokdzrnOuJjrphjPeG73+riAnXnKmSKkg
9CQQ69ZLSuQhTiBO/01dP2eJbW1jH6mc1pCPDLPGRmK0SvvoTXUOvhQzO/llRsx4YD0jkyqRmAGV
fXVGWgnJ9ByO7rRSHTLw0XjVPMiQOCWo3xL31t5N1UdR29EtRN8GBWshd2HbUGyKtPVgNs2F6zXd
Wjjji+E67CTUiKc4BoiquR8iiJzdgOvw2oFjFjukebmlACChuw9TaJFB3RrltgwkOY6TAaSQM4ah
s88meO7xHwAOQ7uzrir/M6fUlsuRDIlJXWQRvKgaGGAXSpCVx9RhrimyHz6xxxSqvQKq66Q12j0R
IhsqpaiPqHsieN9bZnpreHA/mviKy59jgzFyavcYsh0Re99DqTc+wmJVDeWPsYiCjQVtbDdmAYIL
VqQmsvOYIBNu+LpNOD0Z9vADsZi2y6ZpK6H6rObkghwSzig5kZJjAWqzIiXUm5UZouao7fHq8aPt
p8HGF1UHP5SifZS5WzNvnyzGO3CV3BENk3H2Gi2lCBJgTIm3ZYMS1es7fADov5psLpLrGiuhFJde
Hx8Q88orS2rBBroAV4iJ61IO7WpNA2C6YDwDVK/B5Gw5h3qA/hPF0Loqbz+YSGtjYVGnVcWxaxpE
JUTJHmuLGaFjWD0NTY7ysERYlhnTuO/YqFM9jpcIeBEl0mTeVTRtYr9qDnEvI/ShOfWVeOAI7Ef6
2RR2cZcnnF1cDHW1tDrkci9VR8/UaGgFhXr4Swu7j1CBb+hMQsRNdL7lkHNAGTtppSBhSVEo7Ci8
NJXxaOtVjXo9Tc89tgBzeqsh+15lhmJ3ibLLUcMvA2Z5ONKUW5XgAmfSyT4DiEShoMDJMwTrYchj
mMctqRmujZxozH5wfjw7fg7lU2dHLSZwPyYnK0No1dZ00zuq8ZsO0exeZ40RNeUnezONXhNRXiUe
2BQSZcE/NbN3LjQuDW24UV1y9sHsbPrAeWfGvG9rirV+DDuB6p2dAJWgrUcjNAgvDQcBYF97V4GO
S8lsFJmeOLV2lKNu7diO9mCb+VvI/8yi8M8nUdELlhyOZ117zARrN6RMv/IDx1qjg9Hb0dtmbwEQ
ua2m+mwnZwBzHPaHeHoadAeppnZbZ2l8MiB0SOJUacylUWjuKB7hbTFwqowc4rUHuGyauzeyf6W7
zQEa8EGllWskwIi1nYvHdIq62zAA1GaUxt6LwDplrKGCk0vjy+QsdCglWrBtqotRtv4dCS8jrkKc
LbnaGuRBMxoYVmNeImDzx0NCOAJeezsr8IyH9s3kxAOncdCOXKFORo5rZoTAtR1ImiyMmIToLpfb
IJ6j4VV83xtTvZpyh9H0wsoucPELrYWHojkM0ur6MRA3rsqukCYhr3g1feLeJhOGTmfUWzNScqs7
ci782Da9qATBeDzNuy26wD7uz/YALaxKz5b2PI0pDiQT0ouRaSSpxu2LwhRVN6Z6kJN2E7c1q6GY
4QACLCDXLkwpFdRzz36ZUGrIvDqPGiK4bA7ZNGWeHZABPnltdCCEoD52CQknjpsqLnLHwIXDV3pR
f/Rnu5EfMmCOI6AD2k3Ugx5n3FRBfjRFpe7g91IZziLNWqlQv3I1CFvBWO/8lOaTkTDcb6Y3Km0B
Du7osyrUhTRdwgnRk05mLHbRsXRDxQYarlWubyrzHpUENK7Y1jay44IKFXkVpijFwbaeuCrRCe5r
DsF4WgV5+zygvtgQ/Pni2cPR710BVNzb+H70K5/SF5Qm8KCpSxAb190Zkwnq1R5sWKDee5SnD4QO
pVsEMejPXK/btRkpEaGw7yP3R878Z872LjcN1Kn/Yu88tiNHzm77KnfdObQQsIHBnaR3TNpimQlW
dVcVvEfAPf2/AbY6KaolXc3/CQiXhkiYiC/O2WeLi/6S2Xeu9s0NQkI0FH2HUTtrPTZcXEbf9FFz
dk1BuyUAy0zk56bIk/Ap6tBzF5N7dGe8RUJaajRyU66MKt2MwmXUt+/WQq2SNHswTDM+9r16lSOR
DMSIrsvMMck+r3hCjXcdMgBAIyQOyXbc1zbgvwn5QqLKY6Q9YKfGFunwLJYGeFNXlXROwe8EgHKQ
8tkXOhf0GbKO6vJp4Kc6pHCXd9qXvDdoqBdecTaA6+YZdCLHtp4j7g6uPHJH/5RNmHMoU531mjxo
3cOv1f8+KeuXn2OiiZAARZhB1pl1R5p3vJnKDmp95+2AvW0ctJjcGL3x2AOX0ZtZolcd3XmsEBTf
doogV+RxVW904hBXiOWjbWbOdyBufmbTP6AuP3m0g2hVpfsJFfiGA8l57/U0whN9rw1kZZmtfhji
zHrMpg2iFwZCw4OnhV/zsb42dlBf23xEShLW2n0akHVd5ggsy/La0oEWBFNd8d7trHbumkAiikf5
LcvQyTY4W9alIyvOfvkpdKoN5KXj4JdPsTvuC2Htra5NN8ocSoqxpP+k6AbTfNoGDEtuYsd4HSvx
w51AoZd2TGfB9dNdaZtEiWTxnm7Dl6qAZohdb5Pq5HdoSe+uMTilKxJgDx4k6EGhJPCItOH7n4xJ
feoRLZzy+EHpc7iaRO1PvPn3PHMvLkrntQ0gf+3N5H0l7O5MHR5wQnAkhKI59/AVrwjgnwclf7el
3X8ppPcZrXG9wh31I4qJo/QVKes0dw+DyfmVWtc6sY1XXImfG5Q9DJCKbRs46WnKDYC/mJ21tul3
+oAuaQ4VAOn/WrZW9ty0vU1gbrYeoJ9t4kj7lM+ssEZvybUcMyJiqaLnYvrshMD19CHdwejea44d
c+bgaQ4I9dn6gwp3Du2BeizKjUSYhr37NJLZ06Fp7c2+X1VmSqQrFBukmWtclhjhjVTsA9cbDw6Z
vBDxEFo6KltFIN9W4Ax7ZOs6huEanEkXPEIuS3aa2zMOk/LITdB8CZukBhew0CQgjBnBDgqx4nEG
+3OoGgmDv6PJAdwfpSwZRzz9T3U/HvqkJCS5JbV3bCk+p/KS6BUuWNXanzO6S3HAUH6BKg0QCkko
PhK2qasQwehtdjAjm3gnhsWGGqGtEzdYTgLUY7SD79t44wwpnQ/uZCkmH9sd7V2YpT7dxNHHW9Gn
IKUmZ+VY9JI72eyziLtmlo3Y3uLHzEEwHnrDkYu6wEAe8VVa9z73M58kXZM4AkjSJCR1jzH2fNtH
vBW6pNToNeo03cOJQu+cC44zcCci7v5BbotTCNt2Rrm96rHJbZ6HVh/il/bckNERGfqnugA92rzK
6Cm02lcSOPDDk3BIQtMOFrlz5NeocUuv/HiteQE/niWnTQKTu3VUxQWNJd1EL7yWofcalgQCMO79
KIzAQVWPrtoFAAp9C5MTVgouFyHuhTFH9cKhwsBgAMYNoACHv1KO5boiDHGP5+Bn1DvYZ7r9/BWP
saO+2VS5Vr6TfqqHnmrY2B5s0HheFiNB9iEh9OqL4Te7zvUumJgD21TYDVv7/KuCo4zCN+A/cOWT
QRdkZQagjSx06oiKwd5N/KSl3e3oV6yCoAmvimTTlT108YbCMBq8WvEYUJ8mQ32B9mZcC47efTvV
V32I5hGBwqUKkjfbRKV4RWvzOYYqvBKOGwCJmGsQ472qyFxphKlvomoARGuKYOuqOD1L0f4vHeVN
DPyftMUmNd1/py2e6Sh3P4fo9+If5MVvL/tTXmyiFLYc2/RMHTGwThrR3+XFOiJi2yQwWccK6xoO
m/6QF5vu/CK0yLzKncElN3mxCTrF8IQjTeFhMyUB7b+RF0sPDfN7PIruEfcnuOlbti0cz7Y+BDRW
4BmnPsjjS0MdKagcv1iZpZr2ZEhfYumgKVsUP+RjV9jOPLz8IdlumkZmI7RU+Kih/buVhdrWxB3a
18OpCZ3+bWJa0XAiQdzaatn4LRMozsxSq05eDsmWT2E2l14ntsssELX6bfuymODq4bno+SvuusWp
mEeWS7NiAFv1b/CkeB57Fk3DGPMyW3puTjjBDzkPmN1kYe48SndbVEQsbEehhauFr3RTiRXLIMZC
WWoni0sqc0l7mEdu1VK1nodvb4vLnCf6NeOW02ER8ZAlUZzMeSjyNrGVFe6VZZ8X5dWiLlomi+yo
12yNIOzmsqwqfXtA44MpgwBhGnMdATBw2bUuYb4onlIBWs/vzJzxwc4C6rTMusoA9j482WUN1MOc
dQhvbKwZkLUsxhEBKCLSftUUXfpzEOUtFSeX+FNbi4fz3MxNQ0QBtu/PDbgfLfxqTZk9vqYcoJiX
3bWhuqdaEuzGpttLeqgrMKU8XVXU7tOhe4HwvRd+rR+EzF5UiO2BAum1F2RHji4P+TIOHmi7Vm19
nkA6I4hlju57se+E+I6LduuaWrSte6vbIREDRplMGeNnUxqZ9M7modEFiLX8NrFTfUqnFvbsHd77
1+X3C6Yp2iUNXm5yEwpAYcJpGZYmn4UAPmuEgqg7P3kQMbwCqf6EmE2dljkI/X/M3daZZW+l4HH+
vmXZ57Z4e92yTvd8NDFV2uHgAS582+8/vM3HzcvbBkY4o/jn7/i2ncLLBM/s9pn28uVuy7fP++/X
1diKiZCf/LdPXN4gq/U/DsiyeFvXpTPay/Z2eA0+fNTbIfhwmD4sDjlSa12hfF1eHPai3NfgeNL5
conm62uZ5H8uJsuo0G152Vzns1pjec2y5W2n2yutaAJzhhA7xJC0+qu3/bDu9vHgdKmkfti8LN72
uX2bvK3alWaQfbfssmz4q/1u76fhNNzVDEHdVt1eelt3+99u65LGuK/xb3KGz7oU4FmfUDQEOxT+
s46JSdkUtb5Vglsk4EQ1rT/OGjIqT9oY3MdKCKo9FVwTXQRi7WhBgNeL97i924fF5b0SKIBcFPOO
Hhcb6qb5w0c/tg4tLPRln7963bLu7cXLPssXeXuH2/Lt1R/WFTBLj0mtF/SNw+5U+t+IicIBjO4Z
JSaUF0aHl+UodcBVfJy1R0b803S+jX7cVKoDRq79MgAdufPNYpyZNJgugKf+qdapl0fCu52CZdeb
xOq26zJ2rTAD7cbEBkGBJOimC1rEQY0geI0iUa12E0aeZd2y3zJnNwMC+9vy8uLb4rLPMlk0Rstc
CEJt5eWGjTmfo0N4W3da5paJXXg0f+WUr99taBt7gyyHGpNI2hN36PeTv1rXJoyH4ppR8zG5yaSM
+Tpd1r0JpJYtqJsPpdWJPUVpb67EW9BSSXPaiTy6ftz57XXL2je5FdSnXWyk4SHOaD8sE9X5fPsy
6NbtTHpcRHbLJJohj8vcskEkGh6/svis10N31Gfl7DIxFoV1HhMDQCXryzAfKpPww/USFhHoFSYX
2WCJEFjYXcb/IWZw+4O5/H6yrAsL+zc9H9AsRga5gXOgYDdPwIGJfd41xyYo21PSII1c5mL6jB14
neOopH3q54lgRGzvKOcU6hlcfb8z6l1gTU/1LOYa44L8i/msWX7fcRaSpf7ECbOsVMu5Y89qyPQ8
pRRL1r5pwGXMqbH6bT/nEM+HaDkwviUPlgBb5E+6dfKUZ52WudBmuG+ZGx1V0LkoKMJn+TitTY/b
gzFZtDRoASLKmxGZRohCv7d0xi7HqjkYA0b+AXXm8yKUsE0NHFPpumvbphK5xUsTbAm1y6l0wUsb
NLLkMHV7p5ThtW0kwc4M0qWwm08rOWg9cUK06qyl9bboiJblRUb0tnJZXrYsk3zREpYwwtZmMWAL
v2kLP+500ybhgHd2htHevb3lRMtw4/lxs5o085nhsGxHfM40zSbT8kTF+48JKCJ66eRyo/tzyEmg
pjYLv5ed5pbXMteYcTZzzlheXnnbp9V0tnzY/bZP7UBrMibdx1WP1GyZTCA9efDPy5xlCADLubn7
l9tHhyJYUch482GfZe//j3XLLm+fsrzERxkaeAH41T+/zjK3/GvLf9ENvY1OMcOAPB+D5Wjd/t0P
i8s/mmh7e3ps5wfSbSLmh9BtEYxJcfLnJwqZEjuzHhxO2PnRUixPs9uOy9zgpjzXbq+5bX572yg1
UaX9+YHLShfkHHfcf/zYZZ9/uY6xumKN23znoFBm4AhF0TJpg5q3+ji7LOcwsd52+riZADJ+yn+9
/d2bftz13fLb7Lv3HoyBqw455dtb/9P2ZdcpKopjI368+4y/nv3rT7p96WQUL7CNEBLMB+Pde9x2
efcWy04fl5eV717+tv3dW5np3mpQ25BwaLybpH8uZvD2LGo51AjZ47b+9gLsvT6C4/TbbZVvtQYD
T2nGMP88u2xRqRRvc1QjkS5H+5GmKtptJgNS3NM0T5LYwlK1zC4rl81pW9Ibvu25zGHDEBsG/Cpq
a39uJoeEzvKy/d3bGXnWnIy+REm1zC7b3z5pWY7r6WUqvXTXKOUxUDx/peXly9y797x9pdtmfu4n
TaB7FsgsgNwZr8u1crsilkUrcER+eLsunC4udTypXIDLXnpWuhs/ohXC4xTM7qJLCpcW0KJOuk2g
ioYk2yA8dQd0JmvfE+0pLto/JuRBYStYlrMpsfX1Muv9rJUdwcCY+7PpfM1Yc/MMiF7JD/r3xWwg
Q+9kSwlgUlPNiXLdNxo7VBBGE+weCMJRWT+gMwGrm8FARbCxxXMAxPxUqO4LAqWMLKoR8pawvoWj
5W2XvnXC2wAT8lqYifX83y3d99tk6eFPUR1uQcMhSVaEJuoKNloS0MANE/PkmDzMndZdJ8S50jtU
+95yPqX8L7Y9nEmQ2SEs606cO6LOIGs6pCJrNvzC5P7Wd11KEUsvNhvsfls5kDi8vhOnpQr1vzCA
/1ywc8R/Kth9hYz7oVw3v+jvMGPxN0lyuHSlReCAI9/DjL2/uQ5FOcfyLMEf4x3O2P6bPtfQdN1x
ibJzXMqGf6cB6H+z8H2Qg2bq8o2O/N/gjPlm76t1lrQd03JJS7Fp3EvH+VCtE51TdTqPpuOoB+l9
p6ftk28U9BtCqh2MgU3Cx1jhWZTc/V8Ex+GGnyNx3x20hzd28v/JVfZQUAtq/t//FR+RyvO3kJ7Q
OUwcCzHDD94TCbpG16ZKivyYp17FuJb/3FEmmrpRXO0Jzwro0bvaAWoU4joPBAQTu/01DmW4D23G
ZiyDUfx//5X+KfOcr0S91KBJ71qG90/567VmGm7JgN7RgADFmKrWbnQ1CYoF7o+sjfUHEAKHqmha
mLvBb5btFmsFvGEjJCOftvbkQ1HfqrxXe9Mme5JBWWis86B9rnOzcXUNVZBJkqdLgM5WUqvDu1wf
tDmsA4ktfvLh07//j+Bc/9NPDbias01yQsm5zvsPB7nCuD4UDcpz3Zv0s+nS+ZCzpbqMfIhtOOwN
v472TTIYJCNayOtAccKWKdoSbWf+gmjSuM8N+dk3iP79D9+NU/3jaWhzopuWY84XyXy+vz8B2gbR
QC/d7Iiw7cmn4NYzSHukyjbuCTYh8MgD3TKa1VfbU+2JGOlsZZCEnDrhsDb9ZLrPNBJQQN78h+/1
Tycmg4I61Xa+mKfzQ83H9B0qI8ZNVBrAnw/Y46s2dxGBwWWxNQShpcgvLYZ2ZCTedmK8cm8E/WuZ
9QXD9VjxsfeKuwzN0r//Svb8M73Hj3ML0U3Qurbn8VtS7P7HrzQ2Qp8Cn4QPMxY9Qk9fOzsEgemG
1O68NKqfU/8uMczgserT+CUXzna0IZNPFtqSrO6Gle4juUKQCqyvA3fZDal1Gs3gmBeT/rnuYTl1
fn03meTbphI0p51YLw4s3AvxHPCMrV0u4vpODPexnOmSM2dyKmdVLe2EkXHALQLZ3wqVd2upeQNC
huICZbyjc9cQXlt8DVvgmcOM0UxjcZgTSsy+1nbFnBtCpKUcIYfHlbEF1a82g1t2G9eaAZ0zqtPx
kApOHmKFPocvMEL0/PeH17D++TpxQbSwnuseIIsxo+Tf/+YA8iSQ8FYdDCQyjpEVVzPwz1XueRB9
zPoYg4Qgcg1M+YBAZcit6Uz2VP4Qhzl1bpRkMASTTS604Ox19c+asj/KMw7QqH6gTOZ/HyEcJSQs
nEPf/b2sCFiMohExeYcG2bEolLta+ZVAlHUYSm+dDkYDqNlAeG1YD4k0Xrwx7I5h4+pXrWayzJHi
HFDGUg+dh3rDJBho22givF8maehd4ZRR9iqEv1VOcSYD+ImfUV1JaBoOTWuLl87Kx8fQvx9WrnrI
20zsdawEL1Oj1klTh/dejICtH6EVc/JMmybAwFukaxu09r7UbSLCRIn4uWiqXUhi1bHMSSG0puSu
9crkzrB/G5VB4tsgkI0B8dpNk0qPDFdtkAjHOy7uaK0bdXLAFWCh6Qw28SURRXtxGLi9tlUa3Qny
3zIjCB6z+POoNerAo61ZhWIaEfZ24oomy9DG8UoawIO0K23TlTX0ZSP3Ln1Y1RA7C/eU6oO7EkVJ
DHWdAEfEN05VgiwiIRVQKMagLiqCwN9O40kLreGCgwGZCsmHoKS/5133SZaFPC2/kZOGNXABU2zm
as/ONPWvduiJE3RRUido4F4Yrgb9rF2p5uRbV0vdC0/Vo1e50SOlvzMMXfMSiiR69LUueoR4Gq4K
vbqaNa1RTavEMzRlnzuzzEE0kntrOMHFprZ8rWQ+XsHy9xsD8C/yhPFiuLFrQcWqHj0nio+gOAGl
le23qA0IUhoEYHsPYb1yEYIkBASOruzX5shTPtaCbCs7y+BD0vgCzJLhu1E3EdaH12Ry/R0tcqrg
heA2K4cn0ulxNdoiuh90+DAxRYv1pKB4506dHrsQiEeRR/qDj/o0iuLoWI3q+1BX44NC9P7Qtdmr
hxByUuQkTmIwnyy90ojAsWhvsGRa+gsQRw7ynCI+QriCy+ad7HQ6qsBz75cJYpzoiLIcxeG8bvJy
+bYhsfk/2g4l4bKOJBf0q4An9gDWp8uys+mRBG3LnLTmLJKIB+FAEF8ePCIkCB5TVEpHLpJw1hUE
j2PFzbQ2w+HOqh2yA1hl6XkYrHtxakwokARwhnvDSILnhFjdfZDQheEGoz0tEz22T2E6Tld93gNx
ikIuRTXPLO/cxnQelkmLvP80WuPvy1JWy+nKv7cZaDhiMevKVReF6fMyGTr/q5zcfDdy0141kPB8
0qeQHruET9eINU7TUJUP+KtbJAJe+xzkLnE77XTRSkyNc36rwHCGXLbpn9GrbkQRvILUcTEDu+NB
2XE7hwCSkKbAOuleo11Vk6iVmoxiPfgV8jiAOpHzg/yr6FM7chLrXbO2sC8IG9CbJNLmKKwQNVJl
uZvKGH5PC+U9oG7GbPtNZmZHfpIFB/5VEbdkOWrvhkRsOowH5Dls3rEFG+lDqI0VsBtItseB62Kr
IWIBQJwe7dSutk3fkuOe2RdFADVyqLreJ6jxwV5PqAFlTSpS1Y/7NEtA/PY6BFXAkUe9jH4Z3Np2
HsNe3Llg2qU994nakNhh9lOBJz40801WD/5jmGbfWhPhkMXN95DF+QqdhbwWC3TH74lG6rI9Y5HW
LAP/FLfoYrl1VQ8OOu9I71/8QXMQ9njYSm1kLIAx800KRWXrE0OZhpF6O5opTMfjRLCdsInGg5fd
o4P7bCvVPuits4krIgSX+9OUSvNl5Fyumy9S18pHnlTXzJxQ70ceIVNyeHadnkwi+0xl1N5PKWtp
ujvbGlnZqe+Hb1ZjTTsraq4M8hLM0XOTgES2gQALVrgEH0qw8yGUsjoIM8RY4uVfg3R6hjliXZbQ
zjwnpz6B2qMPROAS+aYRgIEpgkw4LxTZmd/vQQbwndvAfXDxp64S3Xe31Zho6G/cA94jOrtCrhVN
4X3uMyBsSd+hoWESq5ZJggUj6mRaiAir1sRvupbXtFfVtozjDEqOKs5xZ8bs1YaoP8W5DWV/sYKt
KfLpKlR3zotYQ5x+QLlmbXojHA8yShNkUeV1mknpdMjSvVvl0c7SQoY3SI5Lus9RAeVFDv4LKul1
kOj2c0JquaVCHQ2W0F5JGpSbcCj2nupcBrqD6UFWj7UdCwzxUUASx1Dy8Yi5iWXgwUqCtRwAGofj
MD8IRHqvZ9I5eel0FxFOH/jIjZMqs0+lzGiBw8NfjcQqXMK5HYAwf2hhtDiBZZ+mpnPXOnqKOVcQ
BIrek1puqvKuSo3iqns/w97skA+ZX2jU2MfErn9Gc+2/0ok31VroOMp0T/Y4IQ53MnsL+7F/S3d0
rEmcc9ficSwZ3ZwMZMF6O9QP9cyB7HLH+g4EvPwaueFrl/Q2o/81sYQWMXMqzVB7AZg7WioA5IJI
y6nLvWxITZdRlxz1yrlW3dYt8VTkcyqN1pC2kjgPAmkY6RybsiQ4u/Ig7bZzxqcbx/FKun59XL68
1gbk5SnvrghKrElVFK1smNvrVkX6nZclECgz9L7eyxJdHWVdBDwfFhWtZTjOUfy1ConlacnPtPjP
MFW090AuGoJ5o+w8hAOqXlCwu4I2aqU68+CZ1X1ad/VhaHaMIJTHokN52g0/azsv7vpC9pvJr3+V
kwQ0F/AAj+1ynZEmgoJd28mgqA9pYZowBIh+sPjx8OUwDuQElPHCxHU3TcOtUPnDZ6MrTXyP/AsJ
kUCbhPiAoxFzNs3v0fqMT+W5qPacQUdTmTZJ4jFmMiNoiTpBMNcn9hbwD8+ewPNweDgXBuO24CG1
SzoLSKcadJdq3C2nibEBABXFzs+UYewH5MJGhObUaMk+Ib1ylVqjPKlSkWmDZQ8cGridDpxzQwDu
i+ohn1aSal5dnft+4xah+VITnyaDmqwYVXwmqrfctZH3YiiiIaLJB0RHehBfx1xx36h30pHxJzXq
v2p7lraNbvxUw3lVzWh+7zqN1HWRleABiQQLtQ6xeduV5xT680tqc+m2KuHR1MZXp3Fpm5pZfNDC
AQTQvKhUN1x4snCIO3kOW55R6OqHZ5Vlx0Tztl3VO3cSJNO5dOxulY6Of0cz1dgAJc6+iNB/IG+o
+2m6DXgL/U5iQlkblpes6yx3zgbIarKUlNrqnYHAWXCBsCbqe+cM4GRcVZOZbOM0KvEOzFvK5VUK
f0uH/8zKEAykedTPdq5yo/SkXOcZ2baOSwBnhN1wi0OERc3/ASUSXHhf6rvIzr7VdMjIqI6QmM9z
y8QlgGXT6y6xrkGh1asKS9jZQ1RYGZ2FNpL9GkJyhorw8GHyfrmtgaNAH6+aHVNl1BzjbZKn/HpV
V2G0AfG+cul+jaRWxRtbL9J7OUVfdXKNdpp+hSlVPFrVw5A6zoNm8/Qp0CnrqWEfKio4JLuO5dOy
TtlkBwZ1J/dNaWo0pTWxBbdekyyNmrhtq4dlyQeFeXIkoQTLYkDiJlZkTuOcZJws2kLELLecMuYj
7kzzcUxwRyQpZvRwwi9WU205ViaUZviTw1Xv2wsc3YpYT46yNJ9cIYNTMVbZwbL4OnUtqov0kk/C
792LaOVRWj2kar0EwBaE4qlNhP4UoogH1Fs9+KAF8brp9MCMYEtpCmmvmi8fmW+BPx/obhQXyf0X
QbSNqFXT7kXj6adx0vVTPxVkQy3LbmlBq0IjtZEIpWM6SGeNseq1kaXjuqGIdrK04MlUst5PJnxX
kMv9qaNhR6TCdFomAClQF9+WwxFmpQwG3CYcZx6Zo/MzEs24dcQBLi4w78p+TEvVEU/YFmfa5R0h
yBSss9JjZLWOzy6hjPuhIeOWgPOdEdlfNH3icnBxq9FuOBKHEG8JKkm3KshIRE2/1IXzG8Kr4Kyl
9UH3YrLms4hYaLT00xg86n18xSp4rWu6I63xQgvvEAtF1gpfdRQW750JbpFmeiG4+IgyXFvF4/Ct
SkNsgEb8GaQzElvgfHEcvTg5Xa8alyNttG52AOG3j7gEvd9BD393J/fQy+4T6Vpq3U1fM92ZNthu
cFW8hKVPGnobF3vye+gByoCzFJ8mvs1DbLWPNE4+o8ovjqnV70GQNcDpyK46GKTsBunRqMMHRrr9
fevTwjXg6ogZCk1yOrDAMbhoFh4Dl8xfBBB6o38v1BPtfH/rVySmTgOtGlG74hiT6rC2u+HQWVay
T8kQOqQO11QlonOkEwauS/XT0ly1YxTw+5AgysYH8dmAd3RE8zbgWub3TZ0jpTZgqekmpqZ0cufb
5TIBguPUoXMQsfezmfg/Y9XsK5PgN9kCHbHsR/g0HuathMhjgry0vIRYauH8I8x9lZiatiljA368
9qSZYYOzqEP/X6S/DZ6iET+XdzK5rhL5qqM63vqOjPBaD97GGSdy7+sAx3CE1ZBHJ+kPdIeKTPzy
OdRl7xNGrvHc1gQNgTapvidfzbjMHkod52NQkU02V5CBwrU/uHHccxuaTbiGdy812Jp571YHMyt+
9QgA1n48Y2IHz34NHPPqVQRdRa1HBdQRpzwNLfpXofnJ8covCATTU1TSBbY8P1uHhEBfjKo5NxXk
AoDztL7y+ltEbPFnfpI7LfVf66qLVlFdfYerjanPgfXQ9DaBWh3uyChM9JXNPYROO9YoF4YmbgIK
Zq4ZXrXUAxtk4PhIUnfXtNprx+0nj+i1x2NHwHPJ40v6Zb0xhFmvcQCHhzbV4FfrpOZcVRkV+8Yt
y8coomJIAEWmEoegDNelU+4YSBWJbS387IJdgAxf9UkXrX7RYY3CEMfBl+cVB9H4Q91YkmqG37Ku
8AMRRuTZ7becwhGmrGaWshKkWSPYpph5b6bCfQgpUOea8yDjY2eN+vdSx40yBa51jlMMDbGef6to
S+2TTj7qk3MHtTZaA6e291IAiEw7jxyunuS49KWnqHwgYLvbUKWu7osqenYt8FeTL4k+RRMU29ST
fB1viZwRenGRbVw1OWcr4eo/ukNS7UTntpvluUEc0idvtM0jDYVLkQT9rNQPd6kVP0qn9z8Vcb4r
yvHV9RCM5oGByG9UFYXqGmc6wtON6JNHoQG1ygf0HgIZPNYxyAJ9um4a318T0CHRz1f3XdFcEy0j
gR5YFhol2rSR7vt0i6pD31QGVm1EqtQmYAeQyVNAiA3KwTwJVfDczFxc/e70aRFGzaXrab3Mvomu
GsyGUQvmQKVYOfQXvOc7LDcWJrmG4eAySw30b/QpS9fapNVvckp/iylQnCbagPmqM2x5WpZzg6C2
MArBaSHVWJQUC/LqJp2wFvbXv9zsz8Ott71712t2Yx8+S+DJouyR/jpf3aRS68ZKDWdLAuMuG/Pk
0FWZd6jnHWad0YT8g6fJSOhfnW4W5c8y6WJGPscfIX1wk9gpGmsXP1XRkdBzml73qmS0BsvsY076
UeLF8gSVNF1jU8BWTwayZmJyyZTSTpNx32Qe1JVJk1s3wZApnLDfBTDrn/yK3DO0TyAC+uDRnWWc
2XPkdp9qXZr7mzZuCDxMLbVxHsW0Mfel17vPqmZYxevkZ33IihcPeMnLBCcjD2BAdv0RtWBy6k05
EmIcVRvbBS6RFCVsHUygVZeefD3UDwG5W/xwYJo5NMfJ8lEiTW1mEA6jAYpDMkxx1XoeuHGVUDi9
Yvqx+KvGTrOPoPklPrkY5WY5fjH61rtipjP3KbmcdBTXcTTxNK6bgh7gaG26QlLWTamsqDQooDc1
d7Io8nNFeKPHmbzR9NxjL0yO5kDgAY5RQ07JFycj39PPKTb4UZNvGsbLLkmaX01RaK+lJ/sdQEZ5
TNuge4QsO83DD+3vQxLu3andd1NrPbtuWOy5BPKDH4b5a5H75zyPte8Ku//akqK7DlmYXnlE01HC
RY9VF7BcSY1HRevCHayvXRA+Ird1fxL3sunaGtmB5tynvtldcmj+q1ofD5XVOL9luSnpehH84uoU
0qHiP3kDAzrYLeHtt8LdFIR3HA2th/CQkRBG5M9Ekhu3jhGxDM+WtqE0N22Kso8h/A57ShwM3ufw
NBCPO9egClLqgTPLAFsgwchasAEFa5Gwnf4yUZfRoXSOAGviVeDm9yCOxQvFthO5YjziM2882/Tg
RrMIn+vWV9t5ya0YjlNZ615boOrApycNSK4iIGfMX0L6COtY0QsO6oxgLNkVe0tvCeUYQaDTMn8c
grsxtl0SSfFS65rzey2b8Wh/y4cWMEe0EsOgrTBnGefSLDkwnrCOhKmTLFZ27l1fZ3cyzqOLSD2A
6fpwZnSyOHLPvOtErB6NzPmeEBIaWmm2Kaj4PsR6o62NkIeUGOSqctQTwFgiFgI8aYOcfjRV1h1I
A4kRF1QaWukQq6LOAG5Ndltck9/hDlFzZ8qk38Q9Im1tQp6XkLak1PgVPC5N9L4W16Us5dnmnmEj
50no3ysTPEReYJruWvnFKRMsi2VontII6/1YljtlGJxjQ82oZzC9RmOVH3DgP/NrjXPCE32gpAOB
aShr5coR3ymeA4gg+rQTnGDcItK1E3vgyakOkwYS4COuP3stgVodw0jVqKtzl7YXypz2hUA5V2X3
ud3Uj+EERyMHc3SnZSSaWjzS6h5GsD1+Hb3+6uXeDIRttzaH94Ql90s6yf5MvtA5NmIH0kf/OSBl
40FV/sWdU+DN3knW+sCQTTI6916ZkvluOCui8pr7idJ24DJiY/WKYJACJn4bqafJSaik2z8qcyDa
1Ygxj2k0tmNr3DZmPvfUWyqTmqR9nG0VyIC949jBZujb3/V+DM9oPMiz7YbiQMZXDQM+KwZ1F1aw
atOASpo23fWVtPfmWJMGWZbhdqkcNFmG5bLFJegFBKK4fX7skhlmL8mwGBMOh2VZ1who0Nf608hN
2fbbexiwCJW65DkYjOhKRh3s61ZsnMrSt0iCbJSXZUHSzVp49CI9w3AOmhXtQNJYp5CCXq+UjpGW
7v//sHdmvY0r2Zb+K41+Z4FDkAw20C+iJGr0PKVfiExnHs5jcP71/VF5CqfqXKAu7ns/pCA7bdmW
qIgde6+1PlrF9TurPVW4nu4XKy0/u+VIosapx7Nz52jMmimSMOnpbajfJ8TyQozppodYsRxabadd
0lbjQc3oYbRpBhAue5UiNA493BQkSJwSI6YSvrPw/FHYOue4kv25r7zXcfKaoDHbELJ4ab2SnrNl
4eGbABLgpe29gYlKap6nMP01WLmzr0Ean8r+CcxG/zHM+ke/Rh27JUys2OAlFrkwgpoog2PUx0Tv
MZ9H2TU/GqljBRWCRZBo+nCH255gEQq/tBOXJardozdVb8JI44utzJUra3pA9UILcKqKuAi17FHy
ENtETiTtW2kY6Fh5lsgfJkKWOP+fVRfjRfRm51xRM4YdjaNsMLuAE25ztdEInaaYrqlNdkYSO286
Wa4H1qo3RhVYo8uKGKhpLS2MloGvKRX9JZOrz5Q1KeDzKDYTLMQdu4PWMTTJaJyERnCTHd9UyLXI
hkAk88WgoLhY601isiK3UX8mRdve17pc0QHYrBKHYXOdGC9jkXdBmAJh1pozndTiHFml4atR+yMP
ieZRfVi/WMDS7jVws7b8dgPdKaDYLwtN/27MviX60F3d3IBaRiy5O5IHAT43JMiYDcDjnNjNtX3X
NAvzPEnwakjj7EwgVXGOI/J1yjYSfmM05XnSQNyVxXTVUkq+mMDObW47QJ3MKPnlpE0OIc8WJ0fP
5dHr3vALMTkwUnSzbgZK0mFjp91KbNWmzaPlROR2vQtpWWwcxYLBLzidSsVUYOMp+HZDRNPPTTED
mVo0HFP6Qu3YhMTU9qrZhoM9AcuYTHIY2F8W8idMdsR6vIttaZC+zyB+KLtX0wLqWcJOnZloM2LK
S2u8RnB9PJbkTLn3LfH29916c1t2ct7B6FCygzvdM7SkVm86Wd6565haTIa62tO9GdlEt6Ss8KCY
cuZnRnYfr/fcBChtxaG77EbnMOYGs1Fv2A5tzufC8upUg7qINA8kZey5hVWIAjLLjzHM7GyIY6as
LidQz3ot25xtUuj6ThNhys4dOdexg4EEt+maEeLrqbI4eyOZcI2ew1sMIeVauBBpxhYqyKvle+xa
ESfkwntGjH4tu1b/FloLWaSjU+7ADDz0ioN/UfQ1GpRs8lXSgEYgaehU6/nnaJgxmB7vXJfklzI1
d988jGzU+ydXt6KXtjNo2E3zObKR3cWpi8fdkl9zLNoAmeC402LzHDM3+gb5Z7s45Ny0lKR3Rh2F
V0HsCOXwsBM0UE4DVnrDrYwfGVkUS1IwPaAILSXdP6ToLbNNk84OiTQmFNJGeS8pVCQvJu+D2vUy
5fQTBuCKhtE2xPtX97Tod1lm1t+nQf9lR/2XXRGbHnpqfqlpT9NaeElqKzmMHc2l2/VwuzJgPgeC
kmNXg4bbmkURHnOyrXwubq54lb2KFo2opJ0RqFK0jyUn0zmGL6hbYEIbWmXMoT6HGPyDwb5BnFPZ
XqLUeGEArm9z3Cq7gbPbns4Wxz7GnX6fqKchK8SxgSm+guvI24NA/1Z69i9NLXwqz3V02Z35CrrM
25aLuQS3RdiqmColMJQDe+q+RmQp16KFejIPK/ihZLLZpqYW9JprX7EOvsVV1b2UuieusWW+Zc2j
w/z/2cns5MVrDTrUZWLAxvaQCawiVnHTvCLe+FNnayFrOv0lb719iFYTmVWSgBC1ic/rkpSEfOG5
i48JujndbspyfAfkkW8nJBhi9Sz0bs3kXs/1f97NGGsfx/lKs7k63W7s9aTmrceu2z39prSvOhrg
vOXT385R3LGklTAIxV71+36ZOACrWiu1kSjkx5tV9CbcvN14t9RApzkbxKEdldX/zLqi2aW3sOBx
dbPdpKW3e0ZWOazhznvqrmrw4RZSebt7U6bejKCNy2oUKxsIzGpCALxdQ7JePQfrh3/d2G6c7JqM
We3NcHp7gNsD/n6o1X96u9cKb7u4UXUoOIBhmMuIDLCn8e32n9ntc7cHyG7pl7df4W8PmNWIsyzX
fruZSStn5IXQ0vhPc2m1mkujWFvoNQNWKQcL6Fpelv7Nqsvsrjrd7v31YRhrFKogEP72+Ztx92+f
++vDv77fuhlF/nrkPLJxncmyp7THBRyvN79fudvHmlavbj4Vnbj4dQaXCc4Xgf0lJ6zA8ju7QJDh
ZcE4AmLgXHr7Ak388ExVHyd3qtX55hi+Pa77O+9z/REQKv/0Et/uGbFUZAd0X7cvvn3qdnNzIN/u
KY9Uhtmtjn893O3zvx+zmmj8iRr9XIGXEJ8VZ3sQe3/eu314+48+4QQOeVH4Sf3sMfw8dnVMB3dw
8t3NnZ03SMupizZmZOXH28sc366xv17WPNsP65vq9k6aVn/R7WZY7wlnzpiSJPFOi8bp1NTldDJp
z9PU48O/bm6fK+KFkyGRLWnWAcHs8oJ0tfUPuemcbzez20Y7knsm5CKyfPXSAakTeoHcZoCMzqXd
rLomKIZWBjzBqevNnNDu8/R5Jws3gDOLYku+4FduCWNwgrQoJ7Zocgqb5meRxK9GWT5ZGS1Y4jtm
RvkbWucaKUQGsoM5oEAj1gzgXWJkhj9zwtswOnzNE/O+MFO5N2fC8DzOOwzCX52KH1h062SRHE6I
GO9yto4D7Cq/DOMoUJZ1hWfIUalBqBdBfqML+mY29n1nptElEhgxl7XZnIQXItXjk8svuBk37qx+
0ItjVs5gdIMADEgfrwwPiCZjA5dz3nUh3X8iFOludjtcigWilsw5ho51DYVoN1Z/ndbZcN8VG+Wk
97rrncWsQp9u3dA1zEh7MppU/y5y4nnmMAAmauiRARBaftX2ewdnz686D3Na9sVqvWUIyN8TJUEK
UAGpwvy1EB2niYKXu2l3cvYIOantV3N0v2tAr1QBEcOFEN0xZ5k9F/uWwbwgVLhwi5kJTmxyWGAb
T3BMx3Zf+kmfCVK4MKPqtn2NwuSzSZqcowcEYMOcjnCQH1MmN0PB2TIMHxLJPBEmXhCXpLa5tVv7
3tZaQ8iY5tCQIRphP9JAFZ02rXqUhaOb0SF1kM85AXuGxTOnOIkRMzAc8dgC0lZzvCehjfm5Z3yr
nIDggnhjFZT4NamPaggfk+6urGZrVwEHEh5xSZK6ZttZ/sCZNldYqyi/GAQ6DActCAuIbQiAaXom
VnQlTTO5rpkcc2d6fuh0vY824okW1ZW/XW3qec1SIpJn7yY8ey0kpNSGIVs75Rvvzj+Mbtst9ElT
xYCbAv8oIi4uwzAP4SKYYRCBtAwJYF4yGTlAKN6yptFuubbTLfUh4Zc0uCaSt+r3uYOWVFfJj6Qe
Z3i6+haFZLiDIkuOSmE8zRCVQifc2uOpzrTSbzue477VzV1oFuSVlUUYtJM4ELMGJ3xlUOsrjbpb
udTmSqgGPjljy4daXa786nYlWacr01rEnSB8rEaVBO968cCvyRWLvdxo2GCxl5WPffsUzEaSAkbj
SV8p2vYET1sB1jZXwnaxdMRjrdRtgmtzGt6QuKOVya31oImtldPNXBFBJ+juCXXx0eOQuKlWrvew
Er7LlfVN2KC5DfkLlKjLR7ESwWOiS6uVEa7NAJbp4Sx7byWINytL3GKMRmdCDS/TBGkcOMMrG8Xw
crvpptM0QSVPq0uyUspTcOXNyi0HaD++uAIsJ0EIbIXLrzzBpm8mY/KQWJrEYby36tBkrcq9g+su
69tES56i2D3FwrpUDGblQDJTs9jMCDryuQr3yeos92kykv2cL8MDjpPnpmy/MIh6/BfROkTmlfeO
6FoO6sZ4lEYGazUkr62toCQYRQunxmuDSijrzuBkN0BDPCP8/k69k+1T2oj0/aaEclGMFzd9K+pU
Uv2P7S6EGhea4wtCj25jDiQqGdKjdKopC3P92jhSXG1zFoQsIFec0DXAsJsd3skp6NPayWn7u34S
xcZFGOKxGQCcag5JmbSr4GRp79Y0OFerk5cJ3dVhWZpkWxQxUHrapts2IcQSMV68Qx/+a87NZ5QV
8XNHez4Ou+LVGc/zojyo0Q7rSvZeGPN4Cb25vqYaFPZVddO0dCUTwi2jpT0MDj/+PyuLjdVK8W/C
bYnqyrXAXJuGo5t/t1osg5nCJ7DqQ2bI7DAODL27ItQ2aAZfJaLF56lQLSFM895exR2T0yX/za9g
/he3B+5oFlTdsA0iYnTrb3J2LwQGh3mqPhRE2cqwN+/diBVAG+Nky0b2LTepzxEE1HsSt+M74cGe
NQvSWepq8FVjFSjjIuCPiE31wSjuBxm9dAyXjxxX9btVBXrrRv3nJ85cBdd/e+Kkq+u4J9DhC1Tv
/y7Ixs2QW2k18cR5HYnGtiGP0RDeGRahHogXRGAPZI5Mg3EcnDkOODZlZOIeDJH9SMb5EirhfZ8A
LMj4h2PqbxXNHJo/9i8EKjZxmS0lMN2YB1WBry6SZPntnvqa/k/0q3r4/Yv+q7tl9fH8l9/fI9/W
kZ7Dn3ETnP+LiWBWKZ4Zw6lY6kpKdwHIN+kUf4TdMmSb9SOqjNJH8jTsl9z9GJyE5UFc087rdpVZ
iR3a/ssof9hZ2h4WR354awekSetvvPMe0qmug6muRl8VMdzwVNyJLu/924vw/y1gL3P96//+7+9U
eeU2UV2bfHX/7uZyjP9sAaMLG/8v/3tb5cnfsLDW7Vv/aQSz/yFsojSEdGyXVulqJfkzt0kCeGVJ
oFtiCEdIYWH5+Gduk/MPvImMF22pWybfxnf9aQSzrH/wpSyiJuWrbtCB/5/kNlmGuXps/vVtxsCB
WEjPtR1TQtNxrX9/m7nZ1BRwdNJDotsiACz2aktqQD0ddmVt9o+p5caPUToy5DPyQO+oC61at54w
ftWbrFj6k820NRtL56nWGjwxyizBRGrlZZzpN4yLsB+GEMVDPTw4fcTwr0yfkTShC07G4qLWHrLV
Xj0j87NEXz7DniDw0huRr3Rlfc6I+uFIoFAMJob72HgLmc02o0I3I0kNyJw/GyB/JA6APcBH82xX
CdG4Qwd3khSqrRmDlK4n5oXQPqavztOusTQ0fnMHpGbp5IdlCot1LD9+6G27Rdc5fUsksgpS2nZ1
y25IiET1Ps8mkfSxi0AvX+2mUf864aEH28hu0ndL96oK2W+qtf0MUYkwPd2IX2m/bQs7R5C80Oed
qrt5eZzDWBwH2Xz3XK/cpvRHjYb8Qsib8pI6Sxy0vYY4bFdXnXFnEY/roRrauU68bZZiuHhIB2Q2
n1VIucKT9aZ37ZZ8UeuYemAGncLaafYA89ARvzTU8FXFj9MBI26zpQFrn0+kHg6ExdbxoVzGJwR3
3s41n0cQiUkkin2pG2qvCYVgs7qkqvfe9HP6SJBf+RD100c4FiNB7yQVzUWK6Lrtq4MXZGM07NWI
DMbDGTyxKj+IaXi6+TOKPp02TpHHgcefYDoXTSIYrbNm11WUk7QAC9Tf0jwpl75NL9r0DdDvFvki
zhrZAgtojIpIkJ+8j5pDlhbi4M4O8wQvzLdhZb2oTAtJ61bEcMTqXpqF6bt2WFPmEejf2qST1mY3
7W1enH3nxUzw5mGP86s95hM5tRER75uymHOgqlTnICXjjVbb8dmgnV0p/UetMeGco8Z61DVIwKF1
vJlL7N7jlM+D+nmYUFDpTnSyTGZ+krPKlspS22th6gWdg40jHTzrgQmgZG5dKGI38s/W0rNLvd4w
rD2H2ZAc4hI5oZ7lXPcxAhhlnYiXrU6u98QWYV5lMplXTJ3FVuWIMRKRPmdJDaKBLpUMZ7kd0/nE
ACVda0mSsqTzOFkzJXpc8qFiCtsWLXTfuuTAryfA2xs1burbXDFCl1pornvSBp2XH22SViXuNl4w
i3XV/AZJjE48TznttaUJ0nB9TbFKpSGJTmZBNLY1O8Pe7WuSbtN+8zJOZX+e2viHFXb5sW04ItpO
55cyzbdEl6NZIuR6cdv2MC9PY9KdG/Q8D65eENZirH/+bKIlshDITlqzbDshu6BbL9Y6pESCOyC2
yqizHaMsSdM3e9fp8j54lYlwPTslIQduM5JvgIUqYJYxYty1k+lE1UdRGYHbKkS3rMBX3jvvZDYi
dVOGuzfy5XGZzPmouzYXd5KeUTnEewsp1S4uK9Q45GMHfcf4M01jEtL1gbnvnMttmGe80QTLRFvV
WBkxcN1ZSdJcU85iaVt+CtE020pWKdJmX02vmpfvOpH018pMjc3cMsj3+hTSsNXRiUo4k3vLWzmV
MOxE5bsGSmg1TmjTFu9DegwJl9ItOBUW3wwy1ypHhPtGatW3BO3wrLv7vsFsEhVdeed40/TE3Ibc
WLeOL+5M2Gcj6VUz/3d9p7QdX2hFf9+5rfkoMv3exPV4L0f3cVmY+DHa5tQROcNdQ44ecn33xzjE
u6ayj1GdvkVjtNBwqeWu3FZDmh7pLRBTjr3pOLirnq5wGYm1CX63eO05mhohrbX2w06r8TkNzfsq
t/cipk0BwRwLFhDpHftQdXHQhpZz/66Tc/xo/AKNbN7XXP27WE/0OyKJ0025hsFE07ASpxfTj3qs
hMkgUKYr04eE9j1KQu/NCufwTrTGqc3QF011iBY+ZRo2psV0cWBx7Gd80nsCX1dT0PSwxLL6TO1R
3JMo94oj6ly0Tv9auTtlhjARIMMj/0qHPTKHP9LE6xHQggLNVMUUsKQvg+AyORSZmM+NzD7yhGwB
fJJnGRI9m+XZSzt/1UN438emfE017aNw+3Ndu0Qfr62fzByJco970zexHOyKAm0Li3d7Z8bFKZrx
JWNg+FxQc80OXzlwINr3beNRWkLDiKJZ+WjpkoPHFb/tQq9FG0IX3PoZVYShNlFjHxY9ommSk+JO
psFzOmemP85ApPUMdnTLPyQi1yK2tsVkhVuj9oazUGZ8YBrzEcZ2448Z1NU6iwEgy6VAg6ylwRDW
iB7p8QdObB7UYlcvPUxkv1TFFNxMXdIaDrrhulBK3A4Rpa1fvIbZLu4aGcjFGXcuAowjSbfjVsbC
IPq7jPC7MSKg//1pGjpwacd8HY1qOiWp8cBgJvJbAXxIcA1F47h3KoM2YWigCbNNO2CnrrcmAr0t
/QcAqPN3BHnG22yc9aH03uZ8fKIw+r7QmfDReXo7kanXaPDQ2XZ6ry5Lo+3qTH6PBQHKlTZ+1Oqk
GRZqSWAtvrp5HIVx/r2RuHN6xEfDrpi6ZDw1ZBm2ij0RV49JDcCUnfjtehcLVeDUIjd5Mb+bjW4/
ZpzLj7neWBczs5J92rBTxwBfwciU8tB2PeG+Rly9VGtWNrIfuevN1toUFbqN3FLVuWWyfKyKCA5y
Np/0MJcH3u6bMhy/nPyJCCisrIzCg85A8tU2mfGU5dHW7QbvbDUEKI6td1I2mGDXuo96oT+hXplU
HZ2FkZyIT66wKHXAQCqU6lOIZCN21MZWtXpUXkiTOwwvVWj1fpzhcVCM/C/kTp6cBq1MCuKRsX/+
q1kaqgKEvViQHpuCKxvz3fQU6f1zpzT7pSVyNu8IE8YKoe8lMboaNvlLkX7mUMaPZJb/bHWb3Fsv
pM+58sxxMFwnEsA3ncJmvLGziLwPveo3g8xpY2aAObKo+CRig26tvvj1GEnfyUz9Lsm59qsaBB1e
HX3PKw1zM/omSapnaax6tbM6LTqOS2r4i1ylWbK/Hxw0GTKlhTCjrwjHECNea8Oql43ctIMZXxy7
+tXjIttXk0FCeAdER4jyCN+gfUC/8D5WgO5F89y5WvVM2qWJR5XpiYMr4onutLHXmybbjllffgzN
rp9Y2rTlAZTRl5tSdgiTEHtRu1dJXbjFP9QG8UJb0vW+lfYTttXxHunPd1vEfVAsB+b2QOGNVD1i
IKVJ2Llnmed7tMTGRY82ncjLM+zIPyzbii9dGNEJixY2BTchMx77KIPkIjt3NFr6JJx3JSwfqrW0
eygotSZBQHKU9g/UrMWl4FlkoI7EQYBVPsTkb/qEp8GMsMhLz13nrTCVWhM59UNR2Ytvupm9YRTa
nTNGMIOFBFzkVXSY5fwqVE92uxm+kPKeHJiNJYGdjvc47ikI2gUVdU/zuuM9z/zCd0ztJaWFFsr2
w21qHmFbD2lzX4tyZ0Xjo2cmDV1zFJ5pddAzEW49Y9ZPtnli/GjcNakDC3rsl21LrDtRzsP0VIj6
LRbeJuvt+gipjL0TUEFmlBsoBvO1SmDKRNP0UGEQ6GEQHNUkrKMGD42Yg2FraRTh7ViBfVCZvo/z
8mdZsuWGmpVcsnIm1G6uq03cueKuk0PPbucsAacuMqM1q+GYoSE9lkvlp+uOonCqFXh3jrdiiN+X
Zu0kd0NXP6ukr9dTALDSiAS3cfEubkYTrs/rJGjN+tmdwsiHNpHumzh/ZKqbXvn/U+5IFD/w34jG
NSGq2PjEjHEgUl3MKIbXomx0R5J7Y2x5oWM2m7pLvbM+Fp80klBKaGV+afq0YcKBq8CFwHOxxxJ1
LgZ0z51rkmuaeecRsXHoJ0xezoB1pon4UVNuP7cWlj+nYjaos1vuCFjcmXDJxifLI/ujdTk9rf+Z
DDLm16o3S1HPTN8A33p2QY9c473Lchw7enesIo+MiKHuNw3F9r63SYZLgCNQVXpHzaLw7RNqaq21
fJkUgJcLrsoGRVPA0PmAG/taei2pcpCUtoY+ML3AA1L1nyhwuOw4B2wcW9+lYvrDlbXcKrr027zL
voSp84a06oFxA15NOHiaXwpC+CNlLWBvCNXwPNlu2e7X/HAS97zhaEZz6tOPIKu7NlKgFU0ckoVg
cgnEeBXyKP1IMwmKV0mmHesywEu3U/lbioQdur1p0/WX7bEjpX+Jo5QT1DgenNYQW9OM7jwM2i9G
XX54LRVwNXgHBm/D1kSNsA3nKT6LaXrGUTEEVafLYJVwcrhip5s4sOj5anzpE6z/2Yx0uq32tuug
/PEwzrnPNeZgpinE3NVZX7CBQ9WA9d4GrqYNQZ7O717aGHfIl5ACq3AkIY/LsiVVxlitikWWXeu5
fk9iz+HyQ7InSytBxzF/UwUonWH14qdV6OylYp4+LiEvaJJ99J4UG8INkm3WL+SoS4d+slaebMhh
vOLEyOZOGp3ERPK+KZqj0dg/DdkOuwmht19FDv7dJNfgdYTkPTfK2s4DgLJIbW8H7kTOGZKr4nme
M57xwfiDhr+JJCJOd3E0fM12zcud44toBOo9Dp9+rHDfe0UjD/3assNyR2Fb6D0hCVq0bxsXBklW
MnlEZb+t4sLak1eh/LiVB6Xq8iAML94mLvL6rDYp7AznmhlJddUEAnSXakUkDCwMLJbxRtlfiTX5
od5UO7y7JiKWDs80mmEmgHHGdt+xbu9DgdPBnr/UAmEVDcmiJu9aDxkCXvg71ybUjvWUqUM7pda2
d60JjzrURbedaZDjsd/S68iJs0RNZi7hdQqHT06ufEE+hKdFdu/SHZxjbdrdQ1s94HEL2MW7+5D9
KBC0ciCr8LzQtAp6C4tR7l2WEf9qxxCFXCswtToMKmDdmEwStfySKRSpqZkw9NYcwsBlXHJTM14c
nCCXBNU8tsS6IX5iRNJvlE8xBlHLNrt7Ym0rDEBRHDgSwo4s1LEt71BqiguzxvyYlKFqfLdklmi4
iNAV3f+dAdiEMEAi2ooQwYcmYHYg/GISaZfGnd7Ve/JKgCXF4RuD3KDX62wfpajWDYtqh7RnbJ3L
ZfGKAGlYdseJoAuwqDOKyyN9J5Ol9rHDt75jwdox1i1wak2dMUP66rTddIHTMA1zdljm9mEuuhkR
2+ijdFMvWMcLZXW+G3v2lXNHkHalfOgm/QnN6drPeUNTZW10RzokIIQVNVHBoopcEYFc1rxXIXE0
IS36nsDiBvjwrlIj60trDjD9UqJc8Rtri3w0CmU8VPJzUBj69bF6qA1k94oEG5xsMBHZDo7Yev22
F2fAWtphRhVL5oYDfa6mSeUKzeNtnBxn44qyL74m2fiRd5p6IxmWhkH5o9O05FnkyUeYrmLAMP68
7VgpsrlQkURgoNTbV4v2OtCIAS3aPscZ64vVWqTWoECO+24IWOTMI8sKJfujFXX5W2xZMcgUYoHw
ghMUA8wnKoIiGcz7URejXwE8DSou8o7pLqoSpwLo6xmklyBE4CCiA3HhomavvjPXv3bSLKSrpSBB
Ih2JcIrd5pjMgTtR70WjAYMjZDAoIsq5JjXpNRnRH87izg8MiQ86mTVPEyWgOT8Vdl9/S+noyy6l
d2Rl0V5OOb0pUZ3tMv0jFa1+Bcq0swu0neRNmcfUIBPYm9B1dkqP75wdI2N5bKZ5ncn7TPMD5PXa
USVLdk4myChMPLt9NDXuFdW1dmhk/1wxbwmWNmN2ULQHggPKYIi9kCYioBwB6vCaj7YJ+2ZNYJ0n
QMiTED96cCONONb2qD4MBSDcoKu5YSW/Z2IfH3KQHhyXXSyMmnfVq59y6oJpama/VR32d937Fms8
W5L+jE+xF+FHXtoHxWRYX7IEeQGnGSqb8aH5lGKp9qPVNtsWmYsIw+pSFJr9FMeQNZT+Hg+d9Rlp
H2EI1zOxbOIRnPDomG50TmV+4o8Z7x0lGFWbbSBSCWMoYZ1nF9e2mqbRjCn0Ry21sZVhFbkbjVWB
id8oQ8/+XPZN4OEmYNWswbGEXLPV2qy1RvVkJy3NTEnwYsrgbbekZulXomSx0Ms3lT1OmN9opThf
phXj0NRwDwiBULQfX5Atu/diPBI3Yl889mXTGMODrQA9KWfmaOMJ2IuOhnm+mNJdIWUY0DhfA5Nd
fkiaM34Pya3FxT355GRrhwSj+6bs52hfZqH062EMN2anor1dDwYIIzoWA9I6puJuEWgJub409Dto
M1qxb1p4M5jMvMDlrb4QLkETKH6otPmpsjiNAwW660EavZE/uaCNIEBfyC/wfR7UXsN7rgUdgone
hBQPI6NY4nswr9FyTveqcI4aJltfk2HzHBNypVHcXccoeycMR51YLhO/oM/wSH/Er6YKgM0yFceJ
Wo+2fkSc7Gxh9x+3GgOC02zge9YYzm6SpkBban4z6ZrjZnR2fd4l7w6UIIB8b439NQxEO9HhkFtS
6f5w8BTRsqT9ISMq53jyjq4DBbOqmzsUghS2qswf06l6dhj8B1Rf0zGfxR2lTnSM9Ax0E6BQtDKV
wrekEYhcmXRcG9NBb4TYou+NE67qll5wKzbhwHhNw5EKWZf6iL0iNZlFYDr5MdQJk+oalhqRdA9T
QSSd1MrvUkOauGRRkEAMZ8dBAQxrkSYDYdbdRJhK3po4mdmPHIemQuSOQRq5d67eqNPQ+lOvg7hJ
aRtn+ZPGgN/KvOlkrDf6z4nMYFVk8+EWjNsl9rNOC2VPRMCnBtVtJyqWyR4yOsX94jstHVeNL9LK
VD/JPj7MhdT9toFkqAb9ngrE2t9yqF0lGl+iW/VRwFUHG3Od07F9uQrDJtovk/QRj8rf6UnToaqe
YknIGNAthPy7yarGUx9F42lCGyZ52ujdttnGxVDLsQJBh60hfhJ3eoRcXMdUoXoHVdzSPIpwtTLm
pIFqCK93t98zG5yFvxdyqZV3uQ/A8KB51avbV9dUECY/Nc42H+R0oKRmca0IzjMScK2gDmP/6+ZQ
u4V2pzM6JBhtR0TiikASblAdbbLK1Y9zQ3NwHDO1K1AJ1SQD20P2XrX5z7qqEtai6FKsCrky4eho
2fkfbgVrvY96xbFYIsBvy24bY3HFA+IGI1BtfGDsohqtqgzXgvdtCT9uBG5zccWhQhFja67Ck81N
tEajR/Fsbm8pxromsVYRn7C9AcJvN7R8cYQwf9lq3jyciKjKgrAfLtkaST5P5rir4vFHF3uEe5vZ
M6Jpw6fcUxvc4cwl8AgJXfpRWYwcGgZOhMz/92MJ+HFGkOYkpb1VgJoccsLpDlZ7UrJJgS2KyxrV
BpTFt1YfZTmD0RvkZjKzcUeYQ7XXSu8HEpeflViCrnZfljT/BeRxr1dDxPCGQQa7JDFT3nFe89EN
K4r3Zqy/gXob0PohkZuH+dPGLLLBjk4VmAcK6J+apHGca5DPEumXHxfaadanfhNGE8jnmReiKV91
axHbXtfV78x3OT2QoM4WWNnXW8C7I9JiD1f5XI2k8RlpvQT0J7h4ouhtEIP5Wi2dsQZvHGwWgaPb
YMGO8Nrul3p+9XLL2t5mJIuq2rNVrj/r7mIkM3Fqss++SSi5qUb1YbsKsblhv8TaZCJlci3CtKGn
jpOz05NO20woRBljREGmjazZfSQ+ZgdduoGIxAjFFtAmuyLfA3qR8QlnGUcidfI6LoJ6detOeIAq
CE8NffpVN/k7q13VLY5x/en3dbkKOWf6jMjqnFfx/9g7r+zIsTPrTqUnAP3AhbnAKxA+SEbQmxcs
Mg28x4UbfW9kSa3qlFbpH0A/iCIraSMCF585Z59kuG1n+VR43+3+pU3iB22OQ39RzSeGspHJhYcF
qnQubqGD8VfZz0mHY+OhgHY0jVPYQ0AoLHe1WGuraNCBzhuiICPg91CXUpw0vjgW5TpwXJljZS/X
m3FgIhIlmEwgurSYIe4cRd/+jTLFc8yt13XGJtGsG1KjH5g4/gGe15BduKL+0JOBi7c8DxkFsPM4
ddclAkXkGRwFEvIF44Y3rOuv3Tc3visMh+jW8EbvkOAPam2qBUbQ7tGSzkkbGcvMw0PtqlXgiqoO
lXrILMhRaqMbiDtxtT5nUHdDjZQ9PvUkY2M7mml2sFd5N4F742FctKCYsBA25sp0VKciFjzETonm
sFNshBQV78KErGlQETLRZskcOH1CwNrN2NMONgZZnfBo7t1sMgLBJqnY2CR8bmhYdb/I0G9GEbM7
mAdVEj1komEaURqYGbrsbg0LXriFz8ljxPiJ8gX7isdth0TOZRObA6vjxdPXkYYOCwA9HpHU205N
39NVjl0e6pggWlTYnD9AklCUburZLI7tYh3i1vb2EQ0RcTXjwZxRNMeRRZYeou884h6lp9ZJNaDQ
bOT3B6mZQQR/BLNdeRjG1djfNLRJJsHFsYbxNFqomQuBEk0y+mI+EGhOSlPpebeJI98oiHGu4Ql3
OTBOqsZ76U+2cYjaCJ6GYXYkDmC9c/h6IyWGyJ4jro1QT7GWqIg0c500ymK0UNM3BRkW+s0Q4lGi
nmSGh7UsMqvTsqKzioayeoJU5DvThHbLI9bHnV/q9cvCqOOG1/DsdNo9FYJiwhxeiJwDmvWP2IV6
PdutNbYotd1ro8fnScT8fWHV+e0qPQdG+djYyHGi0KQgxlazGYBKcdY19CqCvjAfTuTO9etvi1hn
CuJo4dIuCzzQNKjIuAq/UtGdrvMtvOhUW+pS9yCunIwLPavmT3est1HCHq0njPGPu/T6m/96b8w/
hyQUvuwmEUyV9sYCswr0sniZ7olnChwe2LqGqzhT+NaUM4xn3TAQJU6apg1quBsp4j/uV8Qg9M2D
V6UWNjc8TLauWAIYBoaiQt56kzEFQzq8Cll8qsiZyFse0eFDG6fHExYdsvnlrdWJvfVMjmezZKnm
Iv7XKE9PGYlWp1AO5bEl2sQCe7BXxvhi29wzOM4rfwlxV4JSaDFQ4YUv6sba5q5LmGSeRpvcC7l1
5YC24P2Q42CIn42FgZpEYX/CMf3rvs0ASx217tPUtSfSvi4wQMHjmuE5ipxDY1gPHTqcvexkGNR9
tjAtY4sgh/miunzCiLabdIflZO3sLbN5mYc04uXd3mX9dDaZCOGqjbez2VoPZgupIq1JAyuc6YZn
skcIMD5Fw3ihsr2nW3M3LvmK6CEdPIFJ+dM2OCDolTcEoGEtWfJXlyupUTCsQmy6gLEO/WuG5vK4
dLMMSigogRMNAKH0H93YUD1V8Cs56cJ9gnJ+S4rpY0sLiDK9ay9MRFtg6ZzJ7iEE3+57eT0R9DHt
8xyNOGD0fGPKKtplT01KVHQZx/ecEyFjRcYYNpttl8l2bXAyGlF3VC0S8g7tdNoTJ83wFjhzoetc
wNq+NZtwb2ddfoiMRAZM7FYPm7ZTha0fdbfblVHHuKBw35PcheVlUMTI+TKwEjm3ics0AcWNSsZL
HyECoDDJW/UZpuWXzlPsO+48B7ahug36DVgwQ/NROuJDS4PcJO5Qr03MyOlXaSBhqeYetYCrjcfJ
JgCMhr0LSjrrAO5HoA0PFVlkdDwGd0k/9fQBdp0pttwfy42XYaeGKjVAojBfPAh5B0N91w3t0Bki
PJq4n3KE4mi27WuK92/Tgx3YG4XEEd6kT7986d2sDtkQGqfR/hFWSDFjKzra9JJB6+R94FU/2yrM
37yS8UpXHEUXZx/evvHyKEipIA+jVVq4Xe0fXt0527TrpN/PPtP78JyAnfSdZXKDIamPZmcQmOmR
eKY7DMgsm3ggl+BTFqBZ0BMz51sTjMLQcl54EQTWsrIEu1rQHyEMiIA0rZv50CtgZObRQfQP+oB0
RwPDAy2JAs+KuKiCUo8+cUCU6zrlm+Nl3kbngzEFf5lEwBB77JtDiD4901tnhw2DC7yAJeKMbIgM
os3mMWLS9NiSvXJEgjXj9LGABabDNZLdrs6EX3jGd8b39tVVsqCVuu0XBOhDVGt70mb3ieoYuuf5
xaDBtgt42F0U7Tmg0oNb1XZAK/1WqGOd69/DlrTRyJxAj3kemiRUp/vQLvchgyFOK6oUkmLg5QEk
gQYpgcmBeZ0mkmksCU+ubbtgslBt4UZ/NYUFdbmFSmO7DmnstuwPwpQ/httli8mdnVxBvPBsWUZQ
OSnL8mVDXjYLtF2YWh+ifTIlYF81olFIJhgL7K9Q/qD+2OqdA+GJIVdlInPJynvEFe5OgqdioYyE
oXAPmaVxO8qQapIf6tmLCtjK0MbD2xp6ok6FPrLuKq3zpK/dGgodAolTmUdnR6/e5IRZhywGn1NQ
NjCyqKlxNrLGZWbBoaGRvON3WfHlje0MP4hfzK5J5W1mgK9laB2SDgJjEovvLvPgRj9r9lRuozh7
yuvGOM8VEUWNRn83QMNrME1p3OaghG+Qg7X+jIEwBQMMaqV5oMvjJq3nGBuSZWtgpM4TNR+tHB1Q
2xlbWxv9uBgxZSzFPdbHdGMmw5ds7celb4eAMf+mrtNjeCFrsmBoytqIuWOQe+qowxxwwXOdqk5s
nVnPDr3CMRjmYpeGI9tDm5xZy8S/nPHYRcb4oLWRF8S8OurMPrEYzYMmrPeppeGfABRvTzrEBqCr
m0iK2Y864xurX3DltTQ3XQpRZBHTVYcauZke6HBa3HpLgMYk2REPi4mEoN8qbHqGXtObU91GXtey
v7G+8tGE4TVKHbAJ13lRDe+If4p1RxdiePTOLIK1fQ5x2+VLdjk03LacFJXehAxp/S6jo1u7BspI
Y6Fy6qtcMgoCFgWx0ynAROfAjdjfOBsrnH9WejwdzBJlu+uV8E1ZR9CrbkwRc+PNSNUWUXzBeOqH
YW/BbRSPRT7cRKVr+KZFmvdKBKmbetzoWsWimb3FBv06O2jESPVYbCMtem/FfdmXy3Nd7FHNb62R
0noUwtjBWqyDDlsJ00mdWa8cdWg23g26MRP0RjttC4wmkCDfynxWAWkZCF0m0jFSmntbQGQDPRfo
xfpq6CRbeMKUbHCsLdbVra6nT8oxXl3WR4XVM19BJuoaFWG/6XOODnGHRIM2ndcHIjKzuzdjNz6z
prodER6SgAiv3BPG2XXC19irwo3q5Q6zSHJ2LAJVCjzO6xS/7xyEMSoCKUb9v2g4Www2RsU8Qqu1
4gzj0HBt6vwSSuCOhsHLxrXaEHEf5MamSE5FC+O4ref39G5S1jcz53Kd6/K57hu2vIP3kUBh38Ve
40NHmZHBGesYsjjnC61FOfRcE6jBBh9rvTpFZrqtm/MKYkgE92WPVRj1fPIS2qDWZlNEK8bh6Og2
QWnleiVO1NCcfTg5/3Bu6mrooRY+u1L2R32t3OVaXf9688eHksbJmS1n88t/qs1NxpBjTaQrIvKj
1tnTrzfG/7z3//vfCuLA/J7Gc/Fyopvdf/gTh1QHQTrRZ86OMnZu6z7qtIRZFc6ojbD/txkBa2k/
nn69F//Pe78+/Hf/7den/PMr/t2nWNZEs5DYatNZRsZJ05DcuWLIYzhD28hYcBhVPcq8OQSa0zGe
iRegUHH7bI3W9wgs6QXw9AjVLJO+1bgYtvF+1I5e7izkyIHDZ1kDMtPehKIVkjtv1CdXDAwEZ9au
qmdaOA7pDa+8PUcs3qWZmkR58XQZtQYKDYzK0p4JZhY9m0rGHDarWt9SyTni30kFUDt0LIECbqO1
4ccH1kEP499PzsyJ/FCOOVCY9tZp+r1teWAHjc8oJRR6DiGrlyNTJCPllDQlJZTyGb4bJzjEoJ+h
vIbOppzMj1qE1xkqyF7Swq9LbE2NX6J2jHOY9MAzWYI6krnQjJsriy+tl5rMDE3EjwOKIuG4hIpR
UTqh9qKKnzrRrI+j8d4b8w+Gq/Fm0cPnqMEMmZnz3uz6+lRlGeCiCV3N0goraN19VhMIEI509uNU
fV/m9Jbahdug3r2gh2YuvXAUzG5+R7mwdemI8EiSd54Y6qEIA3fQHlARAfwR9vMIXZsuPeEzdNBC
IvnWMaCAH5hMOzhjxUG07lOpEQvej+O8MVTSA2seLthA3l01Yp+hcNDthIqngKFT1RbDlig6u7Ey
98myALA1G/s0KNc+WZX7REiQoualo5uKqV/HRdNGTrO7w898lyuoVQ1kmiBUzshi+Htjc+H2Dd+w
6kztVE0pg6z7iAlsI4mfreAusKv2OTRVu8250WySAhrjXHklztTiHpblY4x7l/W6GDbtCuHUjEmC
Gmsq352xe3d2aR0xUSJ/Z5yKa36fcQry2zFLJ4N977U6B4onjgDx8/PsVds+K8aDtfZ4Q1Vn7A/6
EB4nWgmv4rEwokJAtVteaRQBWhEBFXljfKjD9gTHCs33BF9l/fuN9mI6khHKpN+xLSe5b3bovItX
mWVXezKv6YjuLX7BrZidXZ2Up5D1Ijp8+0Gl1DuC8dOvb+TZYEP4m7SRkXPsaLuemcEQt84B3cbs
5wuzWE8aEWo+N8TTLvbF5I2HJh6g7c5QbWx9Zmkl2KpX5yyxOc7u0jI9VYXi5w7M9MlVjKQTaHZ4
ko3GC4d6GI0r3X/m7Sjy3tuYXnCNBSjccQjmmvIth++WJreubbz2k10Gphd+drVxY6bOvs8lLpr8
bWoHNI1gd+QYvpthHLLFTtXjYMa+vujxScUFXQ0rM8u0kDznv8gmb0aj9J0EdxM0yfwOL2Rm4888
aiAabBumRF+7AMYeK7v5oeNDbuMsfSCLy/X1xgnSMd+PMJ0eypjNllryF+lKD2oh9Trtw1aykWI1
7aaXIksPuhbGO62yYnxBjge6E3qfVzB1Ga2bavK0A55uNo4tFlKMDmi8Y8jPBu3MpyPy7KZciC5Q
27mRDxOjnIiNY42oY4e59T5fu6hRVuTTgQltXTYP7B1xh+bjk5sz58hVKrF/sXWoau8rxX2AmksR
Au3m80msL7/eZlTvdTzsUbl0AevlcywIm4zIuwp0KtIgpM7A+drdxZHD3qpOX9O6NkmrgumHm6KB
T0DGA/ftaOH0w8+KjwobZ4QOGBT/yCgcKIUnAxLKPFoaG3YImhl2O+P74CXTyVQAVX+98WoigUbB
3KBO2tvSGAZwys6dayIKyhsihpb0FPZCZ41Q3w+GTeYMC41fb1SNQMXWNUjIbvgyZZPj4zsgntpO
1NYcpu+FXsnA9ZA6NwrC62GucKP2ZtZvYDQ/lQWFIs6J0R/W2ROOW8ZO65ulGhgR9mwW1Zr6bYjk
ZYH1wR5h4K7mCHUWJJwsRftdJBmYrvVrUADQWK1nGmbCn4T6ABRJrBcLkiQcZxbajcnOc2hvXfRN
73XNBq9GaFYCmW7XDTaguZUWnn1HLhUfB7fWL0OH+l0qqAVRor2gVyyWMLkiMu6DiSQJuovM2o2d
03HXnNgD6Dhea7dUG8ZxK5rq58y8nk7COjtdAhBrxRWVi9H+cOttGeT2EAXWaHBXMd9GxaJY1xFj
2aObXDKruWF+nu9RZJTUZeqWGIBj65XVQyjtL9JgHiMrXt61qjp7cpx+FCamaFhQS/wO4q+CCGcn
bHBq1MluSnBoVL0I4EzpYo+7IWWCP2MZWIgdx7BYJ29Cee/maLff5+4V7B04Zv0a9ZZDtzTaG6s0
f4YSMWpaRQBqWzfdhoOgNywRbJl4UTZGHMXMvMMf2WKho+7BCZH95kfVUt7OEoloayzeo1wl4F7V
uh94afu6u/a6/eA0iQL4F2XHjqhat2iemVGxuMpXt0AB92yaP+30ak1J/FS2BmP0hAxdlvpcGZxs
skk/Rd5GZxsi4k3fm2pHlV0f7QhRSVZVjxUauTrUO/TFnU4728BiRrXvmcMftnpM9+1THddE3rZc
ReWDMyuwjcaybWbwsmlihGgFEHbNTR3hgDEwRfE8OrGsj5HLDFbMPzwAvhD99hVMy5+iiY9ui+Sb
5t3ZJSMPlAea/KKwmh45CtXeQmHxiOeLPhdP0w87OhiLVh8WKtyNjBZ1jmIbx4wyri3E/OvUslaU
jgNxuILOOza3vxJDlKPifSZiRsCM225dR7/vkUsjX+7K26jJ2K6mDFMHsJCc6cp47wQp7UlGMI5c
1xS/3hT0hKfsdYz7+rbM0hruTOJsXYzU/h8fMsjfd701E3yS3s7WMl7dPn6LZzxe0NFMDlTxkLrE
cZnegJ6qSeptTg7LXrYe9Le4D6BDSs67KcN7DgIxw7F/7GX3hkU7u4ns9TGvmdxYmWHdNJn2bCs4
YMwBym0f/zSks94i5xfWQQM96oIe0kItbbMOVvi7eXpQOXZ1hsg1X05dbId3A3oAMx9PSTxnV/dx
dDIkRIAvSNpQCCQ8sGhtaayJGLA/tIKSWFjMkmpMMxWH8UErSnfrhlD1/tqXa/9uaMYwaONnFNgG
hcQ8+FugmIpDEOiAdQ6O6DDxLJ24HXqdzODeu+fh2ilmU6fMMsveZ26zdUBNcBdn87+UmFIopRCz
53OSo2hJX4YVnFqt4NQkS7QD8pWiCFynyPyxNv9uhTLzWARVK3NIrd3BmZIUfF1C7ZzlzlOfex3e
D2WczQwdfmUInUGCvmyZJ8UHUYfvv1hKndekR6HMSw0T+/afb9yi7A55pJ4io2GvRY5APaCA02fp
ANNUXb2tdeNBSS/8Dw+j9bs9mIfRNQ32XZZ0TR7K3+zNAGQMdgx9BAxNfq+HyHhXbToEmZm68Lw1
hwnHkLwtb/UMQWnBC71hjG8+oHYEXZDn1VFZufnA/rW7SOI90CxgYLEK7C8Mux+5cDHjKPmkz512
zDxgfYzkrlOWOhse+25bOc432GbdCXFwfC+wISK5iD/yNkdTNC0FaTFTuQGKwODUimWA/DO8k4Y6
uuRYnZGEXnuBT8/qmmPP3pn6rDNeXIv9+V+/3Mzfzes8QCC6KAGFg01W/p4RV5oqrGJ0AQclws0E
O3zrhN2+Hiv+3FTMlJJ2Ckuw6c+DjpQ1HnYpr4H9aAKsZTx8F678x5gNhZyBm/8ysKV23xzsCIRE
wb4x+G7XRXRxt820zM/FlNxNegEnJkPLqIXFO1i54VEbrTManr/+2/i5/2q+5Y9z1v8hFzas33IY
yxkXazksyN6dPD8iL2V8uhsrM/mI6w4LZFTBrLJ4ItheWTsIp5Nfa4n2Bd+Re1dFEdzm9cFK7Xxb
uixb2Z+CeZuV/tx6NvkNbcGom5cVGdowvhhddZfIlPmf3svsGIyc2d/NiqgbTWT9t4Ej0tHn8tWB
EbGD8r+uJHDlGndLBYQ2inT5HtbFsbDYxpWT/qL36XsihuSZ6kbtcxwwBwu450OOENxHi4QQc4Sk
uUTaK1Mf5xGrROarNCG4iJ4jqCoPLC97k8MMFR1UIleOcRbxtXVhezeR4ZKf1BGry4ZghCl/U3sg
22hmORBCvJRtOoXAwMvXoXOGHwPLLnJ6Pyo1z2jckYIK+6Ef0DFk0m6I24GJSzou4+liAvZEQw3O
HCNp0SDnk2pw3pqpuhjtYv/gaD0w/QzPDtRHbthh6PcK9kEaWrDzDdu5w2aH40IrDpguIWljMkzj
HfftdrdoWFTGXbfU3Tu2N4Tj3ZFrF//u6PU3IsXlYg3cjsa2fiul4/mEojyjxbJOaWwXh95s573d
I8UcUkFkX9Wb25wyIw4r4/2vX4Xmv55EtpSGLU1oBbo0fr/CWPAkGuiR/OAxMD3oSJdNRpu3cnjN
B3FNVpqZFbXOlmGiOOeAyBj5AZRFQk/H74498VMrN1EXX4XNnJdop2gvdfbk+myz6Z1novuwd4gO
p4BaVfVL7/qy7wrgP8wgiZfZmpXH/D6M3xG2IdpgOhpYxXKr93xm7o72AW74f7j4Vnv9b8Z31BS4
3qBLSNPQjd/CJzW70RYlZHxYZHVJsllcxJxEgZNryR34wHNRCsJrovKpgpboW4OunuhoLtqoaDDb
Tl07C4/lIAXbHzu61cLcWYeVJjIZPMv1gPo7KgaUg6sQcpk+Ddx/vqnhAIzS9JmLqN547MSytrtz
zPgkKvvAODrb5VPIflo29iYXhb1r7H3H/muzsM76Dw+B4fzrUw+RwLI9B78H08ffGRVy0GscwU18
GEQ9XOY8cm9Va7IvE2+O7Pv7BdTgqYmSb9JCu2El9euYhJtWRtPOkToDucKr3/Ps0g/GYz5nqJgL
YT4VMrL8Bi6jy03kbDft8Ool7yEyheswDl/NpOsH0cz43DRLfzFTgnJ6hyutS/GrzNWlN0Pk+6yx
4yp/KVm8XchUftWiPgmSMEtPcETVoyeJPyrrJ8VEaNMUcEKUqq45yPtLywr5ZormD1fvBmSmxa6r
Z9ThtvPSAWu+9ADILpyXb0Tk6BtHGLxM+6R/QD9kwkbs7kSjbFrDAnvIqN0qXEVAhSySx8alvnSs
ajb9LG5/aUs4s49dTss/6PCY7blZHmrbeHBVXZ1V0z6Y5squQRD1UNAM1t6C4hi95J5d61mrajwn
fZnsXWXjplhcwLDeudcbVgWjnnDkufe2obK95vT6iqS1tqOGIBWbYlRbKNBl7d4Iu9MQLSF/mZCW
7Zh/fJdQEbe4qTMfC1gJbCcPr0R0XJg45Pt0AGpVuyiJuzJqtwnt+1Y3CjK4XIn4ztCyXSKy8qon
6oDkFPleQl8eLgy7bSPK/CUe0zOa7s53NIbmduyGW6MxxN7qM46CF4or6j+wRuR5YXzuvmyDME8A
N0i5luFdl2a3X2JEKDgjqf0UBscafDPTE/oG+Ls/ibi6otu8NZBsXcaC4aiFw5R4MgwftF3XNlfe
1pG2uZ2g624TQKes1ku0gBK1xZzoT/jMq/s8npJgdPjKOHSo1Rf3BaWYb0r6PhSmzk2hZhY8dag9
//WBCi31X48WKaTlGK5lWI73e+ZubGgMhgapwV1nYL2aCC+5JKUARbfw58X6PtBEP5R1Gm5mo8u3
5AWQlB4bH0MpI+gJDO40wMy3ledN104T8ZEk9ykoiL4izjk5tCALdgPM3INpOq99CaS/notbu7KB
xs4a0r1m6Hwzzvs7D5CzZ7sVDd4VjHB8Xdd99xSkeCsMIbdJieo3ZDkPQjTdu0Pf+1Ds+LqIccok
y5y7kJnBiEX8MNij2kCusW9tWF9+XBkGm+Hqk7U5k2q3ulUQs1D383pMbEPeibwnk9RJul08tilJ
MVi3i7l/LUYhr2OWbE3cZqtPb1fEp0JT3Tdod8eEQCaEllchvhhfDAetYltewZemiLiTVLjcScbx
ADwE/YkDapsDeTsO/JRIODZ7qXA5mE507csUyQ0tGKu5+Qj3glyV1Qdvy7PpMNbLgdMeCiY25IOM
3gs22ttsbqBTWPflguaKwts8xbaHHbAnuAT7PJi9yDO3FjZsf4EedslKSnOESTfoMANDq1eGXXFq
c5QxI9aks1NG+g4Z+ypqW5UQiKvRu9hPKc4bJl/Q4oYQLWaaVcvBc7PmLkEPsoCtID8eMx4qyTRK
i29ehjDASwX5M6E4C2I2Nr9esf+H+flPmB96WEru//ePKPXNZ//5Xz9Kzvr57rMAEHSJk+p/cYH+
+IK/w31c/W+ofzxdF8AgVhQPvcs/4T6gEwT/6tjuWtpTXfwd7mMZf8MpICj6afv5P9v8J9zH/RvD
TJ1jwxSOIddE9H/8alcEL8Tndr99/GcClcU3+l8VjvQ8csdtW0ISMpB3/tZihiOEaoZQ9rFEpC1d
a76E3gQvwGZMXkT2l6kYpblf7mA81B50idwDKkJH/tZ4RCbaljUE/RiF29Yajk2EaLHl3z0zXXaZ
O1zziqGDMU7hqWIIciixdNpee1+DvKL6cUvfGAGxEDHDGo81R4Tz77ikd1UvsmDOkTLb+nuWIcyS
pUuH8FRWe/JS40NhsC5lqnAyOiW2f3r2/v4Q/fkhEf/mIRE6jzmPijAd5/eiD8tNGxqjZx0XTeKO
FDido1y7wy477ytN2zulQNzf1RQgi4menRHCkn1oVFbENBUbRLjLoa85oZRHZgjgTq8mRBa6oi8A
FOzYbDH99pw35gf18a9/d4On77cn1IXtQoQ7NZsuXecXMerPGdVhLICVKOzMYRS+FQ2Q+dpkCz+R
4Vf0HlO1xbiU42uZAFeY68ZjR9VAhmzdV+Ixx73RIjqeiJ4KxhG5h6wQZYxkv3Lfdthr+aCFNwID
kl80eB9qiR6BnWblRvgooax2dn42czRqBcQXQyz3idEQWKS1PwpkZT5YljNxzdzNquk8D9GrJRbM
xqgUSV58E0P0LOveQjFBIOsCGQpHoZGl7PXdaxSTJt7VSu04/J8XQg05w7VBHAstxDLoLqx+MFNb
+GxNvHosygJ9sb5azO9+7ODSLNG3ulZQ8HXBGBM3ZbTbjtrFNxwQQE7/XcQk9yJr8900nAkDi7pt
THmfW85rM058XtegwGXN6ZCrwvIzGIT2jTBC7nKyt5nKqQN3/DlAGcCyPOQGwBjrpkFP4Y8xggxb
l0eW80+lYGjcThCxer6JVkUsVZR1z13rG6a41BfjsJcp4k6Mzp/Z/DQNiPWyyfp046PhsnZCnHKF
BIVisbZYtxJHQYzDOSvcHRGe78uCvTok/LhqLQu2ANu1pOhuG2sxd3psFr69iL0sy88lmyEdoO9g
Fdts1NC+1XbLczkmNYRaItWbSijfcjd9G58LD1cvnBh0VCmKG+R/5oXZP6FTOBhC4yaaG3WfaY8u
eqfV3LJlF+8XiyFIjJpOhewJjyN1OGau2S/WLoaYpjkF9QqjrU0IZwPa6nIfuYyJZhQXxfDcDtjM
86Z8qWfrAzXkl8zhXlvqTbpU0UNffu/S5F7ELGGMJLm0GeVvooZXoBvvix1An4cHxkAnWLRlG6EL
t63wXC9szibdeoP/jepS3Db60lI5iH0yk6KZkRaDT4LetAaEo6OSZ/Lg4gW3gP3EMN7jyM96uqBB
7WPR38RVu++5a7vTeOyy9psU9wyHT8ornkn2y7eRPn1qhr1tFMh+BCBr10dkKG+W2Z/WJHCmN6x4
5Uc8M7vUYnW0CwLgUGAFpLy8upl8yhmVWtpyk9axzroY2VKcRvoBH3mgCrSXSfWQOt0n/qX3OCel
Icp3NlcS8Ej10bsoiDp+HPG/cHAQQBogaFDbEkOTbphYcrA6T0tF+y7zL7YSP9FNfrTs7krL/NS6
uA5Ez4EuO+yHk3dNBvst5fkkyuKShck5a8CFtM0z875TM0RXadvfUOoRs2R9WvOI8RuBBibrB5d5
e+ppSJejFAyw/ZBb7ba3QK5ROcd+FKI2W4phD53kR8mV57sIttmV5c+wSnasuTDlOcisbD3J2EVW
EIsJt046dHOdrB4k/mEjAwi19HnKqUHRXufmBQAUA05ozcVwT6T5NZmy+9SZ7zxTO9TS2xg1uowZ
adUWFzPHNV7Xsbubk8wkoLWyArMSxy5Ux7SNOz8Pv4Rd3OBqfvRmxvvOPD3XuSPIf6UxC0f9+sfP
zfplEzrVrh+iAwXyZ57JzXp9z10FVoVLiZSgYwgm3Uz1rTGjTLKid+j3s78QK5sX0epZR8itmVBA
jWtYG/frP6SefMtGtgKT9yX68CFy8k03tqSNhV1guu4Hpp2byIURdpSdt+4nhjeCVnTQro2BRAlt
cZUv0zbx6BIbZrCjphNxiBy6EgwTpNMCXohtUruc+CkcEeuniToKcnNpKlm1dkaE4Xy86F57LHvj
1bS3VkokWCblnSOr18hr1738W59zhLmLxfbqU5clfTeN9pIwMYKhsC0VctSUUZcsu9qvFcZ95iFP
XUvepW3EwTgv6XH0yEeT3N4CQH2ouc0XM8GDmhvjdirFuGNgc8nr9iWMp6sjMZGTY/5iIJdOs+47
yQ2NzxbquwlUp+qZMJS8g3Z29V4O7a9/mr3mobYoyUngnmuXdiY2PwSxZEudg9tro03sLXAvLMa5
Ezo/+jG8whk+HWcZfk6mIl7RC6ao+HIQRpymNqXXYGvlIXTFmzm1u8oc6p2Y7cu6WoSCVyBWVk/E
p44+SgXOF+49s8HfnBnfCoYfvhkyWcSL50vTfs/Yem5QJH7WWvjaxurWDJGBgvYoyUbV96ZFYkCo
3xYSVbgQtkb4wgzDYkYn7c3WbS0w1s3uY2pPG82VbwWLP18VIAU+0johgA0Xm2ObnzaFSNoTEKiJ
HoUxUsU66ctt1so7djv0L4qXYt071wWgDd7myAnoO1AIZoc46durlYDM1dktySQcfbc2e/xBOtsn
Jj635HHqZxYK3xdXf2omRIf8DShPeMFrHaHgEg2s0qsNUC3Y6k713+ydR5LcypZtp/IngGvQohsI
HakVk+zAyCQJrRwao6/lnnlf3seqsvrVrwZhCIRIRkC5n7P32r9S6kybAoLZZrGw5C3ZITYCOvCt
nG1S7fGdJwhsMU6QkwdaEOGud6fb6B8De/q5prgzWnM5mASuJ5g/YQ7QTjJAcQ+e9zTB185j/2z2
RJnpG5seqFs7cJNhC/pct6K1/06mLaEUHBLXe0wJ11M0fFl9W9ZVS3r9JgYf+1FOEL0+77/Kn46I
0JgLOH0Ex3mN2+HnqnESl4n+ChcFkRZKLZoVX2KjfCxBM3Kg04qrjVdPmM3es9MNcJ2fY0XERsNo
G8lMvSGw6BIU2h3T1W/YpElCpo1MpOazWy34M6Cebdq2fvFRQlALv0nc9kT264NmTrdZg/EnzZ8Y
fp61YX6KEkQyjo3yMQJyYgSbjnfBrXee1bfj9hiC09gQQgvFnz9ruShK8+CRIKJfXTZzzM/eS+Ol
9yPf0LW7HYKUox/duEzHtUDwHwdxkUD6iyBf9EhDUGIFxd0w/lhH5JxxTiKp6A64yqyd2xCU4uAc
gE3gnfqZXIRxKu+tmqgMLvXGYu7aqnme+uXriiPvPFC1QHYwh1axmNTmlxrPBH4EGK3nuV5bTBfw
4ch3izYBGtIG2eeenOKd3ZQwqYPpDhCiudNqhPZtBQ+pMQlvFARaiFLC+UYiCe3iyYCrs89MZjB0
IumQZ8ZlKmfg+1hGYYY9mxr+6llLi21i+0/AW1wkDR27caDVm+uP2LaqKiW5y8kOePU4/en1My4Z
juSJ/UpjEe0qGGohU/t1A1EnvVrM1dzmHY1gzkPM3zivZxoxD1UFzsSIU4hXuXbIAyytTWVLC9TQ
hUBgNkV3mmOaPVrRgQEg36vxIRLNJq17ncBAaBH6qfW0S2ETRbCMpGVUsb11i6ik2opPO/FyymYF
qpFEMppN7dARLwO/lHQfd3VRQURJcexTaeKzlpQcuY7Ix57GwxnsV3PWfSxynw/VmkEYlZBWa/Xk
RO4hXvCq3aon399g3RVinRkZEZry+RFqbSFueO+N2l072KgHJz3YLq3Ovd06JPEqTeaeAfElhdiQ
NHUWamBxGCtzwKiFKf9D6oPUw2Y27yp6cPtWimjmUVDWVKu5TpLCFDVh7PtfZ8cpz1ViRWHlUAX0
cLoBLDFOpdCountee6CfaZ9oUNsbJnBkR/cViaYxfaglerIdSO/q4+XHqDX1J+g98dfUZyMHoF1k
w0sHbtNuYi1vwZaiiNkYpc7+aqcr0O8eyMNpB9yMlDCIDyfEe/olCoZ4Q1tsvcFjzYzJcpoDMImj
n9rrhUMGjaZmJLfQS429tnge14GuIkSMYEIsv9lNEsXFbp5MAfIrCDgr18eJ0mc4o2d6AOWNA5vc
3T0jGEZz2IZgWSzIXdy62dJQcu4dE4ibWYJgiW0SUNF9IaInsXmXIhYo60W7riO/ZdyOyL/LMyni
03buWH9jPILROA7SqzQRLz18f0aJ1Y4C7X6hYkx/xlrvMHbvDfrouwSR1l4zGjJkDf5+58zxFbzz
r9QX3lax5qcS2wS3h+gM4Lagq3hKSwwAttbYD8juzsEyoBty1vTK7bg+VA23ir4ElIUeovi2ckPy
MwImi2YUF7KYGiT9o7VrY3FfEnNxId4AzsgkHm3gNtfTKjV85dLtsRwYF5dSR+KK+NaYEf+alXNi
jm+fujHK7gFuu5uYU4ahRvVjJGKQMPlzbXMD61BRXCqDkRjuF7iAS4piVAsYXRK+jeRuLBCAxPeg
7zwKANm8r9MxfprW6rfVcv2euiY0pO4lmCKACIjW2hwUojd56zWHCFYzGMdMxuMYMcXIGNPzL0AZ
vAt5h9AtHwCeUDwpqleqMEz3mmC5td3xDjkuxN0h/uHU/XJqauwLs5dc8gjI1gzmdSvlGTc9mNQb
zZqQ4Me0LwfTPS9ruzzhBYNDWJF64hTmgwOk6inWuuqkjUMZ1iap2G3n3s2LBGblzTpSmJfWw8w3
rxq5GHX7bpkc/Hwwm3cqByr13Lsc38ExHebrbtGauyCIbqbMKI6+1XeXeJ6e4SGgZ8f8sa7enb+t
qiF7EJhOr1LYKklM556pycOyQEnJhIM5q7FfUwAH7MR83E+O5Z+SOYbZ6cbmjjieDjXla8RohH4a
JK7OwZNejPXOJs3gpmkdRNllbJ/cArujY91B39CPmqQd5EGB/6MD9DA9GdDfGaO71LeT+NY0aWrE
hVkfIEmcU7uq9kkZ/STTvHkwZp3cjNE7LIlND8Rw+MGM9eso5vyY9gcNl89pqPKLNeogYDhyYSDu
Qbk+Q6s5JwnRx+jbur2XVF+i1cgfPPR1RiS6y4SRsNVLcH4eB8S4UoofyvgSU5XxsMYhYu2hON44
5CCcfHe+p90R7CHo4Zu3c+eor8zjDacBDNaZFilTiXaJ7Es/+guK5CYGiTr8wnyS3A6z/zUqrZcx
YCQzrwINxSLuBUduApjtbJAIsA4rbOMEz9eY4FuWmFjGEiZ1iPQbVvDxAR30Tuvzsyir+J4OxU1k
IchI8ZkwAQEBteJWrLRL4y8Sn1RmO3t9WfEH7gO8OYc0I73VNym99N5MQQFh3dJfbDhnFyLHK3Hv
pOVdypDGCCNsQwd3gebkD1ZzSOZKv4DavmU8ne1rUfmnCHhwPgS3qA1H7tWFtos91B75ap6VDVUv
zeBAorh747iIq2xRLSgTI5SZbvVMV/+VnqV+Lb60QkufIKZsKf4Pd1FCjMXMgBEj/YMeWyio48Le
VbaxayH75h6j817UgkH2lG9Li363NIpvARz8hKC8HNZpaC9zsW49B1FOAw2cWum+iX1Ka679vARl
fxwd6AgDFbi5yIJjg/cjFH11JfJnYWb03SPAiv0UkW0W+n1zKQGfnNeiu5jAqO+pWW58rH/SIj5Z
zAraIEAUzUKtpelV03JL1loYNhshV2dxpUBeeEclvpq0vgVZfYbgYBfp1JI0AfwuLDRSsBaktGFJ
I+NcJO3vSjPIL9U1E1FhyXVBh8JEoxy7iErLfl9NZXo2A5oCv/bJryY9ujULGebrLz3jD841Itj3
05yvZztgAt+XWUmag7ecAaltE4+sHWYYwAPkJrWAwvoyD5Q68r6eELel5nqmzT5+rOZkkZ/0UTqQ
HP28yIVaMx1kSxucOR+P+6VItzoEKryyuGNs0de0JVmrmIczwrfp8bhzbDHfqTAo88SQxpJrgyUP
EFZzbl0ZnZa5+ClraCdqW6SGLp9Pu9z7d4Qaf+My74ZOHnj/eK/6ALX4fMMfD7FLlZh4RGaGImYO
+vmW1mM8Cwh3/fMDDV/nLeqF76sGvj2qb+AIPt/9jxepjb7molrosMb++Q3U03/8/wLfaJgCJ0IS
wZpz0kbupjdnL/z8A3+847/6lM+XGDNnbtrreEk5HrkQwpkg13UX1amFEd2F5wToEg+VfLq1sTSb
U8CXzMRDGkNzcWsIIWrhRditKJ5Cx1CPffnMDAYMnkVR77AbMHkjNXvcuuMgU4O1x6Lyn1ycBaEp
jwDOq7eAks/OqZda33GI12faGjwRCyb4hOKAWTOLx6BfYa/P7UESjJZL0SGxn2ksUAIgli6z9W9z
tZ7EOP1Myhq3J9YiIiQHsyEnwYMoMcJlSxaHDGEPpxFHEf5YxunO+GznOEhF3jymqfc7qZvbwGm3
sRXc1Ub8nbwdgIljfkMl9jcGzW5M79oZxeQ8AGNv3PTEtPsVc3G5oVUQGqX1w+3ItKLg0290Qay3
tIlBaEAj3RxBBr3lZWlR+5jhZmiDHXqxz1/vl2vgdr8jlwFwYDxWk/2c5dNT0kLuHEwfxB8dBNLs
qPAW0xuS6m1cMzNyzeaLsH/5M5Vch3DXUh+PZnkapWZIFxOBV0n/ywa5mVjzxUvyS6nFB9OIv5ny
O9PybzoLfJZ/8Rxa352T8Nembc/4Lxtw+wy4VomHeMQ2e5nmAO5CuckhIVeOfWs6wws+eiuhmF60
L9hGHpy6I23Rtg99qv3sCL7BipCCLp8ffWN9zutxJgymSjYiqK960R0bTQDhDLZ5HuVnkEDxkUTw
h0ZyzccIABBysbyFmZhMTJAjaLUdCWptbBXb1JU6pMIiuZrYY2Gv5FogqvaD4nm2fOhq07r3L4LB
FnBMaMEBdYigXS1iCOY1JF8NZprWPvTt85Iv02+TqSmNtNy3vi3atAfMfDKG6KZ1pmMwBtd91XKZ
tOTw/Eb3syeAkfrGA+CFUylbrlsH+kw/XpMHDYln2Qb9t3HqbMqb2tsUkA8/ooeoY/sFNHtjZl/m
CMdvHOGG8pvsQpe93AUT7DCKCMRmIKr03eZHbZX8l9GVjFxIDlZmeeEC2XY/ta4DP4fMiMlsYZMR
nkTkQkbgeIZDo6EJAfmfhIbGwc+Kwyf3ibm1awbysZzIuDUOzrb8KbRpDldzhJh9JJaNIDutouWQ
d0BsMn7AZiJMK1iYCzJTP/sjGR8PgZYC0Fn9n95Q3Nqe3YfmHAHrbEsOxuie6Gdyw6o8DikpPvmo
q3eEPjyn5PBV2NCYlJ2YS7ibcmTf2XoAkYkkEkAC0bZBMsqZvl7wX/6q0z3Ilse6CH6jiWl3WKrO
AfKVjUUGLhZ081unWy5cnBk4O9Y2m4pqaGJnWCUcNdNt7GPU780vdYHrnvBPCkEYqLdO5w4bfUaS
yiUlh/UJCpH+EyYIH/Zee8F5g3wuzl/R6pwGpCoUiiDd8hM0leZs5+pbwU1ub8pzrXFLJi1nhEU3
8h+xwSmMVc6WpbF2ec/9FXv3Ewc8Vxo34dASPZB4MjRETcmuLagyiJWbY12lDIRIiZ4lSivNiPUD
WkOJgWiiCdNGvwIHEYBkS1oF3M08jxFCfIVWZHHBQOqLZu6KmDt3QdJ41X/tKPdcujpP9qtvYVOf
xbyt844Q9w4kiZ+/QhQgALgUuNFF+xgVAPGEXdzm3Uq5Cez97NGgmjivXI+CHYD3GqF1K39I6Pr0
vwjYZLZCVyt6HO3lW+cEb4J6CHvD+OYfYoFVH+zCJlvnXz19SJHnDykGOW+qfDL14mfZkKbbhW2r
TyAYusVBSCSHMt95OUySqfWRi0YM6Y18nXH8EFW4TNnJ8snGwn4HsrGXX7/30q3fMlIXFtjqwDsU
bcSM2WY+OFsuf9BBz+Tod3Awp93otm/YJ7oD+uR41xLtSiONtGUOQdOm52f/HgFslHBJnFG7nWXB
Hm9jFlYDNqU63pIh4srUyE0SaG9mkl3lRf0mZD3dJF6B7oeoL9egyvEPQN6ArAEaxT0Gc9+cInN5
azmDBGVnzTBeRkid6BNR382/Z6yZYV5hlK8F6ETauxql75yDTqd0qru/c0oG+6ahdUBFJuwL4OjO
WsF/wphZMpmRKSP1AngY2JFNDXYzpM7X1KBrnOU4qM1i5xQrFcGMSLcA8vYq/Leca2ijOc9eblzK
lbMBtOOtVo74JQ37ew+6dMP5LUJs/DdTAZqtAiUZRuCoyPMbIFEBrARIueVs59d34QkxRMhatSvs
JxprYK8DUXKhWjggIl3sy0B78DktAdHAiO+l47+KgsNsBYQhYDHQfgkQIdQN6OwMDoF/RoksrJzb
l7y4LRCibuHKmRsRh5bVmNfD0BJc13i7fIDzU7W7ZgCFTlhFoON4tTMGSQg+Ay4J8VE1/P9PlfM/
qHLQwRuIdf97Vc4jY43k/22/53X//Z/qnI83fqhzAvcvG6E4+pvAchzbRUzztzrH0O2/dBf/he0E
tocqjHytv9U5zl+BbetYLiHReZ5nIZr5iN6yzb9sH+GO58rIch199/9GnWNY3h/qf5KqDcfU4TC5
MIh1FHHIPf6REIdbugLs2GqXTENV2yQRfjrfH0JKNVBOOqxkMe57OiqvvhOhPViiczZ3r2up3RVL
5IVZqyPgmcTGpnK0N0eGJcZxIRGngCPlxxN5TduCtJ5txCA+EsRT4e2mA1NhnbcJAqDmsaPw5h+Y
/y1wvlEt1+UD961Xa8VUowPlFEN1w+Qb1Zp/Z1iMTfV6dU6WYIZOhT4sjOCrLrzHAH5jtq6wRuc3
vwEjR/QqJuuFhC0CiaL5GOTVFf0wCA2Jd50HixXqZv5Q9+kP5ETIfY5VQxRwq3cPuYNF2mxTjxMt
sYG61Aj8i11hzs6Vwby5S7kSgyNBUVf9Ju32wKl+Set9hWpuRZU9zAW1OIrq4wx9Pap/TwkvTvEs
MeWzn4fJ3k5D/qJ5MbR7i+/sRB4V/O5+rWHd5wMW3SA231bD3i09hd68NR/aIj8T8PbI3HLeWCAi
NtkQbH2hfeud8alpq+9U38eeMsCSnYxM4GO3aLsj69tpsyBM1+23JJoAzUk3tCiy0E2nEBLXNXlL
/caYX0hbux5rJCjahIyz5Ovm/AqdRiCBUY134KCxZJrEBTY0S8H/col96Kv56K8mk4Ahv1rpB4b+
FCFANNPv7ZJw+V+YFq5+/rMu7vLYuaUp8AhUfO/yGft8aDAfp6nYTlhiTYtGQzwi7s00jRoKSaqp
M/8QZX5FPamCylFA5VgfivShcd/02b2eGqxpPT/CgtrnYZmrY0YO0y744efpRWsEI7chQi+/3iXs
axPEFaCg8eTo+Ix8mMYnA6cc4QPZThgAnpMieR6syT8mor+WWPRL441PtU9rSkpvjNWRelfgo07X
4a9gdDZ2OYdyZnwpCxwcrtVRkvfzK7dus70h4WjzfZdUBZze5MYa6cZaXuSGyVjRMW1eGfEtm0p/
sb38S8PQLMwBSIJFMF7yqnpbxms9qK6pmO/9HBUB8hq0l1jl6Zvtmx4z5uQ+rNBdiFZLkbRMZ9B3
W5BBQ2jF0Z3roCCvbjwtTiXK4gF/wRy2QFdX0uFBXg87vV83Vk20xjxBW5P62s9F56ZQeiq+YunH
dPbyvOKEnpZXIALdxsD34/e/hhwuUe5XxmYtSPVa2vK5adhF5ohNI45DY7W/tqhVAFYgBK6oOm7p
fm9IWL8v+tE+xjrowVQnlHYU2bZaRoaMySnCcLIXeqWfLVlzmWg0vK99bsMTyRiXuRDlErUY5NxZ
rXVyTV6M0aH7rx9P4ojn6JH1lsH+XNdW6pXlIOAZqef+8XEUe5lN6D19PRtw8tQDFgQ9qh7lgp9p
RyLCgjKtloW6COVxWzLRqJweNl2XjFBwcSvoLsmfg96KYxdThoPhgYMEYhxo5WOS1cyRA1k4QPXY
E/xKMUGtTVZzRw6AgU79701qeybMm3ROvf3n61P5CvWyhXvJloFquflsXjXWSv6KZx6E6rr90dBS
r6viiPQsnYy9/9z2Sj1pBAO9WXFxM95bYe+f9N7FU72xMc1IwhhpjgqpNRjrx25won1epfbTVGqX
BaTClGffG2QHBfzjIfatr1P9HK2DweQ09Q9t7bV3BuTxzdTP9qXEMT+0fXaZxvppWhZBNYMYJ9cg
P0yRHrFubohISU8ZuDYc7CbNvO9zMj6kzDiQSaZ405o9Ws+NM7fZzVpG9tW8jE9lqhHaM9YEoHir
tjXXwj8LD7y6GdfPHRi40LP0K61phl3P0HFXQCZiuH4Z1tfZAI/kkyd2jtZXYRFA5GiEvPq6RP6s
h3nO+hsmHKfc1BFsr933tjO8o1ZZ3bFc6h/2TO0FSEFyTLrRfyYwMCxdDwpVqrm7RvPLEwHmX9tl
+IWgqntw9ai+M9GcWD7cMa0fCKIeUmz81d0QzQhE5r7+4mIBLpfkocySaK91Ll6KBMhP5+mvY5+s
B7LdYSYG3HA7qHzJz6GZZXDXveDo2k9I7QiiBLVoVEu2XUCWb6O4p20HVIzZHAiBuIxP9twScWBG
kJM5zxQBFN1DS3aEfOyPYWaNwCAmKoHHUbYt1WJNo9uR9iNE6Kg8zym+/k3fdxPhbPZgocl1kAWA
f0YP5pGaW2SUP4NyDalDVOeVOcfWmYPinVUmJLCMfGZKXYE8GD8fL40OYX5YqMnXJjk+My1ktei5
AFMw5YgXZ8VnnhGngZ+tTo1NATvOafeKf62pbZ8PvbV5AWyq7XSak2eFTV5QLaPgqiSRwMyPBg6K
TaoZJvQ68Ei2bBynJuEYZS+LiC6C4qZa0lNBYf2sFg6y6PUdSkvQKpgfy/niuqOPRQToLnE1wOag
Whpt3J9XuVDw0s+HRjLBuou9MSx9F7DdTO3k/L6aGIE4q8cYQ8ddljdvtsKmulq2yfg9OSL5GYqo
KpBVLzDBp9UPFbqa4BofMf/ohGq/wmTm4phIyCs2VPfQusFe7eUkg1ZXmw2ElPVjB6u9rFDInWxG
qzW1DevVL6BE9S4oZ9rXk/GxUAfC50O1tra0QnvM/+/7XavHirY7i1QeBupYILCL0Usk3Hhfui1N
CY4F21gpj6pVDFdSCqV1r4A9nB1Uiuakpz+6uOnPkQ4AmRguqKDqZ5U/2SoXGOOAcslJrXqoFur3
xm9lHPDUHyNNF+fPhYYY7R8P1RNq2+p+beusJw9sggqoflN1uKm1nKA+SsE+bGx5vH0uPo/BzwPR
K2yUnwhZRk2W1OPCx9FRU8qTlzu1UPhcRyOzD9kbG5HPAgZI219TRy35fd+9n6OK5aVW6YZxacuX
7eeO82KN0s/nmfq5D62BwMPJG45q34zqnH0/c9/Xnawh+ouWmdoxn7tI7bE/tnlVQNJQUeWUcP4+
e11ZrXbVvlNns3qGJmG0axP9xSiYTL+fvKLjF1CPOyCF3H1Grzwx7NukFbPld061OqsSy/w4v9Rp
pLYZMaSEzrQPCrnXRRbj6CoEpD0fOjry9F609qyee3+B3FbHiMtGZ/AAq3I91CVO3PvX2h/bNNHG
WzBXNpJl8mG4N/Yp6TQpGq1kFZeA/BMFzLfQiJ/VWhXAaVsD8U3tQsVC/tyjJai7jz2KVsc9dhk6
b3kKqlOy7hLUuHGMEw4NH1F7OWpPoZQg79dZcpba7P2aC0AJERdpLqE6JREuMAfrimSndjEBqQz5
1Jsay7ivYHPs1Y6uWtfNN+psVYvI555Pt44+Sz7kzEDkCRkACMsZVcjVz8ed72qA5HUGntUMP+59
D8vd3Mi9rquNFD3RGlEXpCT3sYeVW1E9VGtqoXa92hbRB4+wWh7V/lSXS0IDQfn8Y5XP/1oFcZKR
zGPvA3mTKeWlxl3yGge0+gqzNcsvpp4zYwGjT75ixvlVHtWqeopx2Md71cMYf80Smq4mXQdJ8iPq
8/Kg+iyYueuzWvtc/FfbyAfhKvr5mphgk4/Hf7x8Zq4C3zD5rbaTDsH7oli/OI6VHv7xtv+PPw96
zt2uncXhKH9+9Q698L5TDIRtKTfVMz2TTspwRP/TmOTtqEK2eAbE9LEYO+5Wn9umTJ5spgTuC9M7
zFNBC2UoD5Yr94V6GxoUVtVb1JvVxj8+Rj38x3uCxds5mXWF0BCZjrC+GInpE07H337/uPfXjs1M
UIPPr2FYY35Qz6uFK/+/78+Oq40igwNFsxsuE6iUG2D5OuGKYIEQyrt0lcehrkAtGDlNOpmHkCY+
w4KqAmPBzd2Qi1nd3BtLdj/72sjP62MtxwZaxlW7VaOExOU/g8H/VehYbyN5BoDXi/Z+M12hR5fD
E3SsCK6j6mohAJoUDm6K/b8W6qGvrrxqYxaUJDEB6N2m8lR/X7wjGOXjprc4FGha39u+Tp6QNfwk
BlDs+H+jRvsXkVE9tNUdIavANeK5WJjgbW155Rl1AihHRqvqu6hN6gupRZwZ7mEsi0MfOLiVO0m/
SuQoIZW3Rp+UbxnEIcgQ4MancWNgqifvgbSwsRvNFQImwqYYKxhWd17kPVWtdSRXnQcORHkBdQr9
q0Pk+m5oHXHu5EKtGc64tdNuOPby0jvLl6o14YLzMzDbDFj/zzRHwE3Q6OFOIK/Y6vFkFxSVoBDZ
vaPXKHw4aDw5nCpNx+YqGSGkWCVOXA4WV3m5eV/TnficEH5QWquxy+T39NtOnNVayxfbg5C7zlon
MXfmdSQx9eqLqwVIINi0BFptyLjszyVd8AK5D0M0tNeGHhKQuG78Ad1FJkM8pkTbJ1QAD2sxkWmi
AJlksd21Tj3v1YETGCWRcWvF9VStIpzjhmxHVy0+19MqRX869Sxq23JV0boqEygdIiX6VYy50a5/
ADbZR9wXPjfqY6JtB0HLLpdf4nNR+pl3WDtv/7mJPoZsNFcU17uIEokNCnTWtHv1aaMcUqi1z0Us
j8ze6L4gCfJ36oMKde9Sq+5c8sPbWU53ZXSOPezM8RKN8UD+Jma8DuOGWijQWuIkWysrZiIwNXaw
ekKrLSYHffs9krtGHW1+UA5cEeVjuISsJrCo2LnWd3M0iV+KFwYD8uBTi5QaoU7QUfybYl+7Mylz
8tFmAOsHkUbbVPOZRgDBNjpdb/Tmfz/GCDHREiM0W/wNEa39EVeV0SaI+dXWNAVH7DvVG8LT8Uzj
cTzHMttBPfxP2zIRasHUheWE07mqb1siBm6GiIAfJDqMaygUjekmIP5zv5ZTGvau9jj6MOFSPfL2
iem6AN7qCvNUCWhrLaHuk+G8E7q/3hnlw6JX3tFGbIYq87HpVv9C/tDTSsLVsUsdslQt96tpLMnV
1CYyL1u/G0jpuaIn0ET+NcPt7HqQOdIzGFkj8zgh4mQ3GaQ6pYYdYri6C6jmvqAIzU/52FQ0/r2H
bG5lFaa3NqPunaecQuWcjdFRROt9Hi3pse28/tJM49VoudFxauVoYXL2Kdak7epKcgHTj6XL2qPr
4X/TJosmL/6Dk90VN1VkaDstkHJ6bPQbt3WHUz8gcI7TMozJRbiJPZxJ6aBRCl6+TFZghYjfl7Dy
JiKwNYQSpqMbpx6BOpWt9iIyq72otSFvf3Uow/ZO2zVXVqIGuaUV5hp0V1xRQ7g2xoIRDX505dCv
qmLS1jX6cGQG2OlNUUByNpiN72nHrbJfDMijPmZFEh8rMJ3rCHYFptsTkB+feEWkZ7gps41NbvQh
LqbyNl9gt5lClkFgKzuZ3obCm/eLFQ9Xpo9hnsBQglptk3ZrndZYKfxrqxLV3msNoADUZmz82pQK
751GeyoCi+6hl+6MnkIqRII3J60v8FSQ+i7JYSiQjtsDiwhA7NYiB9aOxp+1QXjRYoDImpotZs0n
pyrn64hYiqPtLM+zbpKhnklMlmSTEhXj77Jh+Fbb+BHRrML3orK+ZPoPt6OIW40/mxhzFy43KvzB
cZ0hW1vucF11NlFC1mTuhaVTCS6yh9Y1xMFqk34fdRaGLWfW7zuiGcRUFfBdQdAjjG1BRYC5y2lv
jX2M0iNwdiNFcPKXYHI6tHptgknRsaHNrPXF2udlveIFRCjrMvTfW0s5nZrVXIhVwV0zpT9HZOZj
T56VLEhr2S/dIMISQqgR6kblIeOFceaV9bVlERY+tPzhxkHuCOk/uZk1+ntuKh2oVo0tcaCZkfrt
r96R400LWV7OBHPjc6sdkEwzE425m/fkS5szyYxW3x/jCkg4etatVcMSjVJjBzAp2M4coESQ+7eR
Xl4Czc2vWr8/knZanvK8/dHMNEtqw+r/z1P/7oz/H7p3cOECXNf/fffuNi++J3X5b527jzf93bmz
/7Itg76xaRE9YtGj+0fnzvpL113oHp6pY6+XnvaPzp3lyWfgF8Gy8THvuDT1Pjp3lvWXazgOKQD8
Ifne/5Wv3kTY+O9GbDZYHuHFpEh45J1In/6/de7ESO19dg3Gq6l3KWqMLNOCsM0jewG3xcskSMmd
CRxq8tncDtpj7htWWA+YBxLug6SOTIB8dZr89OHCeWGg3DIbJqfHPgHs0M66zR3Wts+ViIWFIutE
Dyu9IOFpdIe7PYE54ST6H3NLjDd5VtOmlBcDf93ai0H6XUB/3g3882qVwRlv0LjNEiRJZu1658Z1
XhqcAqQ7MhoSuuYykwXeq9Y+F5odziaA1UVPt44HaFY9xUknDXfyTe1Ue/DY425PItpLgJkHYkb8
sYi7xqTjyACNdp4Fp5+HCNFIBsbYH36+WD2hFql8iVpTn6LWloqOR+BAnJ0JwyjF74RiJumEJQ1D
vSgvakEAVHkRawRAiOBedzHNcwAyhVmpXOvrbZl7SYjJb8RMAVw9GggEWNfigpMNh2kQaPcD3cZ9
HV0REUACUOdiNLDi6vK5yIwxDZmx4yjMo4zxCV7Z7RhIrbBDryp10ytsneuuuyldZwrbDpRKldfp
JhPlnTn5b25DBWnEfLRz9eK1WJF2JmnzzfdJfmBydh9NmdjqiUu8beZXSGoqNKgxkZy+9nXwExws
Y7EfWy0PjWBej7VbXlm+A8FcUD+hWmxex71pXM/TYsP87vF8BrGr7zMBQTghIU/zLRK1upgr7mAk
V9ry26qM6noM0CTyv7meuoqUAVvewgfS7Ydd1ps/iPkcQQK7uDtBYFyDyxpDJrLR1nJqRB3CAWU9
UsxMi/FxYZI709e9cmfgPMIBARNrTnJtjoKjs1+L/QSokegU60gGcnljk2xHqoQYD9YUo/Qxcm4c
jpiWg91qh9nGRe/rCbRyxnMVwFXomT3u9bm7+HPtXOlF6h48f31RzwXNxK9H2kUZmSPtRV7gZq5/
4v5/MPjq14TKW9eG/F/3XfJCCOSyJ0Rtr55b5QvctLxdTIdGpL4+uzHgmN7uCdvLq/WK1KPlanJT
fg+nOARwAby1j/frwrhlMtbs4CzDtTuQzRWqFliGeG7fud2/bZvEVzDQN2kfU5HOk/KimYF+XDSx
J3StPyNR7MF+ymmOWlUbPxcyshTEJ3MgOsmhKt0YNn85I034s5CTEzmHsN/zQVpB66D4u2vF/erE
zwwVcHYutnnBpqxKcM7MydJa7l0RG1tLh+VMVUFjqjLeWDKJcnDWBumTIFe8JdJg46KAB/14l+OM
P0sbyG70y28qAHEyl/FYBxSt1KRK1bfeV8EabQW8uKMeNcUavhU+eVq2JDabckH+le2w52gZ9gRP
01BT0Xdi7LcduJ6j2hTImZVhUGQXFlAHLgnVZtAm5LR4FLaTi+ZQr+NyJ9q8p6sn5y3vpXc3e8vn
cdypemUmZ7aqXqnW1LbZJ0ozL8CrGcR4dREK/dUAWd676bEZg3VnNzSVvSj4bomg2KvytvovrWX8
3UiFsXv/JWVVsvZnLVQZi8TJbYnsno5L4LVb01kNFE/44YMK3vvMgU2FFpypTkAIzeLaDD1VS/hs
e0D/AoIYkXlECxZknn7uM6s8kq+7Z0p9TKv2AP8q2Zeau8BA7p8tiW1vfX/em3X15Eb86OkojbUa
0yEd2kmo/Qd757XcuLJl21/p6HecgDc3uu8DCXrKllzpBSGVJHjv8fV3ZGqfw+qK0+a+d+zYCACk
WCIFJjLXmnNMVi+4U1nM2Z3h+SO2mpU+GzjJWtD1YXFuhzraWqhoC9FXisG69IVFZAzmY9Fd+q2M
ealcyz3kcyvDpb9HLJ0a7S7th1mso+Wl0Jblfaf2ZO6INbisYNsWS7vvGmfQi5sX/DTi4hOwNA6R
hXFCpoQiFoYELfUstVEVhp0xH1mB/tJpN2ysPoCGubR30tdQj60B/G01tz+t9jMU5REMeKxTZZPB
WetyheFBkZq0yKCKYn/FbtKQJsEzMyIQ/YnG7vezU5uwD2KLmcon/cbJk2pPcm28t4xu28yHuphd
XGtkja8YDjdkXpFLvJjPenY/1tNwkO/48t7l4XchPwU7O7ekqsqPAUznWlepu8gjuZF1XmuyiUKf
30eRG7gktnE0B6PYWOh4wUqQD6jnMfxq1piZytWRigs0JRp1oQbFlBh/RlDD7YpE0tpyPTlGuUc/
uW1F3qFbNOdR5IxiEWVabqO/771E81kG1t+Jm02I25uqVKI1Ysm+RScbY0JhFkCR44faMUD0IsGS
8GzsjRNdC5W60iV9leoPA1hZqOikLWrg3pqMweoQDdhNRcEObgw2/jjYZzb3gqqpaOtT371UsOWe
PNcu/Z0aNt1WDm9yY3jYQi+HsmxNaxmlceg0flSG3Fv7ai+//aGqMRrIXblxPcvDkusI13R3BqqF
Bpc1CR3dYKQLyqbT8DTrlO7kGJRTm7KjLloVhRdTQRhuKGotQC3UV/nvysK5/F3+OFwCVdkVdk6S
JyUyx1trQecegrSiKj7UM5JWN3tuLdw70qgiN61C7kqb84mUamieNaeud3pnfeXMvzZTpEQn3VT8
paimvV48KIGdAg8VV2ZEWGEJdxUvrfiaem0kUJ0C9uCCuALAz3dwRF8G83+VDJhL9TH8mdUppJVw
w+IKPKmjMzDXRnrqEdPvJlHlkjnG+TLzWnJXNrXkI5eHtXzf9j11BFEbu5yWe9BRq4MzvBKpwycA
s59UdcY6cSSbCYmoIF4Ov/cMOz0YdGSRX4Ws28STyzSkACw/x8qyy+GU1OXOLBzyInjHBej8o5lk
6jkhU+Ns9d5hoKO/C5183sRN8Rnng3bUFEM71hU9Pc3zoHRQYZP9ILmXiHpdEQvbh9yVJy/P+Wfn
6GiROq+EEKzEa102ZH03e41wtsupP35ePiCFFHKvn2plrShIn2MboUtV5STryd26sQuKBhMga72k
/kECpk/4ypaiabaXUcyXW+jlUO5RnKeGJh+Wx/I2eznMqQrmw0Juw9TEtBDUaSN76bJhBpKHer48
HsX3yAIONOTtKArOVKHlxlUn4PNu17v7oR7XKBr6s9xMDuvymTsy+eMxnnytAkWuO2inPIbo4zz3
VPBA0bT7eEiDHTUZKtR7c6YcahPfTRFT7E6eaLQS0EK7+Y+HfntW3CejuplA6Xw/qyDrqawOi8Po
sylEu6kV3wa5Jzd9TuzU9yNVatMulGdZtWDglruy6KvRb8ghrPOdmWUT6/IqOk6VdeVMQ3YKS+T1
pezeadKJ/v3iv5+5vGQg2lzyFeW5qdXdQ++s5ek/nhXNkTt/P/K9K//1719EPlUex7XDs+Tx9794
eSk1gZCre3ZXnByH5OE/Xv/yW3z/2peHL6/+PzhX5qfEqdVm2LIQOizBPLesR0WWrW779aZF+LRX
RyTuBQbuhdAAoOX1tZmoC+iAgkFvKZ6S2B380que0soYmMwu1ragxbPTAue2TafqhaXwF1P0t86J
6s1CiwSirlJsS52nayWZh3QeECi20SOxLqrfJ2lwtNHVmFEPoiOwELi3uEGy2Ou2Xdk9GGXMncZt
kb9yR1nZw/CwjO7o97X6DNcSaBWZp6BmTmGBPyaKGxLgC2+N6p3kSXh589i320zhxofKthsR2NbM
T9dTR83ZRWBDEwJt2dBU2a4quk9wR7GARpElow4/9W7Cb2C/uEnnrJwqoXaHoMRsmu08aa+GQqTM
sB1K/Kd6jbidqq1xcHpSu/m67NM2pYfC55a15gkGdM/QF/+M3A5RbvQxzu8kbxKiRlDlkCjDNiyi
5w4zFpyZ6GDWLEiLciKczNgZXXWjVWHHn6omADrsP2yQ15XqWTs9oCKR2MU2bFi59U33rDj2h6X4
jS0KGPnMvZUfXfXpfJ9OwdZIt1YDXKStcgJSMxuBpvGO+e7OozTxNOTv2Fk3PVOum7nP3vKGuS5Z
8b4Rq7c1QhiMvoaOL89p1phIWHGYPQAH+3XxXJWEDq89lCkAGDUjkzMxSAdnlb2bGvT+ua3g/HEo
i1IQ3nlu96YubeRPTfgEvio5pdjG1hROkA6yfNyQALNTzJSQ2dzaTLhOtnEVEV9uuG8JV/ox4U5N
MOWwAE6LH5ZJewwc4Q3SFbKsmIDmzFaJ39R2UxccRxVNc4TTdT+G2g93bMydAYI/ymvzPjbdH26V
XY8eoVBJiMC100KCaaFn1dPoL7qy8ShnwI0KSMq0vZ0y1oQC5/2Z8PngQxnaM/9TnxayW/qpAq/N
AEf+WYvVgmEyJtl+VZd+UsLds0w81It648WNekjDjv6gk5zVYZ5vPMr4EPMy3O+EabRcr5oWlGsT
DNRQ175Wgv03R6xDLjbv7aRj8evhqeiJSWCWSRxy173rYpLlkjd5GKtnhcRwWrYQRAxyVROCtSws
9cyJOuvKXUqBf4vqlY5A7GTqA1G+9CzIWUpmdatk5I0UVvpSG9a71Vr3NFXVl6otnyuGqDVaYXXl
1r26HoUTXSco/kpVr2KIdmtnEq05vWx4Ft3hDGMQrszrkjQCGw/imGp3dtm3t3PxRYeGYJQWD5JO
uNIUMfY9OOda9dL7piphVk4mBSzlY8EJU8TBNouivVeh+bYTl1ZRaHe7NENVPKdtjKSx/YCUYqGW
935YTt3u61OftObONMlIAudALn0/ATBUMgH/Cfi6WceFqhbTPBcus2C1DMG5hR8A1qf/ZJJLR2Iy
Rj8Qor98gGaREXva43nKWw8lWQQvwkqu60DrNnaYvpYpen4QnX4b4YgBUAbGrWYS2lH30auiwagW
PJN2lRBUS9PPyvbRqP6oHCU4Zh354w6JBl1tnlLVqe+UCbxQoo0psaXtx9gRkxEwRuEiyHFxd6xx
zYlVdNdeFwlOATpI0MF2IwlpyOOpSpEBD55C/Yht/WTNhr7Wx/htGbO16UbqOqB/tYI4F2wRHV0F
evNkNBY+KWIDtvPAB60/DUP2VcXwUVyvcfaAtgpL4fKt3ihT8J4GbEZE/P30cAdAqXnQIofE0zL9
6Evcq+USQao2J3AbpgFjyXa3ZKD5ZM/0AIDONJfsHZnQ9wPhNlBNbMDYYUdqboUTAHeBXyUVmdTa
Um3i6a0Px9fJrdfeMj52YXakfoWar8XkGw+PAFfSVa5Dzmij06xMN4Vuv4MsJCIMFKIDlmSAclTj
wiud0fUnFUNBpfrEBX+5WrFPo0GlKOcM22Lh8osrUrzaarkGYsrqwY3guYc0lCavw/1nBhtFyzFO
pnT4KoM+jMf8yMfb+16NGzcrgSD2A/FgfcdMuAFGwdLT5VaV7YhTvcoMkOsG/Tni4816rRbax1zQ
FEniF9OsoTeWxMyX7fDetzifVK/ie0EWXRxpLf1EfGWvgwP/JahSZ08dqiohl9q9eR22sfD5AfCb
Z3eF88/ucD95uZ3CV4x+mtYVWt7rqXIpX4+k2JpB/9M0UqLRic1rRuvU27Z9rRXRVaOWBfxTc9hi
qL+m3uxuE5FlFYbYB3vKw6t4ru4wJO65C9cbrzO3iRMbGz1ZnjGAE56adDb+Ob3wIyaNK6TI1Soe
0zs7RqDUUmM3ounNJCQYGEdKanb2BAR0Ys6of+rlbQjpfm2isPQnc2YofLJT/dS+VVHyaC7KW+fF
yNCCvkEfP6QHlqvXgCHBWxC2iq7gyoy0YmdVN3mh3bpL0/kFTdntoEwIybpyHXahBuSTwTjC+9cP
xiOBn+Wqj7gvU0C4NxXj0QkYINO4Uu+qsOh3TZEYlHmUe7ME55QDehsGmBx9l2MzLrEcTAmZwZEH
Rrprb1NCvnQHJtXUL+dYzW+nEl1Nwp8MifthDknYJnmCvHbHOSlFGB1KwpX3ZpORrUoOb5beMPPr
1qHjPFZpc+qL6NaJ6/ZUDua7MEJrFbI7M4aiD74ewj61wIhUTbvPUXtqagHIJPilRdNDv/A5KgkJ
w1kAloz7mHBRt7nv1cxgB/1es4yjFaLxFl4dxeg2KiCHTUWaig8+EjFM8Z6VY0n/txlhAg40F1s4
eJZLYPgQU0RlCmh47Y064wGYKpBhhrNLUF2HVhl+suagdo+wyXtulOLeq8JhpZnxTEm4AktPhCpu
ksLJjnoSM31SVW+T6sa26sd7VrncqPnWNUSCo69wKXuiBJvMUMV4Pj+w2PsBTTM9j7QHR2GyQHXM
aO5dRWIZsuT3ZIwBPlQHX3PT5Wo2qjstVrWTgqMWY+6pTToPdUzVr1WHFJMFS+OdNzTUml30hiEO
8CWsMNHW5YmSOOSElNmtw0pReVEwOmJEnUiPgs62LlN3S7WpuA1jz7khDQF1uffKcETQLJN5jCaa
t8n6SbsemvTUqOoRBluLXiAkfn4oMFBmMR2YcePMlnEo9fm+MufpFi19vlEB4PrUwON1H1d4WFH3
7E07wRrTo7qn9FWQtDi36ReUkhgfEF0EtS9+lYn5ESvMtTIHRBPUIKrGmUr0KbFw6UhuGRQ9vazs
jZ31h2pUI7LTNGjrDA0MiJ56h5GArJ1av1lc6wC5zXez0dswTVLwqqY4JVG9EBJynZpRw9oLW3k5
UKD0HChPitrGO3IYfIJhmsOoNQmytybDh1rhb518G//9utNje1vSueHe8d7bObj5jFE51gGoWW1w
TjBVM9GKvuL2Kim0bc79lWlksLfy6t6wfziEzT8EjeaP4dhuPdep1kbqW3X9E8GFS36H/mTqTO49
x7gDkf0Mg8qngHenkUnFuq/oNpO2hP7UegFUkOW+1JUBjCRdbJVPfI6gQmnICWHA9ftsOg19CtLK
IY7KnO5BxqhgzsacvNGj09PXNnP9tqPRue7U6ZdVuGiGXbQpWc8pJVACoArLk+uIdUGgb6C9YN/G
tr8alfa1D+nMadXS+U4lxKD0xcA15D3C7mLmbjN22cOcNxOml/zDKBzNzyEVsh4ji1SLyTosa/1Y
15/A7DtCRoLJ79L+GKMsKBto141DdzAFT7HXAqghiSOEz16yYZUDoKkHx2/kV5nNv5yVVrX2WuAP
o3Gj9ty0JjPdwCRJADXDzEdB8toz9q8Rayy7KLV/Nl3SM+C5iPpgMGpN/4az4gGYz51JrhGiF2oM
IP3WwQJFCcucMU9vc5Hz7nTvecgh/6kODpCqtsnPBCyZRHPOlT1uKKSdHEFRpsVESZ8CUO56B8C/
4l3qq9BKbkgTdwawjm0+HMvTEMfvFvQqIJtwkCz9aUzGrwaGMXY6a2uHw6c5L9d5Kv6AAL35m7Fs
Mwk9zJt5O2J6JF6DRIfce04XbVc5w2efT48YYw4AGHZM69+CNII37TFZLjz7HsfnVaRMD2kSrAia
6UiU63dFac1+sWytVAXgDOtwVRKF5w/GdFUSUVliEaUI9KYvgHeqMfQ2SwWlK4Yn/QRyqEV3Vmrn
XtUrWpT1dOrMa1pDoW8vabGKlvxRxSnXL6Q78Scz/Dmbb1i7UAmyFBiem45R2KNco3b90wKG9JpV
ig5KjMgoPrJqhv5ZNOYW6eUv+rZfUQ8RrF0oPIaApwiXeWSU+Khpnm2r3NhpQ1jzxYgIxfEYtQPL
JTobDtyg4M70QtdP6Kyvwo7WgmcNG0+pn+xQHbZ+ooTuPd+e0apSVinIOWeXhl4Wf6hLtKyc3PqJ
9bwlPGNdpC2i8fjdaSyKflyTrQMBZaJdLVTr1EeWmEgnioltU36BCE/XUTRD+ZnftaLT1/VAWH0g
fgF1KPZa1PSrBgBQrbz04QRLC+Ytc4RnrGY/GqBsRqHckWNz4yX8lfIkpJSag0Txll3dcX9iIV/3
uFDiOHoMHaHPIZjMCFP3GM2dwIlHrJCj8NbTS20X5cKIF6H/60ky3MASx5na4SEkVxOinr6e4BYY
mTcDN2X2juiTDyTgFmliiBtLi8DOkN5NNJOKrc7kMccACc8pFYbYQsKVOeMbkhdikZV1DsqBHhkW
nGxMnoCNR7r2kwh3yCIt0L2CoPQtNPZ40NprsjudTKFRgrFTNxzrJEJKJxMCJ3IK+EPqieoT7G6S
eACnqfX1AFTN7PvHeLaCq2Y8Zi4ojIHADqIJGxTsQ09mLaW8lDvyXDlbrVPVzZCmX15Df1qp1WPg
FOG2NYQB2cmYaxoj+IgZoG/eaVQSsYRieS23vXU/lQqm3S8voupta4+jhXosA4ksmAKOzV3OGHLm
fM4+yISHA7Gc0zMCOCH/fpMluKrU4hBVzrVVIQJD36Qhgx54EjPVOjGZOYB8mcoqXmtAK8DoONh9
2ttIoSlYpybDQ3LrRZUP7/1dC4NmB/uuXiN5ZhieV5HhlpuanrnGdLTx1CuxRoXKGqy0QKv5QvKW
JnV67vsG/xipm4mi60BuLKbfdo0pC3B1p8YbZcz83gurDQGjj+ibvroc5zLzXSuPb4YCKRkrlYC/
cVvHT9Houb4euyRGZ8zOlRcQykCAwXpeOfEvM8tvrRyXNlgC8CzMO4HKzViqjSu1VR5BE9MltoG9
D4G60p7yoCc9phwYjJfC17rolzKE8bZO9xOrexg81QM3zSujWu6ckMsz3xji7wS631uPg8F7BGK+
Hmod2HXI1ULy8UpxYn0TIvcaVO/eGLWfZSIYcMhfDPtQJXYCIMj5QeD3tHLNq9RCYoBV6hiH0S31
OPi6YwpunPYpMosamZ89Jw/xsNxPU3wXxvMh7qrrrs23SAGtVP9Z8haQvRKi+qsipyAcldsW+lpr
KOdJkJKKxdmKhenSlyu+uExoQ+3GSMM3PTAe4edpsF76XZ/UX0nk4KZnlTDknbu1lEfXm/eVpV4N
yLFXTSxgEgFvl9xjGL7Dnc5fywjMDXhlAvp+uMvyUJtTstd+0lSAiJFyQYLRTYZ82+VcMY1Z4My3
GqzgHra25nVxnFdoJJQQtCtVy7/61ns1+v69KN7HFr0n/rFzTiA7baS7WqmxLxZfOr9stlRfIdia
zCofcPXiwys81LOF8+5xPe/atP+JuR16XcyQRLg4iuWufMuS5iBEhQUKT9fMKBRMB3MuCBqrflhW
cmpa9dnR2h+jk28jgBl+6QZ37gSUFx3HV+qmd174NJr9jd4q56hLDr2a/apUukqNANQq/RbJiLMm
NsPcNkOdr60Wyayu1c9KfFst8c+0az/z8NpoCRmrKuLjw869KgHrlX10E2gIFhQDAJ71ZWkE+4Wm
KFbpBll/ermmh0YViZk21ChwLIQ5PxtmCzrypZlC5ZB3850SsBR04JdiVF/i3f/iOGTUzX8j6DNs
T4dM8Z8L+p7nMo+L8D+QOL5/5i89n8RtWMjkTEvltSRT46+cHE3T/qaiHyPZxHNN7i3/kPOZ1t9U
Ddq5x3+qaXo6CTp/yflM9W8UexxcJa5BYiHZNv8/IA6h1fsO0zl8/Pu/WqqrolI2Dc/insq/I+MR
f6NwaAvLwcarx2ujfok6kF09vX3ymmkV3zIh++2T+ScBNAYixP/yXxOP//avgRNToWnxrwVX89cE
ofmphJmE4v7OQlhXrKxnuADhlbErHyBWmC8UsD7DXXwwtznzFAaPNRrzJ+0MdeoAFa4k7gTlwqYr
N+Xpv/5VNftPmaMqhJT83XTDMDGbWeof8aRkk2kZgmztymkRGlbUoY+F2HijMWFHEt6eIRThsCh/
aB0+oCeZDko+Y5aVthPpMZF7SciShAUlxEfd0vzaLCgc9HF6kpsBGdU2oLkuHQKKcAwY2jKuaXKX
a3kOBKq90uwZIXUiEG7UFSGB1QPgKYDkF9OPK3vgxTIkG6LZiIsRDer44vKRx9JpIf0/hPfcElw0
fns00KUsSIGZChjC/nLZSHfM7CQ2ZIDyOhUNbLnJCRPaVahyLqcaTdizFrIxVnxIgIKnBvuQ6Gf3
jjBM9T3z225yxASe9rPljPq+IF/QEdaQb1+RLRVB8oT0HS0m6sMoQzA/kl60M4Zh+4e/SDqNPGGd
kk6jtjmXnaYfpMcjN6KWsoNwG8mNNINoyK39UY2nb8uRdH440u4hLUjyuDQz6g9T8Fxn9b6rcX1L
R1fedNiluSWqVIu28lS3KNg+GKht4BTxT1e4ODG1f6FurBFlcCRPyc3lUKuTFwvDG/PBrlzJtyv9
MUknKjHynUuXi9uEZ6fNKTsKi5V8l3IvQBnDRShOqm5abfMl+XF5h7p0uchjRxqFVQxdVUSMkPS2
uFPFRXp5s3JPA4qz5+uwkd4W4L1/d7nU5bAbzAUBXB1uCfd6ko9lcRCCkcadobcQzJQWIrdwloMd
wWDjke28dfvy6fvQEO5qIgzElYBQGVOm2JNXBy4KHWVku5bn5Sn+4tjFPa75UNrvYc+Wx5rQ9WWt
RR1hfVQrWAsozrHzamtlWiAElKhm2m5IZd3Ioh9hF5aceKFzNQkNTyxUPaPpECdfLHtp4ZKX7SB+
5+89RDe5FXTb367XSrqB5S+FksvdQqi/kr8Nd21+pX9spOnKEx4weQ7fgXDpLhb2ddTNgctQkZdc
OfJQbqTs+XL4x1Mys2JCDUvaN0s0fSrx9scwFxo/i3razibtioIT1mLxKMqo5vjHYRGgyvYgQvom
Znu/zWDlGkagaxv5I3iiIQxl/cvl5eVeh3Zg32ck8IkXBhTKt26a6bgIKukoHJOz2Mg9eW6Wpsmi
ibFSDOCa5MlFA/losV7afD/82zM79VMZlPyQCKMiNhX4DmJvMgl5eJG7M0aGZSN35QbQ41vELUMk
WtEauzwgf7q+nLy8mnwOQmltBf0U6bT45KFp/fXx2+aoCVDQfR9h2ay/3Zsj41RoiSEKsrsHr8Bc
jfKtOcL8Kd+v3NCFT3ceHtHvR03pTI2kKfX7cWEtjfGYlsJsauM6hSW4AT6E41U+Vz5LHhPW/tcr
y0P5gDz3/XK//UwhTLAzblhN2GIN/LGTdMr+s5e5nNOl4xbs64cjTLiG19FaxZbrCoMuPIk3eZSI
U6q4XjNh6JXnRuE7lnuXzZ/npMWYqJV4p/Bp5NJJLJ9T4C6epdNWvPKfryd/7PKqhM5hO70c//n0
f/ISYW9GKghCY9YBR6v6F+rTajMIs6eB6d2ZqgwEivpCJLW1kY52uZHIAiToYq2vT9VuQGBk4alc
pUup4HyMQQaq3dz6o9n0DBRsXEu9x6LbbKUs6LJR/wHpuJwroCKQfE0Aq1BGqQLPUbTJtJYyqGJk
+bPpRkpGOLCA0YtLXm6kxOxy+Ns5cddrcCcxXongtsQJwPWSgLUqxlajmURbhFXePhnrfKuT6Odm
fblNG5K/XZSYioYyzKaJGNvOhA/raKlU/BR1+GHemGma/kbP+KYz1GaZImHPHQTkICRji4+naZBr
WLWzL+K42+gCgCM5FN+6KLl7EUc1XWSRRkd8izuXW6T4ATLiX/IDsgylKPdlUS2HVr++KNCkHCx1
2pvEEyW7FppGPlpfvTDS9awg58mFaBOF25FYWC9tZ9JHfHyFIc2RxygRfmvp5xXmXc9BioStLbgH
1F6TJcQ5cTkYupntmymhqdIqpMWM+nnUuIW0tdP6CAbvgNM9dcx1ccqlx3g8lUi2sYTQYLVoMdUW
ng4po5ObhcWfZ9npfujmPcAn97oi6THSWffSmN4mc34cxuo+1pjglBq6TEsBIhcUzl1i0nxGDaOR
CoTGSm7EYHuUouHLOZXkXHDcUCykulxuvq8AuRvb5I+76YgzAfsFqw3l2okcRCbt0vhNZJ7HYETY
rIOR6hYgcO4Y3nSTBUN0RHIw6cxb7d65AUw+7TDTDNxQc+2rnWiaSFGn3EgOhpR3ykNU0dpusV0q
teZHNWm3RWYMoFIUzKhir06IltGiSKhQ+RLmvANqXwtO69+OPZXBDpOwOJ16GLDlY8JsP1hNRjDM
30/JZ3y/Rk4ljT+bTcupDcG9tuImJPnYELNY9MtdwFq9cKTQCDB7ZkSqRGfLp1542nKPlnd9lHuX
B+Tzvn8ER+FHJlgj8hwqVG/nUvm1KyEeFht1Qd2+ksdc7NpKW4rcZ86GzV887CgmD1fNmaY83R9x
Sj4YheNfe2juQkpFQtXRC7ExFd5mDNxD0Vu3sLwoGgQFt3TyjrMmGHdEPVD0+z7XNZ+hS+dKr5iZ
y1NWrim+aiCy6MRPXR64HI43FLYJfNGyzYDLkRa74nMBUABzdpo7XGe7MNl2xolGm4WE47n4dDXM
MFADuTvuWt9+yK5ZdtwrGzjA0Qo95P0smvm7LtmwA6Cpto+L6c/NfTuem5jA0FWV+ElI1sdTr78N
BGdECK6xbuubKH0ykxst2VHZgM9VJjdOsut0vjM7Rzu5A5nPAd/vc4EiZDr3BKsBKfb8PDh1ysFF
S23d0VgaPT+MDyneRVqIDfZ23tfWPhZnd42SbSR38hf9qXqTfwkjcrfroZ4przRxyTgff3TOwUoS
+vw3RHXl6TNFOwPynx9helnV75oC0JToy4c+omlHi23d06FeIf7olC0KZtPYOerWzg89Aia4ycRy
mTcu8rHHJrlt1ffsCtH46mwdqzd3lVzjNuIruqZ7daRdvE5e5zNiua95a7y1BKZvsN3eUofH0TG9
Amhd49j5gJKyGQ/pC8FZT7WP3mKPeIb2/H7YYxJZxbfOxqaSesuis1mpB9fPr7R99Q4zL+qu6f12
1SY1V+AKA+XQotM5G4Nf9VuNGXbnl8oq8N9Jxr4pDmCtH2yEp5v0TrkOP+eP6Kn6Ks/1eWLlv242
+UthrWyW2Y8dyopr/aF9Mf3Pbr+cDv1rcOC3infLjqrxHd8561jeHo1p7+xwsc7mRqU/ghhMgOFW
xq7IN3b90iX7OLofw41e+3QN7HofUBJ1V1m+y3H8esgufpCfgUNE/TDLuwjT2s+w3GJrsklTmP0p
JxBrPfZ73LaGkAXTZETdcuzCFUA2IAuVJhDwr83p7NzREb8rDhgMf9jTkb461caDNvpEzqHQLMPd
Mm8YIRcujsd+uwRndFF3ul9chdvpFZJe+6GfQ/RMrZ96ezCG1eTPP/CKAafqpn3nEW8NBW5VUpEj
GubNqE7qsv0JADPR74oUIfs1bpVflYKTfkPQqsodQoUktJrfnQ9kPgMiautEvolDOBJT4XFt3JBi
lj7V8/pkPQzKSjlpWyKZni0y/xgBSajkSjqTjKj6zs8BARns0Vev8xVDPGieTHM/vM4PXnXWzb16
hnJyl71qn8IejDLs3aNldxzeVK7K+qzB0twNGPR8+pbhgV4GIOxoWqN9iTVWyiv9udh1g4+yxnlC
C3SX3xKJfJiuQKRDaKuKM19/ZTi4gT/+GCCM0177CNfNp8fXR9tAMsfOMmnbrISSTH4A6kq0jiz6
15TRj8YdJA8CWL18PxJ98alejW/Kr+wWgPuaRdqD/hJ+pA816WZISwAgr8gZuk6f6+fypN7R0wi3
wIVOtHDs63KPgGF5yQ7m9dN8b/1Q9sZt8lngCaHZCoXPV7/iwrePyMw2dbdioGkeux1V6715QjxI
OfpJj/zhDYwWrFl/Wpkb5UUt18428BEg+f1DPK4YC7U1q4JkXhEZVGt+J8hhgKpXyt3wmlNPRgHI
W6RsvlLPIVKl8BloIZXvH7DfBWJ8A+cJuCar33Glr/Stuy/uvJ8wA5+mDdySffqa76yNUq1j98Yg
1qfFOMKg6YfHol2PPoiSYFWe+boRI3Jt7KGUWs9ch2eEe9qK0hcUIgLWyFjYLddJhPR2a+2mu1/B
Pjyz8twX+4UvKgwV9xbb92Fk5Gm2IAUWRkAwtIDVfVLUNsAPTjA1U59SM4rbGasV72HwM6RGfK1v
vZcalgKV6hC/xBZQk8GVj5L1ms6TtXa5DncB5Z1duEnX9S75OV6VzSNrL1j5KKsKb2s9awOJs0hq
18bZ9cNDfQ620JOeTH7nnQK6d0rXN06+dk51ta32BvcUoCs+EZiUI4N1n2w+55v07L2Zt+ljeBXu
oneMAtb1lJE+f7n9uUVNwUfeIrGGIfgXcUfajKfYaXYEpNHuQ+PZiRVOIOCTplgb9SNMhxg1GKED
7gvySObWKEbgYBtwGX2DCthREpPkXihWJXJvxBhV7L93PTVWN0k2nFIT8WssnvPNV/rPf9pIa2Yx
rc6ipLMS8lztNaEvmDxFMgYKH8KVvf7Y/2OTNGoPGwdLgdyTD7Rt9aqUKlFFtUtgJNpcwJzLNkpT
Al6pXLmjopGCbDJSyt1JpfZID7T2HdskN6GNJAcepSz8wolEOgdSP7TQhHGXGgRESo4Dh4ccoiDm
NJ33duMxnVaLnFKoi1Nb7nW4kyn7/OO4IV1gF0fqySbq1gfaTg9OWOBo8xRHScCSe5dzmjeMu7wh
hAj1Uaxx8dszf2CWJ5ST6kKrfHi3yi4Ib/D2qkfXyZiD4BU5wCBvdxJaIzddal0TfKJtJbTmspEw
mcuhPkZ8SgPdElGInMSqTe41lcuQezlp2mg4nbiJvlFItk6vy1zMvSwHdwLyJPe+SU+AOPd5hO3J
1n5kqgGtyaM0VRFzLbIKqlPQV4BCQGJvTYPxuH8CNjEeRsyNCvDJ3aWApLoijiglvpAcxj5fxbUI
ZFmoxBhdw6hO6i0iU2ae/RD7kwXfUh6qUIbXLlMlbwgenLBVj1E+jczZFu2hagi5owcw4axnQzsS
YXzsIoUUf+HGtJ5zAmM3NLcJ5xQQx6OZGnSKA7fyXQlgE385yQ+Sm8u5YVDngx6cpYPi22Bh9uXs
z2b9oLbttcOqR/CH94MoxMkSnYAaoIkiiU8SlYiXoAnwXTy+FJN1fXi1LNigqlKasF0mkpZIzGLt
GzGy1u9zR5jZaoSWvi1b43loXY2VGxuV8GVYKP2mbWyNjDZhrhF/YLm5HLpdSf40TWXJP9QF5ErS
uRChEdCokUG3JmQKSeiMwJ25HoCu742oJlsY+Lgd4R8mfZYpSd0Fa2URvjtZYU0E8un7GNtQvvnf
Ztz/pBmnm1gOfuvj+G/d2798czmu3/LPf//XG9ZBZfF7L+6vH/l7L04Di2/bHpklfA10w/yNraGb
f7Nsy7IdVbO/+fZ/Z2uY9t90KPkWNA5ddyz495dmnCaacSZdPZfEW1M0kf7vv/2a/k/4Wf7VD2v/
OP6Xos9vyXPr/h97Z7IkJ7Nt6XepOdfocQY1ib7JiMg+JU2wzJQEOOD07dPfD3Tun+doUFY1rwlG
hKRQNDS+917rW/X//l+G7/IG/mNC5tgWb8GZu94IQnXzr6FTUrdT0rd+fK+CH8vIYBk5ueRb444Y
D2NK/nXevoK4Cmj8igYzTfIiqF1DParXEJTU+usc/TpRAzqRg8vsCV74/RcBrsL72JQ5YnPPQSj6
59xoZs3KoF3SsDUxDLLJPXLKpkyam4bwNwSf5dE1jBxOMekgknjhvTtMYpUxDdvVCZVmUWfJobXg
cVn2p0y14L5sU/xIlv9KR5YJkUOYFo4n0sWqsB/vweHEDwlE4gD9ljEIcWfWoODbpDoy3/+I3ehU
BJN2Dm2GAqXWq11pzNmki7GLaRUE37mtstwAXHN4hQpFGZi7CJtVsXdS55p0eoK9SSrcojgdhuBT
jywWhylJgXmRJ6s4c7Fci8FY9V3sUne3O2X0qIHmjd9x8bHS957cynOJxHFT2cimQj6NJk9L99+a
7/jozOm1/bMHePN5SDAnLBg2Fbragey/VUeQ4DmZ6obIwRE1UmdsvtxnPmryA0KvVZMIZOrLh9P5
3wiqKyjk+ybeotF97i15JyM9BfEEpmjMBWvLKvEAgEfOBjncDRnpnH9KGimDD0NjHKCHZrrJcFew
ItUpuI3Opd1JwMwy4Isb9xgGosa3olgSGw3rIqd1zdXQe9U5mCyTFG8YW6DYdmYWenvaoMbR8v/9
q//rl/j6dfI4YXVdtb8tG6o3sroDrkrIBnPrlvC/9rRsAARUW5E7v3TiqFhN9gzSXGgUywx1GZ0t
e1+bBeVnpnkAxMvZ/TWx/OthPEMQIKWA/DOptqLZ0rxebjZ/dieCdvsU8WtsmN/t2Qi04PyWva+H
yyho8ioCo+G5LL/0Mgpa9r42y8GwPJzGAfORg/7762T0FhRfNN9jlyeXowOr8Dcrww2weB2Xr+5r
8/WcFZEIl8g/SL5lTZMuZuVltGv8A+tLp55oq2Kuseb1zbKe+VrULOd5tnh/6wRFreORIG3Os8Rq
YVIut8F/e5wmO3dGQ9YLTnv2dUb4aqdtlb7To2pPTZeDXdAEqTMJCxWLBDJY+GyWh8vG9KmY7bDQ
VmgZJQ5q3DP7oqNcDovG2oAtgUZjznTbZTJGhA+7AAfUXg3NmT7Zm8gRfefkNXhA2U5IKp5HMRF9
w/SdVIX5TdnbBjbzSZ9XK8sTxrxkWTbWP3vLQ79Gj+hX+t7w5sHk/A8ItjL3qGsv3CA2KQvOY9KE
+dnN8LUBPQy3mpVPfG42uqaN5E328Y519bc4q/xTrEXRyZ5e+GZJdght1ujBvFDv5sX7yAm/CyIH
B1gTnivPfibKN9stb3EJWo4ytGCDa2as5biMLX8A4T4rv3m6Xx5HcsiMq9HL53FsJs5onc7E9FD7
JaFWvU2MXFdf5TR8NBXgIkvr+5Xe3RHTXa3mO92amLOfsW+kR+T6xq7Mmo0ZVE+p0GPKyfZVt8uD
L3qCKpT/nhUGJJA+e/B3rV+lpzjT7/osTneq5G+UMaAx0tupmCRd2TG9FMJTezEM34d+YtyffA/t
3D9ag8SHmokJe8OEwGo+FIbhZlWYFI1W/x6MqJ1yI0Pz2bbX2MzDXS5FcjJViyuri8lf4dOhVCvs
bTW64UYBIUgidZcCJ+QS0cV3tsoQGnA0hdlljs5DATydEYIyxbDj49iYF6MkCy+qDVS11KZ65vmr
XrbMt1vub44YDqXTnydJe7YQkGFIBqvPfjK+DhVOyVFq6Pcj9TOx0KIOov3UwBOcIPd5W0ukAgdV
TfHWPQRCozbwu5cYre2+kONNk6I5hmPf7eKBjIoiHfs1StibZUnr7NVOdlSJoCEBGSqlB4VY2906
QUJwOSY6adoNjvH8rFW+BU2ixCQ81OW+bvFHWnXQAPhszU3Y3/IQiI1jl83asoF7VHFA8T/RwHRo
e7QWKthUCoNreG4xv7WsnWW1hBpnya/RmPR96I/PLWrolKTz59S2zC3huziGLW875I2FZHAi94xa
zDdMbBMyKHZlwYsyAL5vJuQ6/PDD2VSJRtJ7xD8Of0Zj6l5FqtEoCQqU3UH2MhTNsE08aezwLv/I
ZcE0Z9JOyppKpkVNeD+mxdlqhL6bMF1pWqVdWwgPqBixKLZZR9/WSYYnAFH1zrHbcRNiIPNEa1xE
4RSbzKhJZmWd9JHikV+CiVex1aYkUvbmWgjrjWzVqD3nvk7QlzLJLOk2uh7/TMIIfxU241XkQYrs
zLUx0n7ruJ8fyCUhiUBF31HJFxt96r1NV5TGUVNIXtEnb80EuiRv5qdnjxL9AyRJAGe1Pf00lHXv
ZcGDKsj5SflOXT2no4gouaSXNPiXPucy5XHeJmbJgESG196KxMFM4WvOpyqAtIYcyQg5ftDe1Znh
vExeoO3GHDmyg9DPVcVLQs5O62intqLP5toaOUe63JlSlhvifiCt2dFr7vqfqSm5nejUKKjAtOvU
bNssl3tvdDknDbIPMFCSWkbzDwRSe+/PZt2O+RYrg/4znKcdSRrIw5Ticm+OkWu89bVubgrN/o6E
Fjanb9IjfmliAn8Hzf6dVJ7zoKrnChIoIfPD1kMHc6wSF6qNrcyTymnW2xJoqEUyReAk2bYQh4p5
7L2Z+E+80fs4Dtt1jUf4IueMvhGJSeb+kqP1bSpCc+2W+p2lB2Jr6121Dq1iE0f2ldTPZodtzide
t9WAIuvaJQv6eiXS+Kxb5e8i5xZRdTqFYkr/nD7CrIZAOpaZ5RZJ6Acpxjep+QwO9fJCBrPc5l3k
rofEuGva4WqNCK7It34wPby1Ot20umuebTpDdXTDQludI5ca2mN8ioUL93DSGavEgLuAHJV2OiP3
DZd+5qcCi0dZoGnvhvqtT6Z2U9ziPBlnrXRE7xyAnVuneytptYtwrHfH+WGNcXCughJ1XNRzK+Ks
b0q8MFmS3PceSxndxtpusPJW9QeWm3RHzsj7pOpd1KpvURizEp9wVKTQf+CEvkVi7q3GwF4AuKLH
p6feFvpZGxJ8BbZP1JtW/lR4/o58ESlGuFvh0H4mP/QeuRlmw3XkSQf3S7xG0cDtCArgCpwEMaz5
QDZNGvqnJYvRKgQqt9w8jwZ5iHHQXrmXhkQj3dOKaHEKxcShKJMvdpzWPdDOFSLh/OBBCB1Jf9wm
YD+CWdYV4f2hOJnXJ8vjZW8JMlge9nODfNRYks2V/rJZRvRfD7klqh2Ut9fBZiTWZUpu2TgMC6Xa
/KUR+Oth3g4k1QwnZbLeQ0yGem8anyyr0qEOEFBV9XV89lrcU0WJHW/hGBVdmFIlYUChpUjXkXH1
oNIXK9fHHcjZcUvOKosbo6h2bRp9LiSmJQ1imtHCy0YOAytgwTLooPiVspJmm2fTJDTrGCfQ3PtR
FqPHdN7At07otcV3S6II+v73JNRGZt/ZMe7JtVmepruCN9LsDhnNQisvxxPDeuLJ5k2sO83Gsegk
LxkTQpg/R1iFW7GI4tD0OaTcntp52v61aWbJhRlmUCEsH4Yc5c+yKWZVVFYglkfcSmJwSZd1oRc1
cF9JFpgf+2kwQlT1bgsTJ1tYN8vuwr5ZGDnLQ0OyrIMGRmEBAbghEhWqXXni2oULW2dh2Pb7uWF1
HWtmKbFtPDlW/ooXtDtwF8E2MOi0irvyMtmZ/WyHwVpa4l5DEXSMc0O7Yb/92UZWsp95jlgC0VCI
AoRE0MjhKuYNkei/ptRNd0s4NwFl+taoqI9gE/g4kztaklGg/4gVyyfD/YxDMoTtkcYWqCpn7cyH
SBTnJfKdzL0Z3XgIFOsFFbnvbW47oNxxr0dxeFV+QWmaQYdINLKqXBeDXl2Z7wMll9fX+SPOwqx4
0sqc8Wn1ZjQyfHaF5jHyi50N1TjTF0c5Lx2ApJOLGQho3O8RtNilMRpzVacAEZK5XtSRRGxtB+Ag
GuPqFrVhdetdh/WnnmPZlc6ZIw9PYcQl06UPy1mZIwyKXSfc2Fo0XEx/fBjS+oLa7coPgWMudeS9
bfxC155c7fIo1UQqRFS4G0vJCp9IirN5ggqV1V6+q/2xhIUdjzc5Rf3OcIN1RzQesZzD8JC1MJrN
obx0fUb9zwGDcgFfVFGa5br1hi2ofeiBYVYdhwp+trKrqz/G9bXNh3pX4JJgPh3LS+3CGtP7ilwY
mgZ+GOy9dVNODQREJoDDaN/XsYBhDCwZRRmVTFbz1h0rXNs+l2AcayeX9f26qPXpTOvwSICSTt4m
Q2knNU0iueufJVFOO2kC+NN6spC6iBkW/O7NGHec5cZ43/veN0/Y9xEu1uOIT1vrHedBDlG0E8nw
XvnhD02N1n0zlt1V2cVaeUq7OPSN936LFRVu5D63wYmN1FgPlo7NanQGjIwBOUsmPiRDpWfldKzn
xFrB1AOu4iqEtzOgOuFKJVFarlvLKG8grV0vvsHFuoPXaF+lqZ11mCYHe8g+Gwvp6jin00dCyqsp
sCSpNh0ekjJUh46bdM+Gqnm88wYTsRjz3Y7+1nqqDONYpd9GISlPCHZapZAVN1Frk67XB+YmqmW9
afhEKyFrj4Or6PZRJPxVVvJuYlbwisvMvp7mRMQk4JPCf0QtkJ9Mmg6HtpRvuUshOyXNnbsqtCR4
wMr8WNKlOfCyihjTtuQuDxxDQxap8qRc8bttjWRIbmZMfF4cBHckMFoIFuwT5o4HTB9oFYB43y17
lCgmYG6pb1y3UvuUihq5lCTICcwquXP+garvokUhsw94C3K2eAe6PHdoADdaLucUWuZ9OdQHO4/b
C5Z5nOYuMVRy3Aay77Z6ifbbdP2TnZXuU5K00SMe5tVbmTh7fPWfYCH1fTLXOFoob61/G5oeebHR
vURDoD/q6nvLcOg+z6MdVHf92rk5iHYlkrWqPgwgMGuYZw0gCh3Qq5lNR8ydTPW6ljUZQsdbDYHh
Jgrwm2n90evhjO6xqmPUeOFzMYUnGDziWFa8RCrzn71xl3bCXQPTwQlWNcAswiq/6razlwhbVlFV
NmeklO9ealh3fishGbbo2qXh8KumARYuh6AFJ9d+toU37lobjoSu3NekyjuoWvKpbfzqakROfmxt
zMjzNbae6scQn/BRC53+asiM8n6ExzYn8DWqWut5Np5sPeVAaCNYSsK4t+M+vLSOubPyOruPLJ38
8Op7HRjVSYnhwRM4iuKcI7AJ2lVbOARdNlm/HW26EJWXaKsxHYqd5/kvXGjSozGaR0rgzwIx0mUM
gZA0COd2Qdp4++MEvXKLBVhs8t48mSJqd6kgrToj+45flqm5yr8l4HNZYjZQXEzjFie+AV6zI5vR
9lzwJ8yjYG+DEIhAfhZmdRumvn2cu6kDoTPS+2zcft/U7pZzCkyYy8wL1sR8DOf7UH3Yva5zOnQH
CFwGgTIfLDGIEFAjdFHHWWUyUsfJFeQHt5DNVYJlVouHPdTNg596vyTL9heb1X1bUkVi7nPhwTLr
y8rDqMZ3RM7OnGjKydONeBtx2XFbMYOX5JL5zlHGbnrtktx5YHlNaHRFbmXcz/MOHQeGMP3f9STD
lXKbhqUu+CfPdeaxbSAYn7PAbg31XFohSSGjthZRD7tlMAWWMLglQ0ysfW2ygJ2YN27cWRte9pW1
60kdXJZiWBKnOeCQkXxevzaYLTdRlRvkA1kvJddpu2ln9kdLOkAR9quyDREy6vkdNr7wzumHc4Ig
7RSwWG8a+tZOIHLMwUA9cGLQ9NFwU0zk7bTp51CNCI7G7tHDB5+6ZnO2NPvsy7Yh8tssVxkzc4/I
5aNwZPDc6u0MBHm3+yk69ylu7GJkxK0nwHS7idAbQCAXP5sFMYgwugx9nE7KNl63s9Lz6oLztOhy
j4UvykFHdONTCAUiqWV/oBVF2LXvoRGqA8wPcRpdU4e1t2dPyY5B888yRp5pRBoh9NnvSgfpCGem
f3cqxIdJkW2dEn1L7AZgV4bgeRoTi7Ym4WwJic0XH+fo1vH1OxzpAZFzWnScWP5g4vWpWk1EHebv
btIHfAeIDKgYawb35m8ftZbBTOXYT2pLGHq8CRMSwiORI7NsaHS0pmNtCzsezi38BL9C44YrSr0A
bxhurRXcXCKvpWzf7FZyZ5vSatWI+lMkKWo6rpJXjRAdNGCOc1Y1Mind7h7KCiiQBhyAK4wd7J2k
QhJfVLQ/a+NRcaMLy8y/C7vobUx91ojljIXW2HhBXp4zHUxPZ2vg/tJptjEm3A+HNEeUw8wOJKx2
Fzp6t5J+XR0yoz8UmCB2aj5grcrcJPaAnqUYLrZfEyilim96KXCX9DI6e7z7QfPyNRgGE2lcYRzS
KXjPwqJ4GTkR4w6zXuT4w6NW9vup0MInGZAmXjscY4r5hyGhA0y1yPcOg3tobe2mz3p7k1LabjM9
dNYNN5ptBP2JkQVmHlSf1qH3VXeOKqBl3Oa1TdBY5iWe/xc8hQw9jYkbKU7pjcDzmmQSbnDjGM8W
3tKNO6CoEAxrKB9KWAfyMXeVv1X8p2v0dyYecVaoSZlfRYiqonLOVVIF4E/S9Ngk6YOhMadGYKBt
PL9xQEhAUcAYyg2AEnstcI0cY9NeR2GUXmhM7HsbbnpXmvUZtGWzs2tkoV00SEZBHrkZbv4JHxjl
aCeafaA5wdWd4xjT0iDlgrwFyNh8IxNwnngStI7Nrjg6uaBey6tqQw+y23i9Zm0ipan98kUbEXB4
wxivWglfwAr0s1ewDqY8wxe/m1S8s2UpDg348CD2qgdDN9d9UXC57R1aXT802y/XSuTPeiqngxNa
2gnj1qobzeaSZ/33Lp0MrrIAiILBpqOYtZO5Y61Mg7ROvtnlAJ8sm1D8Z5m/L8fso8kSVHqj7x38
Tk/pRyomJ5a6i10WFwHt1Y09VPI8o2IMrdBofTOxPCZeoRMVzNAJkST35PAsmiC9uJkNMCDJrw35
TBafbF8MMYWhEz4S7eBdFD7quP8Wq7i/E0mDQiqwyq0tGveUej5FWq49on70zstGVHjEfK1CDWnZ
2c0pCqD5fcblPGQJWWai2se9510AjqgLH1u0sXazpfvdcWCNBvOjxpPfB46HM0V9RwOfa0FvuW+Z
p6krbLMc8oj5CN6yOsu46dYjNevWS4ZtYY79o5o3g19vU9U++h2VqhpkdSvt18Lz27PtgGigeDDv
NA8L8VTCP0pSScBKbMhj7if9RqXGvQlN4glCAsf6CHAjHiYYDLYBmo0fbh3VhXfUWtQ8sW7vCoeB
ZTdV8T4WrF19rl3rsg0kZP7pBi/OOOT58GF3ZXwgMVdcVViuMfPFFz9sUZdGBm4S2X72g2M/QKnf
+NySn7qgWEWpftXC3LhS8x4n3aOoAx0FWo/FOeK03KlvCB3TXVWA7VB1i8gpKM89Tm7623ZydhXL
RofGbTpCuSK1u9QsbgaUpqu0SDYqcapjkXERzkBmXHyEkJKO071oOIgs4DgsM+/aSpUXj9Zh7ECd
TAvruXfMc1GVSKskitlQQM8wy4bhSekn5MN0t8kLO/jPcl8nfr+y/Tw+Av2jTwOvuLcByUjmq7UB
tJcBpr8auXiCemHE08Ad2hq5srYOXFquHz7ndQdVWla/dHQZe1+Jj2gksqfusmvewHjsZd1Cvynb
rVNN18rKo/UE9GAd0ZxGMpxq+3EYmr2dcquXlE07crPmhhtKsFgr9qKE3xKZYfuaOdVdq7nW0fKY
N0+jV+zHDEaKnvbR2UmbR120xbrLG97rwDK9EO1zEfjijgbuc2hwL8Fpz6w3RvOMEP7ozcSwsji6
M0SImpuDo6V6G+GSZA69XWMqSaMxYT02pXgAZpkfegeomKZp6J5roo8UCbe0cupfVjjkZ1V621B3
CAqTamvNCP+6rd+Um38HWIGUcezf25aVrRjkdvkcrSgh+k7eWx8pDuA4TA+90b5Eomu3Ub6Gct7c
puDVHewQFFc5cQkkTT3ymdxicgNo1djPRXI2bH34Bu8p3vSVnaEmamfx+b/rmv7SviyzwDBon6NS
qR3dXJq92dxLKuZpbFvn2zZALk/E93oSgG0ZPqmN5rcpVwLIdYtH01B6tk69WYOwPJZ1vWZoFR5p
HuqQs2GQWC6BCUYfsXyfRUeywRMW2zExBXr4EIJ8WDVzJN0f4dY8xmcN1R+g3wBkwh7b6Nl7ZomW
tqx28KubrJAqhDOQt587ZXrqe8QXFih2XaM/hSaC/NKaLf8ShOWyiVJ5DZoGlxKtmlM9QtK3Bw7u
jCnWOSBSe8WS5oGTpVp1bvnqTAQJtXYMvIFaJj/L1AjXDP2zje4L2hiuURTnkTPEI0L9mKJlogk9
5etF7uPN+XX+QpuYEEjTB30xpFasQgmmxifD4o80KI4AxlKCwJ6fP8myWQyY6dzk+3pOs0y5Q+f+
8tccOrBYJSVUI85M7l4++bKXz/liXw+XPa8gZ7kiuwrci8cqeMbKL3vin73lYTR/YblpPk9NeY1K
lKFZgVWACzsePicKTv288ckdg0ipkf4x+6OWjcPd6zihsEeQ150mkmnwSMy7Bcy+P5vl4WSyGJUy
91d2Ntx1IhnPhJPrrAP4Mub3BuqWo2+zyDCSRaSQcHWelWkhuWNQyBiYVdR9ItrXhf7NGC0NxCEm
1cWNmiz90sW5OjtUW4yyu4rJMjl9JCsse8m8hx3VAQgvb8tTDBKHY+S9NvPHyWP5r02zhCt0sDe/
vNKhK7BwjoruW4F6FvlZJ2iaKShJqxSgHAzK/9l0Vn7Xmka176IE1YhD8pq7dIQZDhpb35LJQSOp
/k/I4GDf24LQ9f8vEPu/Eog5rvl/jF+6/6WoHdLuXcX/GcH05x/+Sybm2f8FwgHuHQAhqJL/HsEk
9P9yDDBp/DFNGwc/9BezwUQm5rugXP8nuekfmZjl/5fHhcT1DKKOEH0J+/9JJkYC7H/KxGzh2Yxs
gUCYtmcYLq/3HyCFNLMAVBX6eBjSgukoKedBJp9sBsfrAFp3jVUh1IwbAJVpZ+pujz/drneZ0Nc1
Z8DBL730sWCQUM9grKa39/7UVFs3Bo2fkXe68gZ4LW7aDXe5Vz/0Pr6oTGtIuYmGeSzOMv8u61yB
0BrUWIZCNbPCcBtaw+PQM7bxjTcVkFoUxBN3WEAmvFZC29PSrmYaNSf7WqZOcJ9/yKqLmRDCR3Wo
eafej7CJhO4WtDJCe2XLTV0mxcZOWrEfPcRtdRK++VbKYmy+ybU+HoCqd+UZ6OeLjB5ZhLAk8Gkz
NpJuiel9jyBe7g1WfGMd/u5rwKkW2gMgUqy3Cv/Ozg3KYpN8ey1NT8zjQfDO6wCE4yRtuhZdePJj
UDsHJQm7TKtSaeuroDXGzQTNba0zNzt6ZvXBmO53xHxvk1vai+vB95wkpWU7xpQQqThmNIjpopsX
L0gDItCFPMZ2fUmsSz8Ax04gPqsI06el/J5mzDRs6J2J45CY2FT8tjxOps4YzU/i6xiNATWrf8rd
7gJ+vDkb7kcd1Ql2H/tiaZaHiIVUwIFl17Ziab+vUrouultSqQ5esrNq4u3oO6y9EfnAWKQEIzaA
dTvdFsQIQqq1ZPxmm/T0omFs1kgNKFGLqN7kE2r7yasxDxXnruoniMLiEHWrRNA51bXmMzDy94ro
DLJ4XNqZHsWFDZzNc6FaadCx103dXKY01Y5pHt6cHHaVF0fm1TeRWeT2d8/Imhs39TtiSYqz1tEz
Y1Bx4CqfUg6KvYVd9zlo5zS9Qa5l0vvncXK8VY9WMA0FgPk2eKEuydZu7nnbmkyA7cilfKcaBZsp
YYZqumQ5ibBERePaDMSEOWB6x5wgvN7Zl9HPKs03DCxp8WV1h0Yo2zlK+wUPq14nw2SuuHmwggit
RzBJUa95R0k1WpkSqHUdEp7S01vU3dS4458A3m04TuBz9XjRqPJdO7xvu3Da9oPZHqeiAy7deT8a
uJ0HfcBBlRZuuK3LhpyvRv8GvYAVrWlSgzAXgW38s1cB/2Son3yXrMCwDn4QdgMnST1NkcERp+KL
LQCx9oyjVZK4W1Sm+sborG8Iep7qCfUQCUloeGp4SIHGR02Lep+P7iV/jycXp8swYAExn8ZYz8gV
7B98jWmKUR6QA5qbeszCPfSH57DXfonYV6sEpMvKcsajIc29VyZPowu7Pmv0GlKY+p1VCDXJ6lxH
U2BxvADe0r2dMMLqzgHmvhIV6glVc90i3+jMm7Ue+JY/YsmSRMXGmntsu01N76P08j30y/Jm+f5z
ZVR3NbqWDWpaiTUra85N8uInFR5YfW8XaIMad8oekh/G0P1MANevpqFtNqOLIiTWyeYtGpj9zHdn
oOMEy3SS34LScNahI9ZgyNVU7FqayQg8AvDr9jkQGBrh+ZK8mFCAjqX9YSHMPZHaulNDV+57Gg3r
IGjSnWP6z8oFC2J4MYD/hOm8TssaZQ0k+ZJzqTRA989ahyntdnRsHiqL8KliiLKD6XAxMmxv30/x
oWacEI57yLi+eknN2j/mWQlv95y05T6qmCmRo0mMwN4WpnmozGkTs2jaZqL85ogeeWdqlftcQVDX
rbc8hTnVjG28a7sxOvTWhJnIcBi0DMlrF3c4uuqY1omSPfHYx7FUYDYap36dbC50ffPcOO64lr0I
DyCEySbNonNXGsHateYAMfvB68xdn/fjmuBib5XL8aVIUQjHXiMev02pJVYJAXTbSRzHrkFKyoR0
0BOAoEDFRuI7QdyerDnVRPnwh6xT3ydQdscGixka1Uvixi7jpM9yvlz7rbXxxwwjVeZ9ar5DOkwW
7DWTjmsHFmBbN3awKhNNrdH1ai6zA8/5aWfGI0AmxlOB1LYVZaXrTiNms/hjakBktLF6a1ARmitN
emqDIkVuCN7aNIFLjs3Ba/UPvYvLbWNFe5KPyPqgbxDmwl75QXvUaNatHDlxhWk2Vmj9Ll31mjhc
MJhrGSurwgvK4HZnCGqU1tFBKfvpJZiSRzMfORQa018HlfVkmTGzTyr2sSxbYAacxyxE9p3ukpei
wk1RW3KWDu+cETOrNaNZ6fcUpBrm+WiRXndtuoDWKYNzBC5ry+cgAoOf+8b3Erb6dqjHaIcASuLz
7Y4NkRWnyITC7tAb7FPxpOdGA3TZBMrZzGxJvTtOaAJ2VuFxK05teHNoS4HHxmgTVqGb78vZj+sG
4UNlTEdFsqsdFQyJpyOjNGM1Mk1cR0H8o2NYcaFvCOcbm2rstIo4AwqGkqZG6FvXzFcHrU4IczQM
azX5lOc+tiVsTf2n6Eo4JGKPEu09HL0Xf/ShLpXQfJ1swJydr5Jy/Ew0EW7IMqfgm/q94dubJkw+
aSkc6dO669J5i0fx6UQZDIXqtRYauPHm3rD7t5BomI0sa+R7d1wUglkrc25cmKm8wUZhZLPbCx5v
hNiudSnDxD3GJPUSndFsQc3Y6zaA614347YJyoI4Li6SRXCMu6NTlT55gCjXxVh/AP3LYjoICZp2
sMl3RlGyHKG8b00Z3mWNdcu77jUZMxr4gyDZkIOLCe0lD6JwL4kWWaMAOoZ5/la1dGgqrm5rL/f2
sVG/+D4NW2tMfjJCF2RrW7dCdS8TZTOaJ3SpPp3hfvDMc9iMew7urYhCjWF8we/esl4pZ6dW+qig
eaqy/EmVgkhDDaSTuegF22qVimdYWfDxM28f6OPWjVAYE08LqyupkDuuCtZWhYXwNHOwEbYuWn+Y
1yCK1Eso9N46cGfHHTzn1CybvnGyVZtmTH0Jbizo3UO1Bbl7DEIwWNVc0n5tlueWvKrlOQ4Alpxu
h0ttZlKl/2wW6Uilc8pq4W6cnT/LJClePA7LY07O9AhtmUE0NfeCspg6l0iwgrTJIM7HoyyesqS1
110MunIJvlsi8JZNApPg9JWI5xS9u1k+iLZokYPFKDVrihdmw9io4xxnsV+ex2KvTsvesln+Rt2W
n8R3Amea/3B5atnz59f485rL7vInRhFwlyzGpDjK8mNJScu7pzDW/aML+GHPlPwaEc5ACY8g5rT8
BW8addqewdFzbH+OyeZ1xZ88+OW/mDdBK0Fhcs/C34omupqdDFXmkYO17C5Pfm3+em55xb+eC4hC
ymqrOvz1/NdDEcRqLSUj7DznQh7NufaFjc1qESwtAq/C7T1MEPOTNnV9Woy4r+df9OtnXRAr6QI5
W37mdJjDKJc/d4f+NUPDuFXLc7oX5ofa9v/EVC1/eflrf71gNUviiQyP/+RDfUFeFlWZ+Q/9JUbK
Cyk6HVfLW1heKlmOseUF/+yGgfuGRsTdDjPsaAG8LHvJotpPm2y+mbQ/u4UFwiAM7TUeXRJpQPmO
sxjczdNjaNTSWXkS1eSfny0MQav/a3/57qXL1ZzBD1xuNeDkWRLnFiXWsvelzuqbCwNC/WhONnbq
P/lty+6iy0pFuHcIWuVjNW/LabRsPE/yKxTzGcUkdtwIRoUro8Agt7CnrNkKOs6MquXhsrcgq2wQ
aNiG5z/xO5lQiTZbaCjuwSry7xpm0XMedwC6eIYQkuqepxF/FtUzo1lVcSkxm/FHXQboI/6bvTNb
bhvLtu2v3B9A3o0eiLhxHtg3IkVRMi37BSErLfR9j6+/Y0POktOVlXnO+6moYkmkRVLixm7WmnPM
abiq9Z0xVvHVCQnorrznykOfbit9uC7ZSsNjKKtNYXs0pxsg+UbxlOW6ucFV9JDpxA6YBBxtg3xk
uWxRfDFfcpizQuw/ZIrTxgYva5hYvQPMSIvSSaJdPVmvmqpGu65Fy0RADfVgG5ZDhNqgTdSVG+o4
hSs32qsDuwg/hlRRtyHVyDo+9pLDq3Zeeta0nBXSQkSF5qJdFKS9QQAGQ0u2+L1A0WOZQju2Q/el
02STqkio8PpVjZtY01elPyLo6rM3rvAn1N7FvnI5lylKGOxaIRLIiMiik55GGCEKTU3L07Msfz8q
I/1nx1viXwOa7HfhWdPZEaJeo0U6x33FMH0WE8YBdhSgaIgqJzFPjrlxDveav/y485d/Mz/qStvF
x7/La/DmFaIjSo6n+TH64pAz5i+njkJujstm9l1P0oY9e7Hnb99vOJYQjxyzzrdoPdGH4cNMJhJB
A7GlD4sj3W3dVWl1xUHp3MsgJolA5InqHn7X/FUVA5aLK0iM1oBe9Y/HPEqXq06J+8V8XymP+GIk
Okf+YCtvPp7i49usRoCmjWG6QnXJUhaTkLOT8W3ke1CrTlJfSqT58uMmQekEuqXfQ+jKpSSPfM15
/DsUrMeEAipHUPX9vo8H5q/mm3dzdUWwybbN7MPHA348vmh1RPabfLr5pqgLY6myzyPXmL/X/HfB
sA0qwDOgWAu2B4Zl3BEp52xmy/X8OSAT4YH5c/XT3CXAXn7u70ZsHZu+Ds+7EmRIzzcj9oGDFgSQ
a6rJWXau7a3alF+tkmikPio0ZLfjavY6sS//4X6bncy/3GdoyNS0XnOTVY6kdS50Z3L5dXvpJ6fZ
fCxtK4zW3vQAcjXcKxOaCrTl+348ze7c2ZE0f9Wl6bhNlH7nS1cXcPpxa3bajoOrv664NBYccpDY
vjuw5gnxA9hX9YYmYzqD1fzqA72fTV7o59kvRi+q3jvANKQtpG9HOL2gH2eDFkofyAmO8/Dh9Kui
2EclIqWvw+ybrj2A7NHghwk8Q9CctlTXGkS47p34+wenkz6Ike5auSII1Jz10Y/GfOuK5PBhUK8b
cogqmz/37Oqaf3h+tDUjSTuf149ovsUmOa6ClLH107+ST/7xivNrzT/+H+97h4d+PMP81fxzH/d9
fPvxNB9v7+O+qORi9XxqZrUd3bwZSzo/Ov9jO+3Zhby/94+fCRIn2E3wJz/uev8nimZTNZkVQAW8
qUnGKaJ/sjZFhcpPgiTz0Q7XLUsvR3wuZax9KAhNN8h3H869fBo+9Q1ecSOKrN3UA8yWHbLcz2Ek
kq68oOPEkPnw4M+jeb4ZbOdceaG2qaaoEOv+IdJxd88Nj9Bh+e8n8h+nLEWknuWobBq5Dv+Ejpzf
hKi6x14jac7BceqHhBrPzAAbqwhB53C64RWGB34FrPHNQU/LcB8YVWQvUZdG+7mNEY7qBauDGy5Z
vRczfGB+DlZxzHL9ZDbbSk2Yl4JuGxIjCKaqfCf4/t+/sCy/5sVYIQxp3h3M//r2v57ylP/+P/kz
H3dK0/PHd6fwtcrr/K3523+1/Z5L23b96z/60zPz6j/enXR7/+mb9dwSeGi/V+P1e42B+A+rtfyX
/90Hf/jH/wEDrdmWtGr/Zwz0Nch///5/9nXykv3+J//5+w/+0VhQf1M1gRAcrLSlOa4AgPyDBW2r
vzmuYQiXc6Xl2D+hoLXf+AnVcCxHtQxhaTz0BwqapwNMrM59CPN/0lLAxPhrR8HBDiUMnffA+9Jt
+hp/QjNXkAlT10XNbIOkIr/rK1UBC9Gz02hb4eUX8OjNetSrDpdUg/7IHciiySK2I/As2sQ+R8vW
BxZUdk9OjhVPM58RkwQLPbxzahnYBl0ojl9SLz7Zudj0ioEq+BSkiKvzs26GD5SbztgKiyWqvW2H
HcR1UamXueNsUYJew4EWnFo80K2AdksQ6ZT3MUED/s5PkzOGkWbVODlaW51TeQlHDsyauLXTya4c
Ku9DSz1fMQ6xnqAoi+pyIXRsOKr5Bt33mCnkzwXw0wNxUyLr7GbNhGgd6JZUtkXAcPKOIlWmRW/R
ONBOqe1zkXD01Ab1EgPObQz7944Sd+XKg3uN+8yqjZ2rpycpbow1Y4UJZVtW7VODvhJm1YrS+Pd+
HNGHVeR8wuAyVzY6OnxRwItamDCh8mjTPydKtjvFXn70UbXTmFFWWdY94Nw6hU1yyjNj12Y5P0Jp
pkRC24+XsLLPSiiOIeJ1nG8X1xO3QDF3ejZeEGEs6HFXqXqrFDx1cYXheIQTiWirCd9UoohcJfzs
1eM1RDyhBeZzG9MUOtRevbYhHtr6ALErPllx9KKa03Hs+TXj7NSr3TUQ3l7z926M3CtsN2QJnVgx
LkY0HiP0rW4VH3o3PFSRQhZqdAppR5lqeCpUojRJ6iM4owH5E9IS0JJ+azYxTg/33JMHlNvWcznW
G1sZL2KyTs34WSSUL10jeMO3ws7Qyo+DGew9Sz16pbHrM389IkZYKKSHkNKu7oAqHNBT0pgf1BUZ
CqQ96M9xh4XZTO78fu0iKy4Cc1c0wSGiYkqG3UFU8Ul+wqrX39oab8YUf+Pc9AYb8q1shqv8MxbK
dCsdBrUxPanllg3o6yha9v7JkvSo7ZhZC9KxVjAd92XcLn29v7oZrPMqx31qFRTQgOvVuoust7/Q
NGFfEB5SHf+YeQYhfNYC/oLFcFQDY+f74zEMkjfHRw8ryF0IB5yaRnzSTaKSGJNTae6EEEuD7HLP
HF6dQjs5znqIhycrGK99YTxjdzlMvboE73Oqyuhlfo2xjTFe65caDxN1/WTZlv6bVzsWCN1h6w/J
iy2GI8SgtcGnElAbjbslopFT3oyXTtZ4RfhsttFbFddMEs0mJTtQ4A8mhBQ/eHRCSbXzYIzmFQZb
IhXSDrpdNF3CKT7FPRlMEWNVqR5jRFrRsK3K7mok7VOlpHhBmA6cb0Mw3dypvSL6zP3hqvGRVFby
Undf3JEooX662eV0k59gK8ajksQk2qUv8g8jx6Pq91c7hAGXT7d6bFcdGMQOwJP8lTy9xXgNDNA2
dihBsgVCmwtWx0uj9VusydqQ7n294vkqHHIxAEt7Tf9u0ffmcz0A7AL0TA7qNxfSUsCcgNj4sVWC
lRzbcTwc5XtLfOayHtdgqEJcm7RtFGWnKGQqQNJ+tMx2BUmSOnfaYpNJ3gbDWIfhc09sphoOT1Rn
N3IwuWW9KUPt5jXkGaY3xPMA0e3noSBMhZimmzD2teI++kW9qcwIHnq1yXVOXdl0savhEpjDUyrM
VZOti3S4KO14s6N+C2yIWSYPXxxf+Yyz4eGuHsyzUYnXAGopnO9Vp/l0JoV11u3h1TW9TxlxlxQC
35psBGKvLksGs+KH62ZkR0Ua4hqn/8Xr8zs971ZWr24QUe7KKZZhORhtyCAuxYVstnKQX5o7U5+O
+jdyPR9EHh2aSt+VWnJKy/nEiDES6mTFX9qiKVt9pah037bT0S2aJ1zYhKBBA/SGI3UMjF7xSQnD
TQ4NXmd4DaQWm756LM32tfaGy8DYrIz2qdS4xCKj2HoBHAMb3BeTVVhzWUGvzlDmJRIG9CQnbESa
Kx8tpsvK1kTTDYPCS1OWnzTv1qbDE4IjUiaN4VULvtehi1nQwi8Rn+ScAKj4jLZmIy+iWuMaU1UC
CDvfeYaEX5JYwkrjGs9la+5YE4NFJ5qrZXDNM1Et4u5CF/ul4TWSjNkNdWBAqUSqLLnU0pfI7bk+
grsqOMvXSjX7PF9x6kD+Jm5qTzG+NopCNKUnM/GCe2qZZDJJFm4wyugXmrR+oUWHQSE3SBt1Mttw
yOEF/OxE5Qsxajg2IvU18iknQENa2FRo7zCRDxzjrEPEFHtHvheKrhFfH4FLemxbOAKbT0k4jbuo
o/4XlDWBbvEz7v+Li8/1SJrGsVHrr6iIjIXuOQ2FX9y4Ht7qjHW2UZYZKCzkvjQSEvE09EF3UOVh
bE6Hn7+a7xunEKJe2uxb23oIg0jbzJXOj5rn/K1iVD9KoKgpeNs/UcvmE7Rr+587cgNXnd7cEUrn
HYTrKWgLEm/JcSLUl2414TWQN/1Yqoc0MpqNN3FMRrTNScQD7o5+Lk8+ByEFXL9BkuUQ2Ui7Pybm
ChTxKMKbaqvBfsR/4gRwet1W7MrGog2krKesW3VTvM4MZU3Q9oI1YJErz079ZlUU3wfkVxns0LGB
T1ja5Wq0uadBFotvF9MaNfayVWQ5OG/eb1pUTkfe3LSjSw8cGEgqmyLOJMRkAxYnyTu4APLN1+y/
bs7CTcyXyXR3AavAugyclypTHSKdOucQZu1XOhDLjFSFteoSsSQlqa01sBonxs0abLKmi14qoiwS
J03ilDj4wN1nYE+R9poogJQz8+wYcFBlTmxcOTvOHM9tIa3XXOZRxeTBJZCN7TV1p6tfjTS5q/Xo
sdFBzfglEWgBEMEjUCVeGj8q09+goe4eY6x1inU20/5Jq8an2MjPiUW/z3O2kxm+hAamvOpoUGn7
aVP/g9j0J0LTv2+TXY3AFot+Ko1lW/0lwSSMLNwLPaY/mi9vZbzHYvWEm+zJc4YzoX2TMh5L9lGD
Xb4zv/508PrTKwOZ+pkMRWXB1WAtCN3E80fi4i9kKNfo2wwRRUYLRb2QzEmLPrH2ycoiwZBK1CJE
IjwgLVFcCwBe/a4o+88v/wuYSr68DpHK5h0IvCfil5dHDD7oQCDyndawiWeuyYJmo5QFZYtrrPZX
Sw/h2u6b4SE002NlMKuxsQ2i8T2I6D+/kV8Sa97fiMOBjE2bK///zwcVH4FM4NR4KeSHbw7d1WRn
kihQE8U9eQNXDRmwDWYVZe2yVat1lrRXmQWRAfZOEjasrrGjcbku7M9/PzbkGe3XT0hH3WUKG7GX
ahvynf+UblPEfj9Fo5Pt3JYjlMiOeqA/KDVxUxAl2ISa6Jri9ts8vHGWHsNkfGUn9uTXF5KwX4Q7
vMIsZ6zL7aFjThd/q1nK5yKZbg1LF9HiMBHZhrC3s6h/2eWwlVsQy+23cWTuAi4AuUsX5Bo6yXBN
g+jgpOIy6eau4rPofWdF9CF5gN01aqu1ajxjXtiULH6eA66Dalfl1FeQhLukMYlpJcYNeVXQEXNt
VRtB3bPU6R6n/k3xabVO4rM1GPhv9aWNNNNR26uHHal0W54+eqkIDGUNW6JgAyPIqFkkwmNPzPkv
zSkPtX33hJMr+4eMob8aHga6OBPIojC1XwFqWhK6aa4Z2S7QajyZ4oJG7JAm3+ad9XBTm2r/9x+7
Omck/ZShNI9IhILy1O6Ab3N++dzdHo4VD2Y730LVmkSPUboh+uEW5f21ZuHbOEb8Mg5MapNMNW27
J467sATTg86+PunMvTo9BnW2z3Kyprur69KJ07J79H8MBsFgSLrxovfEazjafa0dwwazoZUhaWlZ
OvrsbmI+BKNwlM/bO8WGRFazs3YGG1B5KkgYCW6QHlRtOOJbWGJkvnWcqpDTr1HKLsf0qwUnR8FN
z/l+a0TJKcPFHNbfsOuxTYnblWvR+x9UALF2sQtHjYZWT8otvk9pyFIWPoIoDRJRlWAid7yT52C8
5Kz/qjYtcp/uSSsLIqD9+ywebr3tPYVhu+w4grED15+1hN1xla8TU/9ScRzNk/BFblqbot9GZnJO
x5p29/jaaWzHspAje3Atq30Iuqr195R9Cb+OTrFIT4FjPGu5ueu7Q2qMd4MSvSlasdN8c+X47Qat
24uaeAcblJ1+GQp9F4zmjl7JsWucZ6vDU8Jxjx3LcVwrXK4YGedzUm7ttHZi2g0OZfYwaCxa/B70
9M+uJRkuOXKBdmWr3bF3xKvnGGdbpUzw9yPN/Yv5Bc0fcjecpRp0wD/PL5Ot5KWh6CB9Ob7JIx3I
jmf1ZnvFZ/krY1XbZf8w2/7VrG8KtpyOgxnW1OTjP01pFc0POyEkb2fGHMhqDqb5Py+pf3HJ2pYK
e1TeAvn65UXCoCTZRpDAbTgd/nUT2rWWTE/VAJcBHw+YggW+7fI6TewNnJoQYjI5g/hN7rIrdzpG
pKaHursm5ExWWnauop1jjj2dZjzbTIR2lhxg5R3rvFrWUfTNsXiZsotP0FiozhPVw0Qcp8Ot9bVb
FzFVV1UMUnlaF2MKS8ClQ9ledT7/1otf4B8cmwYXdMbb5Fxm69MtcI1zXBi7QWdLXmcn075O/bAz
OejIN0lkBN0Z6zzq1hOoQYbMunOKTwUVBszwUzhcYj06uX37pNrms58OR8eKTlmln3C9rJV6PMpj
UxOEJzHZKwxBdwyP4+TfOx6lj5p6gVZRRKC6txi6/LPaonDygmzdgl9aCC18M1kulJEzSRifugHO
FqychE/SSXQyYCGn8HKiYqLpoNBlVvuU1tU6Lu1nkZGqwaHEHSDB8F48D1gUM7jBee3vB7cq/mKD
wxBzDYdTEZl35i8VyEyDFUV7llTahOUzS+FFl/AjwoZzE9A0EMexOOaYoEiB4jNShnDb18U+GJRH
hFOw46fuXHHMw/p+bA3r3BrOoW5uJjzbkhO6PLp13aVOh2ug+He1o92VTvTFldKpjEYoXV0a7J9H
J36JNJ7f1viT9lm7N0Jvk1P4y8jGw+OK7IISQMeVz25UbirAMF1bzzzLWbWcutfcI8xA1MfQ619t
Zn5ifF9sPT8ZBa80OgfFMNl8DFuV4gLVO08Zrq7TXdUW5rg5bNL8qzyk2kD+KmXYmlOzKSiO1Lr0
JLHbof5CL/RWBuLCAW/AvQnGYit3Y14Mtp3DHBCiM45LX20PRlVfU2hOY4sbnE2QWcuSBUrQiNx3
nf959rbN+5tl8htjnT45uvdQUKJrnG+xqVzZuzerv/+g/2IWY+Mm/4MUnsr2Lx9z76M9b3rCh3tc
dLXbLYzCpq7ZQ3JhkOvNcDGsg1f4/zC+MBv/+/TpsH1mhVZVDd3CL9Nnaegj7JM22zWBeUur5CTX
OaylXdKue8GHkaQnj5wEWT+Lo24Fu3RXseEpRgovVDg1LhS9NhfYPvHZU7Jikx1T1qzgdsm9GCJs
i0KKkVcLuV9yKJTa9KCpbsB7e+7cetOXEY3WZtOHp1ZRtnVnbdEg2SDAFgkKRi8dX9GLnAPa/gbF
vWisEGclJzMVNznvRgy6CDA0klwgVyZu/nUdpSdsgyvsPFefTQ/7ibycXmXHzM74NCPjzsIcgNry
lBHmnkbEyCbjMbWZN+Q17Ovxi/yd9UncJlXcImzSJYb6Ov6m2MlpNDj28bMxAUCBTf6IxeyL6kJu
dLAIHBuGfc3JlRSQtkzODd4A03umHihVQ86zrFD4ncDkFbDcGmfgfW+yHOJ0w33Gzvz3vHS3XTqc
oI1iE3sjsXjT9OmJiK4SXMD0Cm1H95iJYmVpZUuQBkDMuCrltm4ys5cJxA9U3Hs/gEgvDAxnQaku
JtJ2a467UZwcRvApgSNOBYE3Y2SfUbq+tKN9llVrbB6YpaPDCJ0RscRaFuE4e73KXxq71pMWq5dS
CQ/CppoWtVe5wodcG31nnn1vvMjvMbMCUgGymRyqNjxllJO7wTqhxUdjgbs5jBE3eZgKmsTYydlX
VtZyzotG092DxZoPsWP75Iz9q5pHjxPFGQCJj8pBzrotRXLhRSeN1gEhkS8GaBs1azlsBi8Gfo5K
MZmhqb6mHWohL0Lt4h9N03yWlbYUAljF1ZsJ85klHC8bywe7yyJ4jEoL4zvPlYw39JzPkR+sc0+D
mzK9dgFLHbuJLksRWUSHwKWO6FYbRPPwow6h429kra1pEsqLJSzaHbvbQ1GMx3nA0/SQ20ic4Luh
5+/J7GVQFTCyDMcBBzCiqF30LdQQgZX0e7n4ZEbDCdI8d3W3yvxXoVDXlwNOVl8jFtVi4OxQg8vD
+0oLgvJCbXe3ZKLDExDF3pVM/hMRhSVVZ6ZjWSecCu/7389aqv5vlhtHnjZNwAimxSQiftnlJ6Me
lZphprvaHl+zmj/k1O917xN1LgoerQFihMOo06Z3lDHp0fQEgGMTpvYsB1aNZ3OBGRuNKGQwsJ3J
NYEAI6ft+Qls7VsZscGtwjc0Ga+Ro9DSGc4s3o9u7K6QXvkLTBzVHfWgfg3HBunuQuSEd4dINYyO
NSeD/rkWCWCnoR13eimjFtr2ktoc0n0N0T3M8n3oTKcsD/HPUUWyJi6TwSLiTNXKl6Jyg5VPh3th
U9SocmqhTU5tU+jkfpwzTkRLC2rioOVbCAhUwtvHqBlvLiTHrnsTlV4ssYe8yfklmHSkvxH2erGU
s7plNMe1xuQk55xHFMBnUVZ0uoMXAfXT6fobeKPrEBm7htABECcdZBS5hidhwzxcb6TrtezZ6sl1
t01OaJo28vqrbfdR1R87+hpJJC7y2eQ2ydfk0Tg8xPdwgdY5PQE5KmIb3xFP4lLvrygvy8qAQjsB
+89BnjRAFDypsQW9ZnwdU94Adft0BLXnqptdVbALyturuAtLCLHq2G87lMpWRhhQWb8lTfukIzmS
F3Rj/7H1/9+++z/03XWdk/xPV+q/Ed+fMPR9r+vvXM7vIHgZa/zjp3403R31N4AzmEg1lbXfJFT5
X013V/ymq6Zu04tXQbhz+y83n279RsOd68rQKLcJ1aTO9KPtrhu/Edls4Tty2UbI6Ob/Seud/v+/
bYk01yVoziDyGYK8+2sBwR4rXQl6M9sHqq0sZw3LDJruDb1Bn39rSxOrt65xNU3C6ZdQ4JJlLe+c
H5lvlDl4uJkZffKRmY398fD8wHxf1lKaHloqhbbdvEukZmy58CF3vH///qUDJkpL3GabWYQ3JJSD
Zko5Bq3sMH8137SzzqxtI9iGpX4/J0eodY1Eaf6y93KXOE8pKS6lpBgCDZQPVcd8mJuKDIIKWwCP
yr40LH+pDX68xg97M6VSrsSEvDDllDkdez2m8oRNVxW4ixeTB6OVGgmBj1Z2DCcVPE9dwhllNoqI
097Egf+iDrTTx6H4hMGoXzQxPpF73RBfUvxJ55HGh8nZYRMbk7cLFPhracuaWhTJfSO6S28E8Rp0
b76EVdwuRnDAoVTAt76+DDpfUOqItoK+2M40qkPoDyFrog0gpZUa3OC5qPTjOJCwZjiIi8BGn2wf
HKmit5Ketw0NSmzGdigJa9H6T3HQBZuUXKO2Hwy4lMVGS43PeMie6r6Z1pbnAi1ItCVqfHuppukD
RFIopDYuSUMpTIJGHh1fJYJwIqBkUp3nDNdJUVQDZGFQzKNw78ZOUKJPAdzCIkAkW9fM1y1TW1/J
NnkZrZtmG+Vi+qQQ1NVEXxISTLNwmhZGgn/IE+qKQBB1Qw+2BwFjLKMAiG/vSIA8ODUqLI+prRo7
EVYLzQnvsfoYG1YSakNM4gmHuhWKGJo8gXMy6mLYGYb6pmSKtcpCzT2USXHR46p80OKDif4U0x4n
vdHCPy9sY+OkfYUTCh1Fpqrtkqb71Ybas6FstlZGfBxh4mJrsFnPqhBLgT580UJUv3EeqpuBhsgq
86xvEHZgYo+nOBqecXQ2O5CBHeqA6WvoaSEdmWk5XyjTY53k6WqETCsyKu2h6RurIISAbQTGq99Y
NI91O14lNsPGi4p9hjUUFEW1reEmLBvNOqgGtss0caFk0fAXWLWG0pNHAAfivz/SvNE3Q9C4Kyt2
gKB3+prdAVG/Xbgxqx7OTE/GmzXcgVVPV96Dq8V7KFGrzOm6pVWZj1rYfUtaJVqNU/7QNAKwtkQM
wrc2mNbQxmnjPtBhcscQK70CG5CigeYK62tWsTEbh3BJFRY3i2muIpQgFn+NzEL3gJlCxahGAbgo
VZq68VMl9GwdKioxZ7vSgEyotTTw49TcWbm4Uxsf0KlB93KQ7BBHz78xOrKF36LMFqGlkyaVS7El
PA0FMp0+ugtGMbCL6rmjfHc0ku2s2FMRTHp4fo+q6Dl1jMAhm1ZdgGWRxfAW8Q17LGDv61rxtyHg
yQQ9vEJQ8RbXgrthAD2gLuCIPT7XpEAuMAcC+5ZvrKTjtWx1n8CFwK/3oEBT1foaUzjbqJvQFKu+
lBVQzgMZpQW8XB3Wok1/woH9vTXtZkeaCPp3UqVWhmZgmIzrzwnDbGfrXb2k6s8MRVQlsbNHD8Lb
uk7DReGeoHLw8RBc1zUEMZrZNhJ5sQ2IZV4p2hChh2G3b/fq7+W4B2n5HPstXKhCj3ZMINvE4NII
gnRRBtm9JV8kL9Pt1PUQR9EFrTxJCVTY4w2VeWmF8XtiMqdS42ypJw1d2JxHtv3Idisgyu4j9Gn/
VtsmYuExHBBaZnvI35L8bNFAJ4Yi0NhyjgBMt11kLyaKQabcefadeNVivoNJ9eIrS6KefYqP4coj
AIMQBM7JwXX0PWWrBcycmNSWBaE9qyZZ+3XBaAxAUZVgzFzDuumD4DoIafgOviQROhkoc2iqlGbT
pZLZ/sbO7Hw99QSMNFheR48GRFj23jHQQHL3GOH60SIFw/nOAdnYdNaIIJt+67LYt2MXf02sbF94
rFROlT6bxpuSYnBWFRPbcRLu0Tj4y7x4c3Jo1LHX7ZRKbXd+nzwNqRfB86oqgvEIeouSwLrgElsi
BOIsrHj7SWXeJEO99KedN+k3d7S7FXxoZRHXfbbKM1fDZWJ3G41pqiAIz0/GvW1fI4cgSsVrl46q
kudmAgXWHKXfk2SEmVRNO4Iuv00FBftYb8yjFy1TS/vadeVXvYIQb6htvSpbHaNfHOCGi7JveJtf
hnFTpPSVWmW4B1IOiFq4lDhLWFvuvbCJLBizOMGX7n2pctHvJbNQ6wN176XB1qTMS7Qa5s5EnwhL
TkYPgzh+UA6/RAJO6QUYFbmBprHwhOatUzuv98FotdAU5SHsWKtckvqAp7IKoodxiLplfavSTh6j
+eMVU9MhUsC16g4DKiRo5zUtZpIlcobwMp6Qb2RBLxYo7gjOZS2atN7b0uzFXp0xafQxAqsuW6e9
nmDkGe1lJFrizGjVF6C0xlPRYpN2xnFLkO1nRxgENZVA0CV7BPj9W+ZaCl63igpDUDqrjEXFr8f7
MaambNUNRZtovOtoxbBtKAHj6cbVV8N1pEzEMqLGYZ4+h/DkN6Ze3ioUwdsR6YsSbbqaMoJSi3sw
A8Gy6cppredcE5C3w61lWFcFlZ0LfA8dsEbQQjEgTfZWlp8eI1Wc7cx85Mp5FoiGD7ju0LTEAdHF
0FLmm5iNRFxHztoGnGU6K7RT5coMerYPHayRMsgJEC2hNkAr3kPeFYdc3uiB9jVlSV8JxzkNuAbW
ZsykPsFsC4qCkRe4X7sgheNK23rwTZ0QNTEw1xklmY+p+SQ6dASBN34RDlSwHoOU4gQmYbYi1da+
k70UEo3SzsyXmPw5MOvpVVAiw1wXLf0IeQiI6F1JqAFK6HLjub97Y02xUeVUSvAEh9TeIepzoOan
KN+Y8+uNq5T3ftOZm9l3ZCmGjk/XhflgGaxZLqpq4FX50qBos+Tg2WrIPSKzfsjCeOWlCki6RTUH
GAs5f0d9XiwqaT/QMjQXZV1dZ+R0H0vbRtrRXQL5pq96HXl4rF+tCJqxYtk6iwTWMhF40Bd4zZp6
9yFtcrDAClfelrLofYhf3oY4sZvdb4JIHz1SybSswhNixuFg61q3HeqIolhgbvohuB/0vD+AfayW
nLLpt+Lj2eUl4bSBjVkBm+KG3O9rVjfTXg8fx+DmV0CQ6AuSaSvfjkVUO+Mk2NtuimKjQ0ZPlsUK
Hiw1wErDEK9pRKFB2oQryp7Q1ZINcI6nyI35bUd20puW/KbJjc192mo9855BxQGXhy/9jQLX9Br8
4PfSVJDfpBY511TXkJfgo8fODfoIsU8TduVKhLVNTHaLnzUkwj6QbovU+2rUlD2wP29qI/VXXCRC
d65YV6tdj35Wp0q4IZe1CwD5EmuPYWSEEMLpu9lFKj7TDhV+U1nIg0moq1FPALQyukWV+NMhF8Ja
2076lXiaejslxAtJ1JPNPkp65TBxfS27xzRyvvch80UAZy6D57/NtYRIFv3TAJqBmKKnsFQ08sDx
C7S1Hi/0yHpxQ/yF0wwycvjkxeiVq7DHuioRRqqf3Ca3VXnjxpKQiWf2gcHG1TADZxZhvyiWE637
3sWeFO0cPD/ul6MI3pohOarSI1OIp8KBjuk3OpYPeYgwcmUTWLVJBaSoli2MYHajwl5mLnJdhhF5
Fv46E5IRWGACyAayeEuzBCLYEcgsSpgXOH28JCfXS0blFZBt9ql7JRDFBpTFTe+/wt8a95NHEI5W
ZjddVxE1i0l1t0FMhieZNUvFD6olYoh6q3NwM/pA3wAx/cKOApN9ymRjY5Ju8DWXhQBhm04wJYbs
U8lkuyF7NyjG7hiG5WPXk+gIZ7U7EvSzHCcHqHW7s6dEOdRh88Lu4YblKeSyqo8QKeECRwi1442Q
+C/AOWIRu8ROkk9lHNrR3IZlMuxqs4WxKePFijTRDvANgbLln0PFGmgGk5k7X9SQCR+0UiPabAA2
B1ewpOGlcKGQWr8dErx0HgA+BMRf7YhYeFQIuF+FQkJEm9wlA2bnyFJcphUtX9Bd4+p2okzhROjv
PKqMCxDi5FC4/gqSTbjlZEUGBNWj8ZKaSbvsG57O1v2nfMR00kRNcGzTydrD52bLF4mDZ9HwdwP7
5ts6ER72xIQn7TdmCdxviugYL7OEkBtAxNg2WtI7fM+mBli7tzKkuelLjNU8zMdAZNR/63jtWl/s
UPsaxFgiu7G4izT1aJHgstar6Qimmo2QqS7CAj1ZNE3moRJsqW2TKOWivyvjpMM98jXN3Hqh5Wm3
Kp03fILKYb4RIpCSO1N/6NOJMSrPrgY+mPebpGhvXV4PKPTNH3eVlkixeXfFer7xLJsWB8lwd0iF
5k068S/qAwtpfVBLH/dK/P/ZO48lx5W0yb7K2OzRBgT0YjbUZJKpVeUGlplVBY2IgAaefg54++/q
/1qPjc1+NjSmYiqICP/cj3fW1mj1J7ZOtPSUPrXRGNEriahAP9X9X24+aDsBAToPqB6SBIDLdpcU
elwXhu537VvKxegUzaZzSnXp/vUsH2BTwyU/VtyHsJe4zClj0JerygAlaI+JQeB/6OBmONt2qNlW
Ovo+rOJkb3raP8za2/gack6/fOzPw/V9RcYoODaoJAuXT9GyjE5elj1WFh7ScWIAY6cPwimJ71TR
9O0grqynLnBPmcy5gdK4cquNmGLapZ9ULkG5Fpcpsix5HqfGhe3k8n1YKkOZMOAelvBK4Zr9UgcV
2T9Uh1ZQ5lQOrYo64WAmaXbNtV8TuNeHaLlLWgmr3WzpA70+mFk/HyoagezGg/u7FBldudnXB2N+
0LbhHa+3tT/vFgD1Xc6hqXRNAmg8zB1p2dahNzvoMBmmzmcEaGlnRQKPus9Blc1cfGeOUcIW8N7o
KLypvL6UEFIgHcKK02zVix102mNsGOtI0PgbjiZ3l4S2iaR07q8PpWF+mZ18clu/Wbeh9aLRYrlx
Rtu0hjGZZ+mNrCEC9KJV+7oRp5FF6b4BF+zjyb4w5vHXjhVXpHEt52xmfgOUE1iCHf8Yq0eiV8zl
yJtWklJ330o/nb4z6T5wGwrsooekqv0npVgamMFaJSBUGRO591GYcl1Nip9tTb9suFgfFWA/7cyQ
okc47l6ey3XLKuKZrogb14/x5jpsDFDCqfMSH7NZku8Lux9Vk/UERVZSZfZbozKBjxXazWin8gYD
A3+sOF8DwxzWXWCOR9dxf7Vd8ZyYZXhwca3vRhDQycD2LErk+DgTgpyr6hPGlvUNy/uEKPA2YVx+
rAt48W5WOZB8RILlp1+xeRpvVap/QiqEArMMkoBDEh/TGaYUOrncVvgXpkrQuUqanMtgCM+p+rJA
xNyoO2qUnUd2IGJTy3LY1Wm4cRKuiHKaAQ0Idr6xssr1HHf9No5ZT0xeRYxk8Ls9u9tNrSughFG9
0HfG6Bw72aM74HlK8g/hwAw1sWhko/1MLOozeCsIf95yV4w3detaz4lLK1wbiuOoENtVUk3nll6A
3QzWhbaiJjwnEl5I1rTWui7BvlA6AlxvZOpEo2Wvcrxw9m9au+aj5+Jnn1mOsAHBXls00bOcJ1ax
wKQhmjrjRRN32dqt12+SYPgqjLS5c6vmLQHisk4WIOOVBtGFsb9BtWQduNyEDVaUpynNwSGZzY68
gLWOQmtYh8vlHy/AfApqJsKE/56v72ItNJ3u9YJAvD5MS2YxG2zwiWKG/LOotP2i0l5LVAwwTmHj
cvIxI7anGY6LxQFYWKbcZZTH5MuVu+7DJe6a7K55/ysPYhL1Pbt62oMXgIO4iq5KeC/tyETzyim4
PuC+UqfA0zsJyxnKN3ccnZD0gHLxF8yAO/0JpExJfDFhrUAZnVp7oumZbiwRyWJpELw+iLHZTBGH
r2n2zarzEoqMXBSE03XREzX80tdnhZUVu7yyXq87Hcm2xi8Taz+OVnUYOVCoK/lpaUiOKi1xSnvh
wfBUeCPihQTRIxiGyCqRJZBbpio7qJh/Xj8WHqvcsKOfix2l7vacMBSlRAnXD+Mea5q97qMWgAJ6
wcoZvV+w7K2byQluAvopkP9mCnvBnBTyMYmZa1pYxHj1juhADs4MfPbsox6ngvZgPP30Nkt9l2m+
V68dqmS0ex+LONrSsEK4dxqiC0craEq62tj1UDWwNfJ0WwdzcoerHWN0v5e2vomDArAYCWHko2ET
quVSE993tn+f9U6+JVy1KbQQRxALj3mc/UbUyvf8vyFa7lRi1ttiTnHoqf4lz0pmpZpcU7AkCVw0
g5p/warG2YMHvxLboLEmRtX47+1f3VRVazPN5WqIGbOJ6K6Lx30e5ig91MjtwBasBeIil8d+N2pu
0X4z4vjcI2pA6aJnaoW62G9tNxpXTjcCDrUE1/JgqjYq5Y/tz7rc+NCDwdMQ9rLdlTME55wE46ab
/a8qD4/gXs8lflJGGvz64fzmDv4py7da0M+hw6V32qNuUDXkVE25UYi8G74zi5vc46u75Ro2Y+aZ
rHzvd/PTaEG9YPFKxjpFvW4oFSi0rc4iL5E2jcy6kxOFzMLgAA3Ss80fx7McLuWeGPBjsNLKQ33x
0EoLI/s1mmi6Q6jPI/OAtV2XH+mwcKTKaAIoXGzmdr61GuNmsgN7pVvjCaH/aasj5i/Keu8bZN9l
GVsNnya7a5r7TLw2c/oesyp6bKiOZkQDWMxpSwRnloNpET+xEchs0mtULcVpAoxNwRWKuOPR9bmu
VPnsifjisyaGPJpcqB3MV3py9NnP1iPBGvL84tvXwbzz29cqLIhnlf4Lo59X12msLc0rzh5g9gW3
NlFmL8pZ+KlbDf6ZwYJRcssAaJVE/rFJLHGoIusCKRu1jGaVdWfugnp867LUPxrW9BzArLY8KhEU
1yzuajVlRS7ggo7iCXtsEfMtAGlWsk4MKt0K13sUgoFA2oeUCpCnmy3v4iHFNY3J2KRU9alsBmxd
RfSQR+QCjW41i9raUvCwM6Ohh8zmVJvJ0AgBg7s1cByuTUBUTsyopwztcCPsX0bY/rRFcisqqaiY
kAUL4x9xQsdOHB0nWKyohjET69xa2tIQsCADBgu1jO99tqhXWlsNrotySFcspDV/LJOLSnQKjPrD
rZ3f43fFlBB2b3UxJtM9U2n8VmXf7FQTxLs239Ln3s1twUBesGVT91NqL6QqVCvH2I1lo54bhwPE
n5+0awbsl7DyYMy56dIP2VGnMtL3QNfFe2YNA/KAvWubiSBSHtebrvBOKvc2ppLTrh+QBKCOV9y6
bGsTIbPUVN24JTxf8c5svd9kuf3itOIrtZlBawKh2CHka1UilVvQk1epldzUXS137cLzy1ETq8l6
npHD62kXR5xzYCOeozSsD5Hfn3EYkaMAeRRmc7XxehY/ZQjfMJvolUmrz9gChadcD0UKvo7N5AT2
xCM9MIeBVU/T2sPOqwqJF+YldxgPpeow0/i3CXzj0TSj9ilxxJucwh9VrqgyspJw33JJbxLvVkTp
7zhzsvU0xHQFKYqBgixjZkT5S0m9FoCdplg1AdFav2DtAb/s1BTMFOjXM47dgG4cTpm19WwMEYYk
yjdYsKWhYWarIjW+GqPZuxGZfOoid1mq1JZOemcb1A7uK1ihrvHNyb5Jahj6TjV6yAqwLWL6NXxx
Z5c3vcWZprMXzf5s5dUKDKHJsKKJMd9S/7dnzwwhTZ3BLuEWHBcBL5cbjGDnHK7qfih2rGkwbgc0
5tag9Oyk4WUuhJiJ11n5k1b2b1ET2WFkwrEz/Bh8kKBREnbHUheX5DnP2TcOxASJC1Xa488Q8hJ9
ovQlMoZVYxQf5sKnMdL2jSEC7dq2oF8rNI+ZNMi+4TLDHRnQFMoKpGjv6KCSK27w5Tovpb/D6Oqm
kNgdYWwWUn2deOvWh/A+VjaTQS13fRF+t0BaYDgq7xJn87FfTqgGjSiimHoVUo2iFdsBV3GKcJ9o
PKTeivvlyhUxLq2RPejUER/NTX8beMEGimW3ZVvOUViRlPI/UDe/taxgbKRqNQ5H3wrNZ7LAjIPI
99nLIjG2v9OpvQE2twCM9GYmmOmZzIjIcW2Dn/7eqkoMJ5VPIWG2SEYLsBFCWWKad5RhfjJh07u0
bSll8bmWOUb2VMvcW7nUOvYUm67MkYFdxSm9aeep2hYKWHxeYX/3mvHZ8em1K+tsF+hxhITLBDJR
JoyrtubsSrio+oGEyYdjNVjPzI1Oce3vCh8oINyiU2SyXId0d2D1+w7+lkNTeBk+ZJqKGHAORfVJ
V7pb2LdC9T+MDkxP7Urn6GpiRQOVLVgSvFVSwWZ3R4K5HSExrjH+Wps+Ka2xvwF1x2CFa8Ye7hBw
wbnbBmX4JZGo/JlRcDbUqD3BLbNc0meLdCh7RxbBvu2dZB8ta9w/D1ea+ZVr/rf3/XnTgGaIXS2u
4rWuyA9ce+Ur6Hs4qt1cUisocRSgIug1IxxFzGAB5nBnoxBwoeb82+fXkWD+XRYv6vrl18/5t6d/
GuvlIiZ4gtPjihIJ7O7Omq2ZKd7yDZeH69f+efOvH+LP9/u3l/7bp//1/SY8S9sYvuVupL8Lby0/
6BWcEi8vPlzhK9dvbXmJdShn3H8kH17M2U73fmxWO9o4vxHFpkOHl2kPvkAeKlbXW5V5396UH/r+
LdWSuyEVB8mUyFvfr08UTv8AHDl9JKBqq8T3z4Ho3IMh4BqyWWLscoXk/P3plWCjAzY4bdd9RMtW
hfXTPx8yfO6sApa3cR2EoMeXp4kIYXJdnzYmIe3SRe/tHbiiN3//+PX1/ArF+q9XuQLqr590ffBE
9l+v9Nc7nZm1pUfIW3EP/vN5f36sv17rz9v/6XP+0/scow2OfgOaFwHdbSaKfha6ku9M9ub6ZiIA
sjT/+uj12fV9149e37w+XF/gz5v/6Wv/00uVWKRZt/G/qJfhyNJJqhehPua35QBf3v6P77RVzZ7j
z8fl8kXpny+6vn39sKfZ/XTBkSTJgJOUQ5p5NU8j6U//fHr90PXBpczV0Mbxz5f/7Vtc37TBLf4V
QPn/LrT/mwvNE4vd8/9Mf3n71bT/4zWtIYD/d668/ddX/hf+xf8HwQzbArASeCHjfzxl/8S/BAKT
mu1gAmMO/k8yTAXqJ/lf/9Mx/+HZJr6mADKMHUBx/ONE8/9BBhI90Uc/dwSFqv9PTjRCin/3yNue
bwXEmqDKO6H993hrPDnch7ADHxF/udEJ+avsiXCLIb1r/LbGhmUX3BalyQa8+2y7oAQ0d84Hq7tl
Gpg43nHoemQ4DBqYl9dVlUd4qksDm3a8U57/mWZsREeqGyUgT1ZQ5HtyrZj+ZrT4DHF0ST2CzLDy
JvO0WEXWdRxScyaWnpthfhs+ySqp7dxpn3X4IegUXqRYHQaTCm/u5Rrudojd3d7MWh/rYJRHx2Hj
00/EIgRbNT9OyrMT0M/ocduycDJTzTCfB/h9s4/dIU40E3Wo9VYIId4KVgl1LwMN9kdWXMm+itgY
SEtvHJyoW0s8dUmZokbSGoPCdClMmAOjJ40tHjNnqxsWILRN1CtrysO1alW4He2whnqSlCCbmQMx
Pja3RZrDBRTjU965wY7Tu+5HoAeVhvTUfdb4OFZO2k53WWhy6gsfBHAG4mwctt6kLvUwAuxPfYPp
Xc590RgzmuVbvYm17vk/peQNumyXJIr6YKbayTxBLeiZ2NGx3shCHkfKETfCbS7QSVfc1JR4Vm0/
nJkTPFvCInHevIJ6fWADvO4Hb6c9i/XrhLQN7j59m6mbTUNqjU3jZlDhnYfZjWawF9NXnw4O415N
HfaGetfmU71ZruXLRymKhrOQUJldNR9wf+TareIYnZVIiGk5t5QcDSvTa7HkFVS1Ih6xVsZVbXDb
zWm1GmIWHxMDvli6xU1g9hfRm++pBIOP4hdsCPLJXWJ7q0qbIHmEEZF+JQ8V5g7djD0VfXaAMTuy
PGxvzDJp/AaL1wha9zjAgXgxXjS177J1K/Q7xWp1W9203Kw54GLJxtok/27NwxqRfy0nAe+3hJIR
jN9tGT+bosRcxMicojQYMhglMFPYj8oS5zxyH/BV3mF/YOE0fDhx4W9rK3vXKqnvamD8NA4MBwM6
AhZyLC/LjqIrAUIaTbhLa8vDqZIn58btqdxMk91QWfvcZJMeV/rU9ArNYQj39gQXUoMZppaB/AAb
ZPKX3ZsAWsz8CddFB86EKwGnGXqfCfZphUR1jmrjoReuZk5CO7A9XCIMViz0B6h9aDwSVC+aQwCW
JHnKsX0xCQwXqD8Vfnj7W6ekiIrsaN+2w0vy7Aj1mNaPAZrMXtIswKhz/pm1JfkuKX66gb6NaIIO
K5Nz0WnKfVfUBUhlheFyroetDNrkfUCiL7z2EGIcApbQ2BCWfToH1pw278xntItJqBvUpvdFusXv
e+vXGev8GOfN9FZZ46/J6NHViW1obzySCRf4EvVaugG1cLklmaz399OUFJtOurQwBwJzQWdswE6Q
RQv1/kq2ZmgdmtFD099FgmZ3zPK8QoGpQ7pcADz6n5WA+Of4et3PUD1jaZe4UDo6FFLzYDaf4bTU
/jWf49ghnJn+ZorNT2BG/IPimYolgV0y6vY+c/N1nTXxwQiqHmxp/d0Js9iUJeJOUc9HTYbyXAx4
7agKfhx1GL0kZYHQ/ARuQ0Ivrz6njrIJaScx43VvSdYmvwAZbq1wsO/SoUE2s/07O47605gMrz6Y
qlPivDLHpAJ0ZIk+BMc0T4KHnohYrnoC7MteMQjrGPFdqm2RJO52UO25DNxfXvabeS2BjIWnDDVk
4+biF7CCFWXZA3OCaWIPYD77lCnA7v2GfTfA+5Ko3IQ+acaUOxwD0FT9rwDU/7qcAsIFNhes1l7b
WUCmSHFl0nLejxJabFc48YNHK0NXX1pjKtcqVfx3sePtI3faeG3NztgI6cPW5jn3kZxy+2ZUnXuT
QM6rE+eF4pSFWs0wuskoZi5AJTF3CGQhtrbRKjqYmEekmChJX/I39ruLLuMXbR6aQN8N/bAflQpg
iIFi77lLRmxeHsqQ0JiDVZTYBa1MrtFvLHfr4sMByIN3TYzbeIB55ObMF2lhRUewvA1i6hOSALVk
YZzt5zz88Kj9PJS/yci8ZwRr1n6hHxqwBkfrMM4RWIB8uqNwjn4Ujyscl5cW9xfKCtnw1qa228RN
Z8b13vaIf0SQ3zfIjigAkUmqOdxmrs2xk75yL9DrKDfRVY3Yuu0T+9jX3NaGUuPCbYJ7aTm4S9DX
Hb96H3Fe3ngJe/XZT49dWyF7162kyFBdmkNle3QDYvjIEq+/9RdMuuzNG1B3T2lj2CcU/fze6Ewe
6Ns+glc7JLQuupm/xeD5NPv6xXXC5zziQIlzJjFVsBqD4Y38IJH1Ue8G1U1HScRuKWTZl7ExY+QJ
j5rp94GeAq6rYFaM5pTO+i4AGPOQBzdqQO3Qfn0bDhO2SNQZGqr4vHoOd1MfPsy2MT1Ena5PzjT/
7DAaglsHms6p9qHq4RH/qXFsYo5/sD+0YXFgsuYYDviE6aqdbPZRTNa7dsvxe8csfiMlPTUdbIqN
HAh6OuqXxOCx06P8pfFYrj09BRsLa3JNbxbbVZhIciCgmk8VW9bkR8l0rO6CfNc72NFYgKQFsloH
C2CLNYu6AxmsTcDN0dSem7rE98ntCDj5tOnBF3NT6C9+/54KMFvzGGyQ3VfUTB7csSzvzDqgClvE
H9ony5ZaBk0jPaUAck5eehkxxi6xGkTkaeeQG3wGM7gZ37w6V1uhSzIx/hs+Dbg349o7ycGMDray
kq1uK3HArNTtZohTB2lhQB/TTxf0/nttxt90FVfAAPK9LewbTw8NJxB/MdPAEG+L8KWvSCmmgXcW
niN2DLKoY/BpTotd8VrSF7Ty4HtlzA5p2KL8lrLvlavRoAyjfyyn9rXo+pnug4QpJcBN5hEowGF7
hlZWcKD2LwyX44VvXK6bwcgvMmOc5/uzusjRYXxFJ5L6MiMN+hUziLt4asd0zACMtkcQ/fgZFH5A
5X4qwElbq54fKCNcrOCMxeJ3yoO4IuoPrzae86yF75cgdjvMyqgHNZrD5CeXxsmRYYr5oUjJDms7
cx+iwPpdMgFCye+h5SMc1iyf1gxSsyNzkC384HEjozcQxuGOShni5fDjWa0U5wBymAsulGbOqIYS
xiSobQa1DWJXrtO8n3Z6Gjm+6gv2kmLHDCbLSW6NQ6GQIFdFLr4MXBjrXigUamF+NbH4cITEH2Ck
dwV30RurpDGhnInYGXe0FNMxPswKf331GGl9Z/mNBLiQPWbzrZbJQ+Tk5bb1UpaUhYOrPQxSTOjM
BBUEUX+gYbdxHqaKJl2zq9eTNu1d3ZiPcuwrwuwAWBOW6GHAfWxQpOfEcnHPHL2fl11D9+iaC+ZA
1g++7Z6Dsr1EOdhTKtu6Q2EsRfeRzqgipHWQ+kwwy2NvHLgiYTBr5vpH6eg3lrys7Zq+W9u9xPCo
mnsoGbArLSNc03F5VI6tn/O2DVZVn3XkIUkDNLYRcHbz9/bJJSu+hj7wcY+V4GX06dfhFyIQQK/y
bmayc9Mbi1DPECAf7RhP0Dhsokx0p8L4zTVmcdR15YfbH/3FzGJ3rzUDZMRJFqmOuIUERqSA3xl6
qxQg1WuaUWyMxaE/YpqF7BxwXfUtbDwkHoJdMzGKag0/v8sizFqsk/SHVqO7gnDeHbCBcV/D77X1
Sgopegh5TurvZ7+6TH4GH54K9PdIZd898Looy8e7Jul/dXZjrzMHQwEum3sIYs7ZpeuzTrMNqBeM
8CAVsafzIY4/GTnN0RvSr8bub8yAYzTnBNjQj/2VFGeD1ofLZMiUViT9NrnTL6HzR6DVCLoG2mQ3
inNzcQxyj7q6VBbyvGwah7EUFUENs0jfTL7ivANukukPGATHwKPibL7HH3lqOvXJLuqBjvLXgeSQ
aVTzRoibstBgzoaWnnRSQOQCHnEiI/dTmZwAnjIzZzPHRb+eH5kxP7pj/BnQETKG9bZmUFAIBo91
/BlRXxzW1tp1rF3M9sZ3hovIC7GKLOAnPaDgIqBw0j+mJe0AguS269Cp3HgHJtCQ/17GmWIbdm/9
qH4obLGWF744/piu4AOO4XM0hd+sPn/4PdcQJzKZIf4Q1gWc4AaKIdaE4RCYBXuD6p6I8yvFC/dz
LG6qRL2mRr9VqPxz0Nw74TLjKvxHamY2RTI3bJUqBO4s1yvqsAJM5U3cn5aXyoryQYHT7D37ZJX5
tCkj3EgCx7jrJWc11PeEhd6rWh4yRlFu356qiCu0EWG8kzdmFd9KtwFjCXCL2FA48tfkcERAH2Px
IE3rlfIVUmEWnqnc/QI9EEnwNUZgYtjPn0PHvmSqvpt8415ExRYyfKckI3J5ZhrJrNnYqNohqKvS
83udVrTi2OZzUlFzn3FVxqkumSLMmXM31s6HlurZbMSF2oNbkDfCYE6hqFod8w83dFnvaferowic
9a9Yw3ENKFDqvkftgV/L92Db18oqNjnq+7phIQCrTrO087Lq1hcdUZwEqOH4UEQjigAYLVP4924A
81/1cGrEWpeIBsu/hpjP2g3LXVkfQuZnOGWo0NFPlDTnG4vQuz/6JFxI6CmjPI1SnNoQwoyt1oEr
3gLGO+uMa/vAHWn5mxtDQMyW7r04eY4UnEsFZZOBssDP2KP1S9ffzFN4j4X3NV4MoE2/DUkbcQla
I4O8sKx4Rb0oWEaxe6Z96D73+l2cYZt0esd9elTYA0Db4rklQk22rMzv89FIj/bAegrF5QJRgzwr
1lBTzs2RMQCW2YQVwMw+SpZiFfBvKkzvGPchnRSNYqPMfNYO+j33foxbdkv/nHk3Ys9mYofu0CjS
+4PxlOJ/N5K0PhiRc08xQb1M5dVKFu24zafoporHBVrEdTcst5CifkmPHyDCIgtfaTePfnHXaP8N
mG5/IMCArEz+Zewgw8xZyODYmG+LDBuWEcHlUWxfzeQTh8xD2g8rHLPwDq3gbAPRR7liGRfbt26S
dTv/1guAnrIsyBLBZj65sHb88nv7i0hGU7OMywbuFl6LOYKj53aabALPbNFWY5EeZiW/GHvS5eco
QliLAcjCK5WEzb2KmdK0hnzz6CIcfRWsosb8qqHxPpvpnQ4iBPGoopyxdZ+dOLhw67vv7cxYeaaP
xcl49nrjrrOHV9EgwcgGtcpU4c5IxZ3vFtwX5fxBN7te2Xbi7Npg4mzrDhyX5E1MvVYl484B4ENK
BuA2hXeZLwOVQCXbGvsIvtpi10dMGyVz4m3BcedaTbdPlPiwpWQRrb6dvo3WY+3Rr164R5spXSZs
UH+5/JTR4pwhwzf7DDSFvDVJ9D3jxD8uuHssQ+1NgeK5cU28OPMewy+5AkxRK78hLOAtDhdb3VRW
FO5HrDzIasNPCq0V5cFGyZiqPjSKywalm8G2zIezPfQk0HxxI1y2HHJ8ypJ+w3IrIv7YfliBAGfI
wmYo6s3gGNPRhVpMa1t7MyUIbG0XvccO89raSNdDbu4wwTabGcQ7xcLDLXlAUmMu4mQ64yHQ3u+y
5wQFmcNO0u3fPcaXmOWfaCgs13FdA3eQGVdxWq35jr59AwzS2wllPHQFBiU+O98mgo1f6fr70W7z
g1g8fx7EGe6pPpVJVHD1fcMugcVZmHGzZbpbHIloHGCCnWoauVa69LeOE1Ez3SBvlNbUP47dT2kP
I5Vs8ERkO6BWUTsF0waruolNBm6tFB3rAup0W4VQSYkf+Oz63h/l3kKKXQ1jP241AVeLeqEIKTDz
sp8zQFRKDEkAsRL99iP3F6HNiukj2Msu8LObXplPddgcTEM1Gxzq9y1VzXZq3EYBqbgIajWhDIa2
7HJYC0IpsQLTW+FculeF8502YbYJsv6cypje+GiXi3o5RSkpq8kXEL6SBgZe41iJ52iuyAL4vDBt
CeO0MLyRL6usfSik/dwZEnFgMj4qAxxK6ZuntvfpMdZ4dWLTuEQ2KxODgnCMvWuPSukG18ce77y5
9vd11L7KJkaPpUtUhTTiObhJHGE366pEGa1iQS5gm+AC/kmD3gtFgWx1M9yZIHbmPYLqIepLbBHs
OwzoUCu/Hiu8belexRmDJws3bOWz+B3phk/6cD2Lo47OhdWs2lp/A2IQFLLmw7JleiDMIk7+8rAE
4uh3ooLYs5p7TDQWReFw1/KMtYVcDP1J889ndVzTEAlileuGYZw4UdgRstfZUJnona4PWFa9JWbi
ncSkOQCv72wxs66FzamOsWI4dfFizUKwOl5d83Fn3SLIUHixFG+opQQDaQYK8lJhwdydwWy8pMCv
pUHTtTjDjsOUKHfNZiOzDs60YFeXLIia+8NQwpWyq0qdsFrwsDwbWhY1ZBJoseRyT7akkw+lpen1
aGj4iK5jzOt3v5otFU0gXiXpBEGTD4hUERG//jDXZ0jikn/7f3sfq1DA0dSO0L4uTv1SRUK9G9WF
Sz2JSNB9kKGJx1wzMssDttBxzWTlzV6C66NLvw3QeXpPrk/9axuKXvpvgqXMJm25/1TCPetrrr1x
3JueZug9Z546taDKTonqscmlGGVwG2B4Xx46zprtIMzPP++C33Zilav2WnRIan8+oKbFJv+vL80o
sN8QE+KU+tcHBskAw9Ys5uClHlEAmz1bSXn68xDSF4kjZnlnCipF14IS8pCzIGjCdlWKzsAwZ5yo
I4WKH4t8E5T6yS+i8iJJMs89SZhxQMDWZQQMqDKPAVYYGPrz1uosa2P22GzrtobdWwabJD8uLbld
2eHPxIG4ykLD4MKTG5TIpQ9k0nGzT535WET1LYQcSr24lxLPB5TEOifFvRbPK0bl7JxFTttd7/2a
hUH6Grs4ewL3DPJ8D3KKiBqqlDE+iZjYZsnqFhXSW8VO8DxwGm4sA1WROp6XCQ/13pmA5HNQ3mQO
vhDBjWV0USDyKXu2okLByGUSbfnJYkg5TTHe1ZkBHvvMQUC76e6dImyINAO3lRPNUVVFlxBsWQnn
9NAiDa2VH59mgJ9rLnNyPfedQIYxR6LP5qEyJ9rCo/6HNsoXc2zENkMPonekG8oH9olAAlzlHwtq
Ib2h9mm29GzmQXsj63igFpGKhS/2vsW9Mqx050VFyNBm3VXOsKkr9VMLedeYt7EjDgt0syZOWfjo
nqX7mlstfbu1/Qvw7lPNprrQ6qYopuJoTxLp04nA6WcX2xYvuQ6nleuuyBUcPQd8AWsydxX34zOp
SpyYzzROobfYwx1h/cewVschzG7NdNooLV8R49nvV9PIVrJ6maDLMQKf133XfyRleL98WxWQNW3p
t/c9rDBJmv0ELrPqUfAZxE30qZrbksJ6XNTlk+v4b47BBKdHlKVo4Z1ayAkNqv451PY7jum9myGM
4Ihf2Z1ofiQTGrYUT3VLIWMK/i22fJw0zdvy260d5AYaQb15j8Xq0+/j+5CuT1e6/JQJl6EFR9zf
ZnHAzs0hvOw+KywoBCZRk1RR7SNlvuh23PeClock7X4CWmB5xT4XBZx7pTgq0zFumvZZZGO0dUER
cz0LjkKn0I3AoCYMajxd4jVLy1+54xRMTDDNVdTBpYAGafDibklsc4rqeWVjqFQi/PZiKhMahQZl
daCT86lp74zJI4I0YDSWLbk7I6lRHPZuh0wfGFSk2nnQH3SSevcVKqZ0ZxJezDIKCVOprFuC8fNS
VMFkb/nTMSiyP+nj3Pa28XFbSnapImII4Xfuu+ENG+AFT1aX7ZlSOnRTwGPogW5HAs07spZYkL7U
sHwx9YKDlWm1qxOiGcTsL9YUvPW1+cm10t5U0v4BpIe66IjfWdf9wij9pohIrQyS36KO9+1QYMSO
6mfPyREQyG2Xln0HH1rthoGuNvQaTIqZe6ZVrT94ANBPRZt9TVXALKR5SL3mt58jhJI2WU0lsYrY
NYZ1Gs5UFDKIMPkvbuwxxi5jf8yK8KkMA1Ib4XkO9WPU2T+Hsq8h4qK5SoCCqqWfx+HJ8qE09fUq
z5ufoiGHHDivHqUZ6yjtOR3la+1bd+HUD9Rj9HRuO8a+0K9sssI18/5gHRf04TpDnR3DKKaRnC1l
SYyWibrDQYr4G+K/3cz4s30w0HZGkVPa9Cyd0/R/s3deS5ED27b9Iu1I2ZReyzvKAIV7UQBNy9uU
//o7xN73mB0n4vzAeWiCgu6mipIyc60155ir6l20KNdsQOVcJ7wlbo2jpHgVGsT9KEN1DC0lnF5R
1u0Nq780eoBizeEnw81cJhEpsxi/dp0TPsehXW1cp56PqQzvXM3akg/B2Ri3Ar/X+exOteXBpVDO
rGuHTefu6Ga/aaEZbHyXzfyYSP1U185HxRFMEVbGXoq/tnQfK8/5cjHWaVw2udn+GMV0K6urNAqQ
CrQBB3/mWPCN2E4YBFf+23zB18D028hba6SZm5Z2GBR+JFTJtyQh/XuMPyHN7Iit3vDUCKB2ZjhC
L66jTyeGw4KxssfhHhazSjrRHoluPJXdlxagoHO7Zj/ZglDi2IJ/EczWeIaHtrs2FcQTPMXwpVyi
ZKUHMErbJc54pk91c6RzNdPmlrfEeObOqkjNy+/PHZs0XiCaDKn2kDxKXAFKFAtj1sBPHLkttPOL
yAEowgGJE1EyblorvcsQOn2WBvjq8nGWI28LlwTmgZ4KgX402WyjWgOLU5J7qRMS7X+dP3i5/+hg
KTDHvt5m1icwiHLh2PY3OVZXwPIHVVf3uIq3qg6PZI2fTQ+PXMiqOHhX0nNo9tMoCpqQFcwyPxX+
cW2UH43r/nXTL1HMYZC5Q+S0twZwCn9G6ouETGE80jsWV3CBNR3WQUCOrT9o41IsuqD2XNg+LLRa
Xn3GQfaImOJCuOAyLa1pR4RwuuoyOa05g5xCQRiKZz3bwnotC35nGS+As+U+gkhPDrP8APIBPoLO
e4mUomQMs9Bon3ImXzN9JYDVWTMO/BQtLeM2LaGmDYcuehR28y0CzjhGsmx6tU25T9hotyl4PMFm
oIeMbKxxXxa0ifWJvqRbYkOqdKbttUYZPzITw2i1rcVEi7kg7SSK1lD/QOCJeXrlHwsfBh7qhFaO
KVXiLO634TWW73HbvaqkEaibowtegXLRxNGtb/I/rksHCS30m5uCWGzUFxr8jwx/LcSwatlG98rp
3i2JKrfLhxtnjXxD/Yj/soqw7fTJZ9iYG4/pBFEgDBry+svm/QQRb3AzyMVQkLyb6snOHZ+CWGtu
UHdO5bAyBDgCZn3mJfVJj2GnyVfUbdPS5lYqzFUkeUexpuGY7QmFR+cM9Sgq32jorxAmCQZeKE81
PSGeAkUApmCwRWBmnKZ6gPw3snmCQ7SjmKAJFPa9EbwrzdmIsToCQGV44bJTIiE50nm92hrgFBnu
48H6xJ6J/QpLwKh/0jRLl3hntpqHpgFL8fd8f/tFUC1VQ8LykAFSMpppOVjOsyXkvgs7Vh+HKVxv
jidbMmlzaydbIKAfWUpxFMrGvqg2oQA1tO+CaISlrb3krJpCkVbkZJxb0Oa/Ig3YWZA118LRYdvQ
Mv497svmj+HQn2oCjcgoDeI7Fvy88zmoVCyZGC+wXH5rFs9CafqXIhlj0vrV5EE9wrvoIORZGrXt
IevQ9wn/bqcdKj26J0beboIiwY3iXqEdRMeWSYmZzWMz5M8TSJms8J+9yHkTIXOBwB8exsR/aUR3
dBSYGh0ch9+i047z8ocwdZYMY7rl8bSVOMkWKkuOBeUQXQVGIQ15EtKMUTXJT1NFE3Z5eyWHWKeR
FONAHHZ5pq8tJvxLHSMIVjXXWDA96LeFZr9WU9TvK5XRpdOZT8rotTKmS8shcuu7oP+gB904AqFR
GOUbwptdPdXekuNWvSTGmVdkMuNux7Uu8mqdtueR5mrXVgNLhvMx0K5YT1gOZvWytcnBQ1VVUEEV
KvxFH2+cIrgUoXozJiT4/QBzSEOYpDwyRVwZbHWTQB2mJwcvwAjL9GYpmbgyDDqWiqqiUPZZ9zu5
Nd3hzqWAs7i6Gnbf75H93DQZ33E2AE3R2GqjnI2s8hushH2BHWSsVhzW0EfmvHKWqH2Odsgf6fso
lXKrcK+AQ0g45GEOQongtZs+xn9WBlhYsYAEFIQCqTy3A+NSvbF6+gTO1RsRhhR29JDSt9oycxbE
kSWPdml+lUESn4RNxNW5psi+odQ8DmFg7hmZNWLiLWkyTjZsWFkM5tEO3GlvlZAqS1xNUxmjlaKb
V7YZ58hQLGpvwK3HQMrIH6FO4LAxnCUz/JdGgZ8y7Tev/Hbwyq5IEYAcb0SPWTQ95iZtupqZJSHj
/aOf3Fx8qBM9EanRFivo3jtt2m/SSftbw8zej1FPkuY0eMvCII7cbv8aXuasUn8E9S7ulvaRJs6P
sKZlnxukFmCXZmAWnSY9mNZeYNgc38111OdnY0pfrNlNmxPTptFsI7x5lblpvtGcEOpEGezIPj53
+iCw7hk0BxuwxCFwFfrR7sJIKggMJsH3uNNWIb6V+V3jbBPvVTvO80CcbkSvTIW3JVqAuJBcbt3h
hfYMPUJHkxu36b5yg7FMVvpPRJm/6cbwQjvi3pI6D2HLq7da5pyHHKKAGv/oNR1ZaO7AipjaBMT9
LjPixVkm9lMp2i12536h94G9Yg/lMk3VlYCPcBEWdb6SCS50HB2VR68+cOPPKaVqa7O3PkX+5Lcf
MD03eVMzly99qCdu/8BA/GFEnL8SVeDcmM1KM/9xcpwXCUD8ZdsO8aqn/ASyQ7qwvLiRi+Zs6vTl
yJa9cybjAmmMgxatTtsEbhZtCalKFuWgfxGQQ5AcscNZEO/Y+4Jtod9bgkSXjIkRn6RZvgEjuHDT
7BrbcD5ys7t5ufHUyT8qzlZwB4HF+bSwm/bNiZd+WWcP2BA42/AHhgBSB5mmW9+fTqbAf5rhKF0A
3Tow7t4lkbNuvIleuhI7qj6Nvt+6pxDDV+AU2T2K2kWYmXOAd41DVxAq3IRLv83/VjmZXl4b6MRG
O1+E7QDoyGIgTpH+GFqi2Q89rD81Om/tl1sY4S6pmCbRYmzh4C/sMaXd01By5eUm9Clpk/7u2hVk
dCfauvggmiknf7a6R76qtl42PTlEOR8i7l8OfClUO6OETjyE0HBT6GioZLYG+PY8zHe62fQkLVRP
U+Ab3KwXu6azrvvRp+Ma0b4zuovCvrCsh7ZbpUMWL8NoGFeTZW9xustHzQaJ6ohTrJk9fGSuXFVg
ZinqOZgNB5Se7hjm+Oti7IlS0nYYO9pbEvDMjLhDodcxww2AKojhz6/6+P+E2v+bUNvUrf8FFzp8
qv+OCv39F/8SaHvmP3DluTRjdNsA8jtHvPxLoA0KFBm2YUjh6gaITgNB+L8E2qbzD8tzLAIChfT0
/4YKNex/uDNz1LWEcIluQPH9/0NK/5U29M901eCn+B/ShwAA/BskX9cN20IeLg2LJ2Qi+UbA/V8C
GQSBXl1V4H+y4pqiWXVPVcdxvgkyWgMSx6Vn+gvDLx+zuWrypvGUE5kdke7UjfwVg76Y6U9obbH2
2S6YJDv7rBVtAE3IXVlMm1B0DG91kDleeCtt96lvKBHROFLb2UsfPPQin6x7ojnFEtGpOtlm/ZmL
FloVezM78sDMyqFTY0b6QY8pCtrS39XYymSrXpF24BMO81NSzhqEygZQoc52Tc5UkfeskIg8cZyZ
iNVAjeeKXjySKHtoSJkj8y6YpmWtfceeF2ycxJALWmuLbJZiSd1Y9bSe0lTP1pPc1xHbq0TCs3aT
advq7UsGJWTSSQA3vXxLRvSz8hgl9JJBScuJeKog4INeIOyUFHJ26I3rq4/KJdu0tk6tlNS8Rrh3
JL+PpdnL7qDDZO3kiK+3yjjJaTwBAwEzJZ3xQGNcHGUMZmJ+ZA2V8fD7mU5vhVwz8eBKSz9PGJsR
wkbetkgCjiGGpThc6BDWNBMF/DDpK8PxkOLYRXD1zSm4FpW2zYt+QuKMpahmnApKuxLXYLInzF5t
8c+HbeFX19FaJCLyUFeO4TqyI+tZdso4FLKjCMi68AHp12vg59pFeAFW3gBHp9Rc//L7gZVQu5RG
8cRwlOm/RFYmGybCqTOds6Boj3lmbEsr42uirtaaz7scRxrVuYlabjElquAAU9BpAF0THstcYhnn
8mZKmrinHo/eqR7tRagN5dHuBnny+qLG1+JTy6RdeB1qGZ2jPkUP2qYuQvG2XdbCGLZpn189h9OO
k4ztE+EX4XYMIsXB2W6e8tq2bqDWOg/+jV7fhVbwQXwE5uQ//T4wbByGfdFdyXdj64+de5e5HNE1
uGypTI8mTXAoZCp+44RQYkOgcmVo9zYUanz2zealIw38K0YoyWDYsm6d4+sHoo4GZHqC3aQVLY5x
ote0QPupHI0LeCjPXaVbBA24xVqIID94eWs/G45JekzcnB3RR1DqjKdBK8Y/boU+G8kj8im08zoH
q/fiV7LrgYuDt7UgbOgx7JP4Q6dhh5apcJ/GGFNEIGS4UT1xJeiGSc+Lm4AJcRfe0I12CMRc+8Od
gn0Jw+qro0qg0X7xhqa/K1lMu3Bm4brKVG/JhMTbdziK+BgLBP2D7aDZPlV+H7wkiWttStqKaxf0
xEuWmO66swOBAZfver2x1VtkqzE5NrsE3earVPrrmGjFVVmM3YdaJXvXR0NnK9X9yT41vfQfE0Td
wCCrY5p13lkN4DMD9DPbdIjcU6ijjwO3Uj6HTkuLmB+dKl1b463vnl2/VgenM+6eYT1A3Qo+My2q
FnVgTUhYxfiAfaNZGhlQXYrX5IjTVh4Gd0L4k3rDU6H1w1NuGLvW9tJlr3IIuvPXEZFOCKlHff37
N6SqvV3dwXmHo7fsZDbekloO+CGanqSk6PCfX+K9TLaBiI4RBwNsr3n5KkoTbqeLKeT34TgaA5CT
mX+fgY/pu/TV1pML4ajqBuY0uY8F0s2k/3Dw+T/00D+fVZ6eI2Y5l99HQ9CT/hlSxQEGYXA6uM+s
QJgJszE4ASkRr6A6V25t289EFbdXatsXG3qvBCf8WOhGemuKfJv3Cgoks8C1QCn0YNUDYa0MSSkF
Mf4EBhgdOhHR0TcQ8Zv9oYhcuSkYGD+VllPT6fGrHyzcLXiZU1eRp+RQDyynlKCMHCfphfcPw27X
hcgbCGsTXvESINZ70nI9I55FYJz1o3IjEQDtSoe+sOgiGi/6xU2F9j1sWp1wOxmMrxq2gQMhXhh7
54crfBrWqqa23dfKkm8pV1Ua6smrReIIPldQn/hM3bfemxDycHktor4019IJird2zZZfv4kJoGga
0WzRy+Zvp3E/GY5+KekXvziaqW1EpGf7uvPtDUJYNIaB5t9y3SYaWQFU8zGBrNyusq71qLALCG7h
KnfBe3lZvupaBt7UEOWLLHhTMtlExyHKz36BM6af4JyGAXMlnnJ8R9pBBZSOb4Y/8+ytIHrKRNHe
3C4jUVSET1VPS9n2CXayC1gHRtycksrtrlZSatzmcfta2xqO9iI/OBp9qYG52xLFtqIejaK7UVeQ
QQSv6Pe7iNxlonEiyKZ9EAj6wY6sp6vttDcqvfb4z6/ND1FDFkTEihcfmOeDO3/4/azPeT59ZzNT
G5IOoYuB63j+LCE6FLJnSXUS+sPaDNh9h5zlSdQKmXsUEZFq0KaKE0gZmYfKHBHITibqry6EvvW6
FjWIZTK+CujBWk5K/KQPgArA7GLil8D14+5MuHyMeHHIetW76ej9PomCHXMYbPJoDkcU+Vu645xy
aumfShpNet7EZwOqQn3N4AfeNFbZOeZGp1790ScORBabwjYT9CwTQ1XHLilT1ATiqfcjNHyxr+8m
BJAr6dYeTetyb5rVe+BlWz3ojPXQJf3O7usvFuGJToPmXXDQ4e0v2tdKJvFDZw2fFvkUVguHU9rs
D22C/qIcn6IuJVOj8wlBpRjpEvjQ0rJAp8lvyQBzwsDijcCicDstVD3ciNoO+KT660f0O9parCoH
YbRq9Cv8CtBnRvfHHBi714NaIOmINo1mI56x4mrnAj5aAgh5o+e1EDGQ4VqkxkY6s7Y+IoE6DGP0
NeV3oBIsVX7+ojU2lZxJohbNmzHI1l7kofczvvVMe2ikOGsCrVxrvaMw2hJ/d2uLChFj2v/Ilq5v
VWVUQJFzD1r1QiNrqyDIM0JPBC/9JykVlvsUV18zvNp++d0VTrf0puDIUUOaqMDFKFbNwGQtDG/B
VCD73ggcfmu/8z8KT6Mq/TMPBGXC8IuhpdoGrQ8spNa3DSaasYdYYQP9WnZRMLOLaSRm9q2kRVil
36Bb3yjgVlPakYiEvIfx3Yl266HqyxnDor8WjXiCz/cIHN3bZEx6pPhLA6Xvxxd/NNcl0/QyIK3H
0A5B11z8CTgTye9cTeuJ89/UXQfl0vbPEGKE2iNzuM+kVzcRiL0CJRBrDuLwYpewEiNBH56hRkIl
Rm6D26sAxNqiugQ3Tcj1Ahbx45wuakRTtoK4GK7MGO8hAI0FttBvBhyIvAxuSWZRFQa+hUknAL4h
d7bpgAE0V4FV3Qs4/43HXm9CNqsuFRosJjXqxPkJxQxyltlgMOgDVJXeA6Pbq1XdLUPfZt6NPh5i
tbwor4SYYi5zmftHo+Kz+dgdCRaYLHizWz8/p173LrPqWEz5d96Icqs01G/cj6umxlNgSXOXGVgt
6W4sbBQL/Of6kkJsJmKSpjMysmVWli8bUs0WJW9PHbZPY5IdM8FcJXcFDf459tSv9Q2XeoheyQnR
9ooXUZjnREjgB54ZrSs7fp8qU0I24nUrN1h6qE8mDwsOWvAXlZnvav5/dN1+Bz59NluQPsR+RcRM
/zA/BHWoVd9dGQHWaJm9OHeZeR/S1b9i9w87wBXMGU+1ZJIOaSpXzGCy8QtX78loVLMUecb0N2qv
ibKxP6XOKtLGz850X0bd+umc/meMqhP+EJTPRDAW2FHzcG8r3nI7Db9DO7o1PaOFwi4/dRQFJxmO
bF8MVgV7UReVH07Mtcw+sHXtYVeE4QMH5jda8jP641E5ztktvVtqjNeiwPEwZsO7cNuHolIHq9KO
HI0QuNXhn1CHRzZfgAQlAn0t1KZr45oupXOpE+fYToAO7YWDPzVgxlOgPvZzYKV9nXORMHFDi8gj
rb9qenyNS+vDFhE5jCgjtZyW8jCBDVHtKSASqOrMcK2IvgaIHtfZtev8cgslCp4cQ1ncLJfAwaeK
xY7kPSZHLZ6Oqg8BCXxYCchPUhJ+WrdXizqpjgoWc0ZrMfYJq+4il96Vk+zM2aKcGs3W0bury6Ck
SOsPH4JKQQ95Y3UY/lJFYNsQPbQVwrim0fUt3oWVbuHsGit7rTSkjoTf7S3oMIt8nshS78NzKGvO
GwiLLYytbEn8DrxpCIkPI4jYU+FV1sRZFvVfpvnmou1ogpnpxrcs9zt4jJ/c1nxyvDx6Tgrz1UdW
tkAGpq00kqI7W2UbTllqb3tcUrnXAmYn+NOqmlc9tNJTXxs0tKMx2ST9eqhXFaUcbK7+AbKUeNTS
54jsgoVh0+FKEYYu2+5C5WetgpHVBJkHBlAvwuFEo1J3aEBWXWxvtYFGYAuNPWwiWCJufpFoZjad
B2pc+PKY8K4dNV4pCKo9BttgXYr0omm9saps99L3rgKDN0eceqi2rRpClGCa67L0L01twBEj2z11
4p4mpL+eXDfb1XbyHsXooeuMKj5X4o/e1KBKUw0QjFfgGDGh/xjZuEn1pnpT9NDpq65HCv8n2F5z
3ofzaZgmfdiCte/D1hAwuuE8pnSpmx3efOw1dNOKSN7C0QdvhIqgqt1HZ0Y9BbX5IgyMkKqmdazV
SIoa98K8+zb6LPAyFQ+qRWWfx74LBePYs71CTmkOEIIo0MtRuyt/XGqdhzXbi97sNGVkbPcPfS7+
kqWObgfX5a5MsoCpj0VhHRBBNivGagf2HjR55qL/+fj3i+iKXhNjkuvfr/fMUw+Omuen//b3fh/G
IjpQjVXb339KH5MXSjPi3/7q7zeFz4nQGsTp97/8/VJf4SipJK13l43WN4P8KMAqLgCysyz3W2Xa
+74uzvFIIynvf8KMw2wzijcaHg/IpwkzZP7S7AvEKhb5uS5tHyA3MCdb582Ouq+knH5kPP5UJu5D
vHQrhj+IzPufCek9AQ7hHJF9zMJl5TUDDm/OCjDoxQILzM84Lqkpw1Vd6g/FGEG7/TNNMInSlF2g
s/VTVTorKwJmV7TokWWD71YxBGblZJyUzB+6Eabq72dTimeaYY7ENy/bXdsLnP988/cDs4hsM/X2
nYmQtu6M6PNXQSmadNf1FvjKErXuQON7MBoGaQWjOWEFRD3NWr1/qvhcFxb17+NfsR6eG5JLb4Wt
CyClsyZUFejP6SaNXhgeEifN1/DzisVkZK+pNYWYsuYgnEnH/xzGH5OLQ6Uz8XmIziReY/5g/Mdn
Dv0/jlIBN/HArNDtjGQ/orrNjfgpnXWPyjyjD2L6SQ9OPDVG8JL2wVEl2aqJsJbY9Tekv7sEJ8rw
wzaGM0OfPslOvSmwUMCC1oF3xtODqfcFo3LjFGjV2oKzZLRiFRXdFkck9Qw+E4oerg2KFPIBjKNf
gE6Ysx1wJONQjW6/nO2xxQsmGRJoH4zn2Rlkfo4G7085YiZWAOg4Itg2x9kar56XMjqzjzKvQWDe
hqAFplidNaxkHoMuXWgfDbREen8c8aF+I/6p2vBDn8QDM27ukSno6NEBmhN1Q7NBXN3cq1bhY54Y
mBPb/uwRDsTYkYMUTjhlHTuUMkWIYaA8kcqxzQZsam3F3IVEZcOPL0kwVMshbp1FnffbjoIa4W/C
y5RcwXmVPhctjcsiPdizVTh9HkfMS9huX3Wt2/paTH0xHDzjYsm63xDC9uW7qJvq2LfJDEyvRoyk
vgHkb5Z/k3JcelCzXbJsj0bTHmyHjoCbU/wMXnEuWfjxv9IhcYu9kQ8jerWu3Cs7Ww8uZrymPaHa
vBelI1bCwglWITIpysto5e62tt5H33/S0hBYtgoPRXxtbZDCjSolisTQ5tyog/ttthmy2EWi4k1f
ZK9+65KqayL9iEI6rGH0XFrbNpMz+5IqgAPHwnUVE9WahEK05q7X4FF3UOEoa7xD9GYd6dBkadV7
SNvBndY+FdMiq9W3VcgD4hVEMVH8HRfISWnc0pkc+5XRP1hJ+jH4bX0wFRdnHtRrqy93xOSFeG5J
nCI78c9swjhHFqdHEx9ZwjaWut5rTAwuUq72OYY2IJ12okfUw9WKlnGT/vSOetUtuN8kGjbgnBct
zqONbUhWBr8nPOEpNfAleqKFvziMS1tod3fmf1hhcQjH1gAAYB9FtE3T6BHx+QUu9CJvxlsXlNpe
b94sS+205rWVEfkL5bpvq71Ircc4H4ulkPoZIkq0TKtoZrfbf2vNfNB0BkFVfCkYNXNCf0h9RVal
OZr0UM5AOH8Y4r8jozf16hXIXQldEJevyB2SaBxWNNtuoAKGJ6/zg9lL9a07yd5U2mmw2osfvLjc
iGbHKcQ1ka66/k3Hd7YKOIogNn+qlHi17PhoD/lTYGQrlZIKkibHCSSsqiVE/XpvNcVnUpEqLiJf
RxOA67BJ2vfQ8iC1TtaXHyPbgDc/MZwsnsMwecIq+jdkoTCm6m+JMwjM342U9zt4mdOgfEkL84t4
4y+fRUHXs7+upz80bXkYJYKhuPxopzm1uV4pC29MWdD77/Qi2wDJXiL9Q3/FpOy9toZ4503Ts3L1
J0DTlm+tubvu+IJuqet+lH7CwH8OcuqhXPEEpwd3GHbeeG+zxt0EY3HI56OqX+Z/G60htAtinOmb
95otgLnkxfIgO4GlhtKSb4pJbsaIUjCegge2vg3dtlsK+1Czvw22sJIsF67gd1M/t5zenDE/FwRB
NkNwAyry6FgcyiY6xS1tDygaTp9craLveSnaZWgy0ACQZj3rIdIF8aCmfKqwZQCq2NsmiI3cd+lO
6++98B5xr6LwiIy15GwoAvgefUW6jEx5uUU68dtOYvohIyfodO0EHHimYrjNv+I2K5+9lBG9w4oA
AWRjNOG3Rl22GsuCYw4vIQQ3pi9QQGNhGXWSL2Lvbgz6Q4+2ZpHr8C2mmtUzm+y9zUDZjb47ZY8P
VhSSGmBrb2mUvpuRO5dW3sqdkpc6YIrc3/u8gA2TRZffG6lJufTLvxw+7llEsA/W7BWGbmo091o5
FXLD0aPbrhnGUgqd+qNG1CCGV0LdUqZYnNm1iWLRadkmk+nB0KmLnOTEeIz/C8mpyRXDjl4tAQ3W
27AVX35YEnkVXqNe/yIbgUXeq66B3nDfA/4ci5K70uAXWMd0sOdym1iGhSgC/YSAmYZg4p159/ck
ooByCWiHaAM6KGTYi3YO1wjc2bWD5BJdYb3y7btdIZCxK7o7+t0PaXB0/V/OuGinn2wCPTYRrn+/
d4i3nd8nH+cdXFa8zypytXkqHXCOHA8+GrcFRd9fu3cELE93kwzjY1Dy8zG5t5uytdhQDeMrw4AJ
S+kQj7b/YLftvU8Z1CtRnafKS3cN2QUYYY7Ep0+L1KHQ9nB+Z8Qt0HLlXKpoPgmYRp3O0G1agkoG
kZOCLWFHR6Rq6O+T/gkx8WVkBINqHPSvN6+QFSLBoft0TOQKSPvwF3f6yU05h6agXRZcKjWqNrth
HcVE77O3dgNqBcNAM46yYGT/gVMo9SVjr43T4sCqoZfPycv6mgY38JeYlLOyCfVtBB1ZaiGJ7mMz
t14Tl0RPF4MSksY4Cu91aw6sWDXZtt7rJPCf9M13i9JrMVjTyD0XXGTq3ZRBl7Qxn5pqeC1ND6c1
s4y00t7o2Noix9UHZ2JHfgoWvDBin2VDi6LxKwrHHRwJdIZJ/XciIBVeAzUrc77lOOBybCQbASJ5
4KG2t/ejL9r2kltomiOVlrlpvKu5m8K28WdwBYItyRsXJglO12WHgP1x4SgwsKFRvIRWuy4ankAX
Crno6lkzDO1Bz4rgpBH/A4O8W+jFPN3sggqrhrmtCALaNLr3zfHmHkxUuWrSVkE7YfxIx79D2Hxn
Nf7ACIW98KLZvexQQPobUoKLM7SNF92jfmrVhShd3t6jDOgnjUV/0YrQXLUdg2CFWDytk7uccGyH
Kw5LrXWWTjUcO2HQpQ0K/QTvmPIBhuyLKDHSVn3grZmwoeZVn9aEIStA7yX97iEfLNzx7sQvLkTn
BNSd5Rm5BnZtpjYUWIpgQ214FklJPiJrnocNHrgR2Vke8CiDcVIY7JtsoInV/bgl9liHukmPjQV5
NvehR5YbVQCduzDe2A5BfIlAsaqP57FQP7lW2ZtZAWnR59fLF71hLu1EkmZeFH2Vx0FleKU7sdWI
ZbPji5Ph/UtG96dVcBk65no57WptVkIGmcUIul/z1LD/zrL/rsvwveXAaUtcJbnhvToDv/E66D5z
/CwLZGqePsdEmS1S7EKslZI3Ctrn0O8/jcSVi7FBvZwjwm2E+V5nctz6TRssu6H+QOHLdBJsF2wi
KOFEgrA56YBGohUol3IZuqx8JlALrYw2wMJwOHBNJkxT1obPls6RvSSo2GOIUzscQVN3V07qMLaA
ibJujvtz/vSWOJStxCgBAoA4OXg0sYP5B7I19pNsQA0WP0vISwuDTsCyxki8AABe85MNJgIrQjCj
FaiLD9sPI0IOOBgLQqQ9LFVLaBkvBEH4rD2GWPYuXFsnd8cV9pnvVvIlOzOubhtiWR9IJeqzFY0x
vjo8NnY7rWWIzCAsjoSm72Zw+MJ3XHLc9Ho1ZsjqS0MDPlxMj2QD+KtRnwCiVXmzNlwnW/WRmEUF
HCbtV1+aN2vAV+NHdAldHc6+zN8LMF1e+9LG5DOHOMF2RCzpRxPMVS6rjWW0nG2fZQnguWOBOWRT
emZ52ESM9Z2zn3InM3kyd7HUUMYFliAQoDOJXGKTKcGisf/oPxHF3zJE7Bh69qYuQDmSfthn+D5H
1NS96ndZOoHSsyDmeWxxcV7vOUvfipZhT9xjzUZeuI/SARCTx4wuFfsg1UEEuxxDHMuCTIzE1lP+
VkPeZsdmtMkVRwSrHohXx65EJg8qeoeCfFLaW1ET3V35yaYsV6rC3h+Uw1IENFTM2kVXOsZ46dKO
mKxkYi0qCCIYm/GLtMUJE2W3YnoG8zp7JOd0WlaafPDbZGBIy40RiHVRxMkp96Mnv+05eJCiSXuW
rt2s+WNUu4vCZBMzncQc2T5Sx25aIby1HjOp7XKZHrq82E4QHoz8aucMFkrq7IXmpo99F3ivfnOg
h1OUtvaH7tx6apxtCu1PH9lmLE+B4yIXE1R9tOXnfZJSw6rZtazUGeN4Cyix2eVfgsTqQsUBCZCS
NVYzm/VIR8QK4rNNGCBb6GMpnX0ncyjpTYuW0CoKHLOcN32S3Zb8K5pt8hv9T76zcdKzqpPUprNH
OQXur8IAMmDT8emZRwZS/8q1QB3bUrtU2B5DKe/uKJi5+ymZ1PHSrtNNyUvaBQWwRcqSo0YQO/MD
2iFII/ZJZSyRHP0/ws5jN3ZlyaJfRIAm6ablvbydELL0Ppk0X9+LOt1Ptw9uoyeCVCqnEpmMjNh7
7WmZ6Pn12KHIc/G/MdxZ6LK9zpuUUQdsIoMAB64OcAJdJSEUpeyYGiT7UxrdWV5hLeuwQEwfV/oN
FnRGiZoFFae8VZEkP4FAOVYxC+VcvZkEbjvB0HGvZjd14wNwp+e/0ducqMlius60i9BkseW4O1up
dkFUgPJjaNCEKvoS7OEQ78TgWSftrY6SB++Zhv4x0x575PsWCjhAeDZKa59Lj/6FxZtUkDZ7hK78
0wti4tDB0cf9WaEQQt5woxSZbn7Kf3KyBipXL3fWwtEYD1r9kzI9xm+FtSGepEbcMu2SsbpRY4jC
PvSLVZoTuWmVjkcfybvM8WIb3B3IiIvonDeZe9GQuYfJTFu0yJsNupcY9dB2rLyBwzygUXHWteiF
7iA7EYlk3IErYXbegh1FsRRNtGbyIS4ZsIC+W3K5cHbwzchiY7isYSpX7UqadLK53B4hDhszu+Hd
KQWcIVFjW1LPrO0V80mCMKCKLRMXj3lu6Rjg/e6cb71Arfom2gUasvEhpf4FMbn1s7KmOlyPXcyW
iqZ8bRGgycySdBaT2Show2BtpKzYNk6wRtH4th3IADWQPSBHYLSxeRyHanZJdrB7kZrshNt+h0ZC
myv9hljurWbmtQc0ZO3U8QEwN7qIYuNG4h0Z8ZVvawfTSNbBSICVF6sHWSZ3iaBtGfUJEU39w8hf
Yyr5OsZv0pag4tChrOGpryLHBY6MJBM5pM6hrojNRAh6K63c2ebof8j1JYvHXxX819ju53epGCS6
ZWLHVOlChizTTzNiyqM75X0QDDtkEy8d4/dFm7IQ+XX7NiURrqaF7k4umG3FvLssvxlUPYJzZinn
9enaEhbWPbrGcIamE2yCkXZdr+CGFyWBmnH25ozEBCSOefRN/TNwCipaan/qW+8e7EukLGdTJj3A
wPri+9LBkBrtENZ0OL6LatmXZrv1cJalAEHYfFIBZ7pb33S1OMau7a9zmW5qVwsOmWHeSbnDW5ky
KNQTLtrBE4OpZkOzgv+NjGg4mckqbfFD5Vw8BR0NhKVE1XquXJfzZcmLBtZ9sj+5jkNRT7ZVruBE
csW0B/aTFTgKKCXtF6M4uFQWwqsQXIyiT1eMfgbpzjo4A5PtnmEXqiWsVYoDjqdmZUhasW2OjlvT
6RD+nRZlUM5U+4m0i00U3PuF6YxyO1q46hlfzQQnII8xxaZhPE669tmEgzi0VblvdD+99U7evTFE
xbENISmUiUO/M7xzrC8nS9rrMpluwg7XLwlywRANl2FacIqw48I2jt7OxgPoTMSgQryfcnUuYYps
PYtE9NgLodE6kgTDtnyyPV1/dlr7trHs99JOn8PcCJC5j/qGVU0BzqHBurVISjwijUIJPnOXykLa
Z2hptKWEt6TN1Kx0lzTG0PbIJHpK22kgVA5zr27X72WrCEGsrGWHh1hWFqJskxKz7Gj4VI2GV1dW
qzC0t5FEIjm2Vbiua7EotOyCNSHdG2ocQWklpyyUANfjRt87k35F44AeNuaQplwl9Qz2ibp6J4XR
si8B2iHp0OM1THH79S0Fdt+e8KUHn1HOiG2oK1j6/lbDR0y6Z1utdFNbd/UMo0rj7WAHF40k59mB
U3JyJ4BNcIGWgXUrwL/6fSMgcxh3MbOoHXDekNI0OJS2Y2wLLBKKwf4BqPFZI1B2pQ/Gg0GH0BZq
2qSBrs2hrQYUUe8tIbtpOTYi2xAtxvAwBQFgwIoRRJgD5JGc78D+0XelR0i2j8bURqvAk/jZBIGF
rDSFA6t3bOiQBZHcEjPSLg1wj3s2wgonst/u0YHgM3ZeMyQVy7wvtA2z9wYGJGMgvsPjFOvXbZ0j
+e8NKPzZm7Jr48ogtqrP3wPdTh+zILuJM+vdzpC0VzlRsRmY3iZY45bedFF/m3EooKiVsGp/dr/a
KnCdT9nIJ62GoRg7xSZwo5yRqWlva67LetV8EvJKYeqTayZkddVLkyulOvRlNa0VeXWsU+ymiuip
TzRWXwtpX+4H22HecX7Gnixwf8YvVcl1OaddTUQyOXBtesg5qHeWJw46yqS9VVNb9+XQrRqsBZRP
Yzi9WmyGB5exa0W0jl4yxYjlc2A28dpP5UsLgGMZ0MKD0S+/+qbKtmlbREtfynblxzTt6oICuesJ
EXLdTa5xvE591yK6JVxNb3izZuEvQ+K6ef8JYwj3WLHYuKUAQFbrTzrV/cpV6h7spFzUc5tYlAQj
daW8z2NfbmTrjPScbFjtUQdKg8VJJWlwGO2C5NY2egC3kC/NklzpyrTUspm0YqPDYUfSGdXQa8e3
RubfMh0qhFLuddnoYuv4k73JKu6OcOUxjSkB+6l4xFQN/MjqgGO55UXpNT1eE/6DV/X3uiIqr17N
uIXM4hZifu10yYhqH/nhwB8K5NLPh5yzHEbEz3f0UxBr/v+3meze08XvHcf5GX6fpqIUAgAZQWw0
8B8tf+74c5+qdhDa/fxMH98bl7+vCK6HX/38HI8Rv/p5wD++/X3+P78B49ia3v7/fBd/3uSfV+R6
B8P2n7eEIkhWbg3s/+g0FsfH/Ff/vPqfN/Lzaibs+nz3+8KVllJC/Ny1Tp2p+fP5/Xnyn1t/n+Xn
O90dwJooDtK9r15DkAQHL2/LfZEP5l4a0D4ML4azMX9H2gjwj/99mzdNMaqu/9wnQWRFV+0/9/z5
LpxX6t/b2oCg8SARu5/b/zzDz2//PPj3tX4f99fT2JhtlpihDKBu9NHXMYgM6obw6veN1KbGBOLn
uf7xbQm7R1//PhvkQILZBvshzfFZ09Ik8s/riJPWatIw5i/JnBsazV/+uu33x5/vCume3LQAB/2f
h/589/P4n+9+nuT3x4kqlL1PIWm3/M/r/N7vr9t+fsxoZNGBn+/913P93PZvD/ElGBOjtaMlHZDt
74v/+XN//7aiq5Jp+dfT/LnTvz3tz8unk3/wYQBundKRYI0pywyhKXZf/OgGMWO0+ctfP+qDBEH1
1697fZMAU0z8ueOiN//9oJ9H/nz56za9BPhiDaSM/77CXy/z+9i/Xurf7mf4Ae/p97nQF9aH5jD9
3PzzAFH1zAD/etJ//P6vF/n58e9fa35e7cakW//rR/Bv7+tfn+bnjr/v9ec+P7dFKMjWvUvQ3IzC
QeeLjNBghLYoesnow8itRl6Hso83f5aL3nrUbMKgSfE0q4ef1aCkhQcOqYTRb6Uu4dJz9yFfmylW
YJSvauNY2nwRIyXPMN6gqpdbpr/NcUSGdLTn7+jWNYIttlOtcWjiysqri5nSOtO9/F4PcL9jUt6m
g7oHg0/LcYZQulCKFkOL+q9zyCQI8HgZ5dkmaHMmQ/SrNh+vx0p9CgKj0gg9gZVI9h7MYekB1rNc
dyRpHfRoYerBNjf0Tz8b7o3KTzdRjSgiH2Bwy8ZejBjJ1iZhAhsI8DnspkVDGA3umSo6OaigzuE8
hymtlilIfskNtAAMse2VT7LmUacUZopeYUiVAYbAbj/oo7tw+0m/EZ5j4uTnnTlsVwf3idKErY1M
DSTsFDqmR8xVLOdKjBm4ytnq85kCyUX3YiRXwiS+nJmPtg5g8VMOIgXF+6L304Mlsj18jjMqXZKp
WvFS9/WhLEeS4DoVr22u7VQoJ1APtD0j2m7s2MtVW+zHqDvRlWCPkdAG1HSS6kO8y7rFFCCQggiC
ms/OltYu8KLoPmSGOFUmCMTAa1cVG/PWG69SNXy3Lh+Mp/wXZuqMR5V/ComFXcYZzzOHbRpVNWyZ
nZ1MBbwqsxL2LU30VKvvBOgtHEAqggEO5zYAP6dVcidNxt9a421j4fBJC9rpVduTzTD0j9SSw6at
9XKZyfbTja9hS5OsiNYWng2t5C2Q6PHW1EAtdb1GZZ5NSzdIX1vlR2vG9/mu0mgQVJD0N95kgCQC
JeGh0Vibgj88RNdIavzNMEeskc2onwbsv8yQSu2gF/yjq40Vuf6SGSSpZ6GnMzbgXJImO/tI+5ZB
Pq2a4TwfQWbiyDO8zy9G2JTJLeOBWoA9dYMLFLiPOjeHpcnpNzvz1WIYkcpFkVstxYw/DXDXMKYA
LIQ3RLTtANMx31gCftOU6uidJUBJGrLMcEz5FMQpYn6YpGjWoN3mBm+Y13JQkq0KOSloSGoko8ZG
R6dt8rANbkYDLmPtvUNkEYtQD99GpW2kRxBwb1CXGdaZfkJ0jAqsXH70SfIUwY5kw66NYXr26xGQ
jtgZ2pfrY2o2YwtCpaEDz0/0m0kGgLwxgQaRuh8N8uh0/9R5VN+lRuc1VcDztPQjrQ0o1DWFMY3H
aqN5j0Rcg0RL8gCXFJxpoQp6IVp5mjill70E9RgbxlWIt3SdM33t9De7FpQ9o6vWXXPXpvUDYvps
6dOpdPzqxYAmxAwN5rMlN+ApHks9gN3bJnTGA+KxUcGz38D4vICQHyCfYtyRuNEOdgMcu9q4dRLx
iAu9FtjWsow9UpvX+qpI4KZ5RgiwstsZFoJLSE5PBKC+BWHdMDUuP5PpeTKJm3dRh+pxxOzefPDq
6IHEsuJYxNLY9Eff2OiO8t9mIB04W/qviPES8mUISDW/iww9te68JL19QZf5RJrbSZjcLTf6s6Wj
v5OTSNZzXJ6s2lOAPoTW1LhNI+hb8VREu/HdUVuIIPdp0b0aXcFcSI7XItFWfYdn0KGTiEmCtVsw
CKtJozWKjgZrA2+IY4Jklg51XPKm+JAWTYUQBpvFHnAxVms4LkvJHjHSqdld/D4taR/Vpsnt4AY1
ilz3UCahcboPzoAnvuhYCDQ6Dln23JPvvjJ8HPVtQzuibfOnyga9ZcsRu24ar8K0n1ZOo9OQGZiI
obJfk5X36CTmjRrm5vSTcpj61nGKlRJBRGx+llr6mcfmR1uTz0XDddnpNvxNN8cx01Gu5UGKsRch
jUcw6yIaw2cDlcKQo+vsx/JOT+pL3ZI3SYhx1dHobGlYmT1vOAJx3mK90+VMj9Ic+pp6dcXcCq6f
Az7cDdm3hgOoNS4KxIanTgWmL6E9KoHPJ8a+Yaruti7moay85CmNLcvd17UDkKlagzS/Jk09Xwk9
20UGdKMwkHLV9QH6D68/SCbroTMn0HHVXXdWMhOMVLpyIILN4j5IP3YxzOicD69mwBeoYWvFFpOB
Ho2S62yZet8LA3aFzAVRHubWnvpzGhUPxaBvoAAjRI+Qh4x19hLbHGZa+ezrZXJQyxAcqF3Vt2iA
73M7exzn/EzRtPfkSH6Ug/NkluhqaA3nwIWdcDhPHt57Gq5Gi5TVcJxzWSGjKVsmqSVDGQcEdRqg
UImdbU8kCG3IbfzC1P7VD7N7p+pOg2MvEr1H4JrtWpG9gOYGdkGSjNlRG1jqFE2IiEZ8bsQl2Ku0
Mq9jrVlZDecnVBE727HrRn2YMeuLybshB2lccm6+jnJ4DVtmgm6GJBTswkLGTHzz9KN34werHl5U
PX0lDGlVaG0nFe87kd8zX2Uip5e3Fa7SLtaYjqcGX6zoTkwIUsopVmtSd7tVjuEVxPNb67X7sMOW
Q3dzXXg50g/pfrWinVaSK+yik0gYCjGDGZBbaKJf1IUOLGb2CMkCizlhoETT2GtMUZC+/P1L3iZz
g8zblwNjekxq4VIbRQn5jGuzZh7rrGO/HMzRya65m3XUpDKB1nHTo7Q/9Bzjkd4/d7ypvV49xRW8
aVDhj36jHVn57uImgC/cuXz04cUgvqW0za1M+t1QBhuo0rSQWz4WFgmkEjGWq0XPmPA1GhkMdm51
ib1ZvSDbtQ4IYDX4p7Qs77LOQs1gQieNOXt7L/jKsuFQpj1RuUPzhCrkZPryuvOIjOn6m0qGr3aO
mKDzaUMlffbi+kBIJsyey3aiqWUJesMTx8YcUgyWh7KhMQBmQMnyLP3EKbkV3TjtfZzJZX7BG4Da
BjMQnhlOl+7JkbTlpswDzR6WV1lCgwSXD5+mQM9p5eF96WRf1WxcyWXWI73uHuD+Z7smYqqCoMfF
tYDHAN15Eaoj0i3w8l3wig1mxZJrbpy83ritOluNf5Yl9EIwEI6WxXi+GK1bGroCLNR5ijrVC10N
Gp9Nk9/iQ3b5GF0XB0GOymrVmVCoWzzs9FmYrOZ36KkrjjnETGioF3bbxLdSkaLjyHsucFSSN/6n
PnTdyRjlknhGe+cF8l6bOa+G372i+V2MUFWwy3avDRlEofKYasQgU3wkcxlNmoapSFaWkFV1jZOH
IqxGE1iHjM+Y9SFIzVOyEpW396bsyaWor7iCQ81EB05tTFQyvk6iTZP4JPBjqbC/GvyEw6WObwHa
uKu241wLgpQxYX0K4/LbbWPa4wbj8tR6CFrvguDk3RhQpUzkv4wGJqEg9jaMe89dWB8disWQJpvy
wwslyCJp7LMZp4/U2o+eA//XJvIRme7wQVeKYYunhovnc6lxxhWQkLewAtfmOjdamNAed2qk2zVn
Rw+KjN6trXKmTU6WglCiBnMysUnC+FttfCGPdmk0C+buRIoN/YNd9mvDhLUx5hrXVpd9sNNdY0Nl
2EtMikVvnJnrOy2xYsuY7aquSZgapkht0eVaLfNtwyseUBC9s1Oul3ZaI3s1mPi7HDTatxmYb3EJ
mNlhOhhH8liJC3E3hPpGiImznEJ0gie6alNv6WPKSSb73HT+fa51X4x2LF+cYmiHSN5XI07pBVaj
tYRRRla5QERSvwxNcuiK6XayZjJr9VoLDbWqj2iMsM+HSiAZHargwZtxhrUeUndiykcriwHcQ8sB
eitAnMJ4hegWh6jUwn5LOphKqh9JenbMjbDGe1PHvJRwBkZ8wqmIw1ly9gU6CgoHyZ/sESPDQQky
vBIsztznIXM5S/O8r0EM8jmJXlzCIQfHhLCPTZJJOdae29R+0mAMCGxkyFXVs9keNWPj6ANjAFu7
E6XYKMF2jEWqxBjo4QMdH73Zu9sH6ypNWdg062hF7Qt5Oe+mo42bwFR3OoSPURqkF8NiX8YNFaHt
c/SX2giOrcHwkEUpBRXJDTGSvjK1vi3GFSQtdV8MtX/WTZj5trkcTf0mRl2/iGp3lfrM7skxwudm
m2+2533FzJewCpZ7y+x3ajSJzjON29r2kU4ZAG19C+tcWtrzA9ZxbJPRbYrdQACLsM1xaSCKdA0g
ziF63qXhI+FB3EESNSkcgTxqCBTJJSVdecazZcU50p2DIuFtKqmfe8DCNPPJAnCy2fKXrCA3TRda
Ac+V+ByRJFX5lJB5jJjMarsbt+hf3Lb/iHO5mxhqO6bxir6TsHerJ1ZkqklJabD1TVAwWw6eStyp
1L3pGIYuxiQ/KxxLGjPKRZn4L4mN/gT9030gbzuhMwhl6076HLw/HfQvQyVANuIkDCafaSjXzjRg
1NDdq4pdhwIsAZlUv/ZF/2Aq7UH3u2ITRuMtDje1Am1wkwc+g/Ak2LPVevb8W49eOyKT3CWufDYs
yIQCmwLTcfElJWa5Gnv7gGxsoZpuC0Ue/RCu5+yhxgF60ElD55hcQtyz1gC82IkpBG/4DYq1ZpIT
5h3aENOl0eLzC2MIS4TjmYW77mv9Wcuyg9d05jYYxm1JxkipMkwvtdshqZIfUd2uRtvaU1/gCafA
6ImHo6pk99Vf6emeStrea7PyRMU+Chnl8DKgdjIyFAPLfy5qCw2el3ySTvMcyWg9jhiSNdWRAOKb
iK7Gp1LE2TowtxkYkkWhiOJucbU4yZzf1j2nkLMXAdNOQk74r/lOgxbG73E7Glg43R13S2bxlZM+
DANXb7tE0FqRnL5Ujlz6HqhMhgAFIiH/IMrPKnDDRRpVFxlGGyu1Y0yvw7EiqQYQxC6Ykf02TXCa
IR9xPz6kqNg2Wun7i5oznjxbl72hz6nU9+2lIEcOUNg4xiFaTyDfQRoyCi3hhtXBWmSqWiSY7MBe
0QuJ488yyE66i6aJLZjNtt6uFlPc7qKhlAuPOpvUNPOztzB1ZA8Gs+stwrdXFzWLC0N9Ofr5PrWq
TwC19sYts88kw+rbwwytzegyhQhVa74s23l+r09XTeTv3OuBqymn4gWn8ltsBhvTVt8gWS6Bj88r
Zo0y3GadK/fRN4bj2GgoOWp28aXVXKlGoCtj+ucyvYLCv9XmVnhUjacM0eU6i6HVxQgYCRQAJV31
j5yjqEGMCpFLL5x1E45bHgdtqgtXxFXvjUx/wIOqrWKmf48CMDP64uBGRp/+8FR71hP6mXs3h7jc
QV2x0Vks2wBqKaIOFEloKV12CxS8nJtodst6WzfOxnrRHRP/h/U45B3o1ri5LfnwaApaN1pGCIkU
1rOC+2GQhraCwYZEkuyzExaC+3BydsasexNhBFWsBZaPYMRjD4tJEX8XEHn6cLgelXntR+ENUL1g
HYSI+WrrNETqJhPs1BxQ2IukJ/9P6M9R05qL0SwvdtbfD+gUNmMUXyek3Vs+OjKPmaxgDLtiE3jq
sXkPo3VnvCGlfnNxLrc6B2ZqP7qRc2c6xQp//jnyp20qsaCA4GwbzpYQ67Q37FpLf+6k/a65SEL4
u/aYqja4cWnGJFz/3Sm24Lepfd1d0to5tywAPrzXZSONl2DevHpaeIJPvaiN8pSahCdoqv2o6mHW
CpB0VaNliJBr9QB1dB2CVB5wtFDFdNDTd5OOm8pmggzs8r0Q6qaKCNHxEpIJmw7utzgisiDGFZor
IZEwSZlY8saIURF58kUBYDCUMeVCJOVHlEe7xE4PDd5iPbU/I6+hTwVAdCUyYLRDvDXH6pI66bBs
6mxfAfKcOp1Qu9J+S4320JhMYn07Xicp/ttEWu9RUNw0sb3mLRy76MqFhtBO/amAVLlIHaQbMfiL
3roNABGbQfA9Fdq9OXvWcOzca+mrQuNgT+ZSC/WKmstE25mT3inJL+jk3vTjO4g44b4s0k8ZzB92
lL2OhnpKC6wqwPLMRVvyN8f9ZUz7M2kOd1go3igh3vRZ5uyWamNX4yv0un7h6VzItdxPSbqH8DiZ
LvLm7qdTOWwHlswV1EFK/tg8oFqnmxC9AnON55nqCSzsERX0be71YuHq2ssUkqFa+4fIL84mSzhQ
lK0sCXLLexNVjYSpFz/HWSOW37VdfdhW9h5UFdlXJsx8DaKgm7O4OLhjAswfZERPRb8OsL06dPSy
1KiOVpbfIYZcFC4akgL1y9hjYYqM4ClJUMXaHeSXqXeP8SQsxtSI6bUy3Dp10S/1JWFVycIFRkl+
m3uEJ/3miPoV6fiVygNvHXOccoY84XZw1xopSEV5jjsv3JpNsnR7iLswbmH3TRctKA5FRnBCbVtr
u4P0wyVPW9vZ0jM5u1BRgj9TKMxnPfXgYbGb/6jK8m8Hl+YNmCZ25VR0HMXF2coeIcgQKVVeN5F8
jhTa1/kQnMbaXBSUR+QzcaDQy79g99vSEX8mp+FC5/YqaAOdXYIJXrw21nYCFl3kdzIyX/LBEWz0
Isravtp6/rSOhOTCWMR3qBe4Dus0ZWgeVzt2Y3dyzJ8rmXyw+73vPSn3Ln4Qq5iCFQSBZ7s6NVXw
QnnQ7aOIEiWgUX/SPDGHuKLCGe0UFJMJo0/Q1kvIKE/MOjzlBCWXbqVd2Gs+DTm93alzNw24/BVK
i549PUIcDDV0xkWW7ormXJQaAwKeAIYVYFTQVWOn7kUMunmYtEvFrhyudkoT0wuB6fZsGsnFssZW
W1YJovtqtLdjmxsHLUPLXE91yCTCZaPmRfo2D4ztOPr13tY85Pgj7GwcYPmtNrZoaiBzbH9+/HNb
kO8SzkvGNyuX1FW0wJXJtUrabOPzcptF3ioshmdCBM4MfrqN4+Kpgj1PamOe4jhwXx36yAYG6oVr
ddqOv2czGRSqnQjo9EH0ZWvzOGVNu1VU6E3PNUw1NCBjeVcN5VsnQUDFDlcf0K17YSh/6wbfrkte
0JgxGqrpG08tQY0Jjk2kr9mL1o0AwS1Ke6c3vnADc9JQYedB8G4lAmyOQwsdcBoh2ETQ6EiwGodl
ySOfvZ9LtkhDtOnt3MD9iHwT88sMwGURDrpgb03xSRd0rKRvPkEC7ZAi4BE+1/PLxfMExnIMIt2i
1973Hj0BEcMrdgL/zVKNyWnSndu8uqoSMAwoa+6KEIc7RqZ9Uwlamu4VHsZF43qfzWC7XAwhednZ
DWFdtOS1nLbh0BCuGfa4ICzOCL+AbaxLMijQPcJlHRbliGQNoRuntbUvlPjydZvdG/wUdOJ1GtEJ
dYJuYbhVy5FluQtzxHgHQuqqSdTzkLeUQ0OCrdHKv/t4as8yJV2N9jYE2Yo+mM8FdgTCgqtq7cPx
hwF99sNvVFDJUW9mLwIbzir2CpbH5C7vHwMLW4ry2KOBSoVrhfV7kCQJDCXKDD9h7+wiy4Mhs01i
3XhKSbPyUgmkLqXFAg3K3hrxUXR0XxwlLuyx7x09f2oBj661BoOBMkBQhBqsMM/cxrMULkGRyT8R
wq+r7wSdQ5pU6DRpe2L8BSBv8j8mw6c+TBq0UDtNtyiDeJR5tJiFbYhvf5swJOY9rcpAMVxRIY9q
Z8abBGBZahaEpSKD6+k4xjqY1L2RlRSqVo2zGNLPAuY25IvPNKmvG7/od9k4u4syPCOm2MtcEnAc
MphqJ5pPrpu+dTT5uNqUUMprOmYZ4YThD0G2NF9sB/8r3cpwy72baz1Hs9SbyNvm0VPwWtNhwbhE
5mRENCg9y6WOoTKERtlRjNwEYF6AzNHs7HTN36qL0mYETd5Va7+wG2p+xh6O6r19V9Pxi6eOUDMw
ahvSM1MYHM0K8RzwuybtbuqcIVBrt/xr+vJIX/4c2nAVOvo2Q4YcuaetSS1V7ROFhYbd1DaqiaNg
+KqfJWN3HKUsYq7p4rGJz4XQr/xKWFuhd/VGjeV+qhMMGmlBohIUVmL70FKHoj329NtTD0sDoYWP
DmGHdNEfmJrx/y8mYHN0ZIO4TQ5ZSVudfWuO8dU5NpbaFLrVLPu6iE/SZX5aE4cFbGDQjg1HMQww
YIESuScbiGffL9aFPdef5DAcJ0i5KStpFpePhTNZOzxnCUtYOR5EO8+EGh1gtZHj23LThro2sxfk
waq1iDgstF6YUKBpBHKisc1ybBJNsY2RtRQsPbEsTCgRdl/hm+UUbStvPiWvsoGXSEdOYStr7KUQ
wkJFV5/w1z5Jh882MKQDZS9FQ8Npv8qHx8bhLyYBm+ybFIPZEDosa4xkHE89EY1nIAXPTx5NyWNY
3ui0UNiSzSEPCIWjtIXyCBJhHfDaRjVurJollHgpYqyZ9awdDyV4EqqdYOO+0LVcW5udKLYMi63I
LjY+MsyIaK62q990R8jb3AzWKhmfwDEA7ncV1ISkRE+JtaIYGRFNAATINudO2rfIyaCx7fC9shxi
YD3S5Jih0jj0Tb8BYEHb3Kk+TSj9S9wJ12p26nqB95hFytvhU1LrsK5AtqNBXZl1veuKY1NwJNsB
rilOJMgs1VmMxGeWQ2HuXRNnJ2WFzTEnKuNzCO033fxWA+G/RX3jV8natuvrqXX0A6xl+tDBG9o9
Hi1MEOnZfQBZajVULJkZFY+j9erSM2MmqHJFPNm6jbQXvxEEtRsNIPY4RVIgNHedTd5HlApmOoy9
lihjqTUmapGRipV97dYsWSvzYUxXXLYJaQrGg4MVZxGz9RFFRzEblsNGq4igqOI7qWX6pvGuTaFR
GOrjoxoAVLU6XeGheZCKiYjT47sLCxK1eh+8zpBNvPvwHLXyJXMYkVnfpoqvPXb7bIK5Kio1PAmT
7UCHX21BfhI1+64p7egqLHEllBZjA2qVvkXPW6oX4BFouoNz2qVqIbrP3qOhXyW04FWo3UuaAiXZ
9ovQLByaH9aDCtgeJuT3rtGCvGls3ZvIHSGHxWKfJ8mNJiBnezZ0G4J5SyI86F8bij0f1Dia/1Xx
pVv9u1Q6FYvT7wzWnm1alLA+s3cc5URa2JhLNI+dsek2t/xFRDCQ9Uf7xc62kQXGk7iNVEt2uQ5b
qAms67r1k0OJLhlePnwkvIBk+R45joqlUeO1iWTfXyqsWQLMtjeAzoq6t3Esr7jCJlTBRE9UZQwT
tUAHUm3GpGxPOMvo+vtJda1P1WfSogWRUXJn6n6wjGparxE8Yr6jcYKBrrsqwHzn2ge99v5VC3dM
X5Gxa+KiWsZs01B8uC58UFewNWraSz07cxJDn7YhVLsrIlDaK5vuW6757uHnJnwqH8qm81ClDn9t
690DLhh2OQLxRYoEggZRuvE00oCcRs3pPqzDQWXcJx0xr3GsP7VV1K8M03SXobXzHDxjYvKfwjgC
KtPQ0y7bnCSUgI1M3k/UQotmKOt9PbT3yq2mrYkBaa2AKQ0puasscjism6zecvLgIvawKEkP76/B
JI4SjjXWQWXPzgs0tNW03UUROZIVfKDFhF+1MpqL9CWg6BgkJY9HAK9Jxht1n1w1wUiTnzYjjsL3
vjNgkrqM5ZPOeLSc2kXd8VrVRbCNBgzWJEH6jXuVMxFbYWFHToxyPqi0jWLEamRaSyBI/5Vg2goc
hTW8PKQNSdd5TmZfHFyAkp1Dh70K2zJ0sGRj9tqcomigh/YrEjnj4YslFxib610bVnNTdyltGAcS
x8j8U3BdCjPJTgBvZqCukwDXeGwT8CuLPNxoGfi32vC+XVvhPZSPA6EbOLgoN9wRhW07sj5b06cY
vF1jQWdNvl2HA3TKs4/6v9g7syXHjTRLv0qZrhtqwOHYxrrqggQ3kLGvmTewyMwIx77vTz8fQppq
SS1TTd23WVmYsjIjyCBBuPv5z/nOBElDdzr2fhqu/2JW59GsnpoUMwUFCrFoH6e0pawQhw85zR0+
8ycjhWvgePK7pOudjbgBWs4TJuU/zkWoapMxf9kNyj55WH6CKpmejIUIn6o0pu0lL4Ajf8ANOPSR
tiUpksG5d+GZJ9kjhAjmpg5JfmzkePDmm8FkemDJ8Et0iwOFu8o2HOmGEZ2vDc0V4LHsgC2DtuPw
pmoZEDtoEakxYdVx+JnEoF7ywnpvlulKgjdgl+pHYUSrJf+Cq1PDENTuaejg6l53Z8xRbuwkItKd
tgQ2B/NYW93JgJjU59ODNi/GVY8XSFQWy0B8hEthsXk330VqgjOGFaGV3YLOlbIY8LrR2JjXmJ4a
Nzp3zNLQ3N6E7LoL/k/u9rQDaF3n+S0cZU9GXC0xlYVw+RT3+rI5tNI42QP1MimA5F1mVF8BzxOt
m4grCe1dWf1bKtNv3dqWgzpxGGveFxmPW5g46d5eWnC1iJAJtYWaljBBM8nziRIkiCTFhsLAxNbi
ZR7wLGN84g4bJB09CWZ173xryEv6Cr0AmRbRv/V0coccqyz1PrXTfSuc9yrrXty5fWAKAYU0oUZF
czrmzqTL6pDjgDRW9w5zVI3MtS3BG+mR5276fKk58lNkgO3IPFe18c0IRzBLBT6xdZpVdArjS+YC
Cyuq0zDZ56EJZnqkHD5BBe69nBt3aGuvZh9/NIIkNizr6VACah5D0vPNe+G0L16lUKOL8qaWeyNk
5eSeDqPeO+ZyuJoASpCdHRme7Ho3xlKny2qv2KjWlZPtrDXmws3nhyPeGWjSer94VxOWNJ+y6e9Z
ru4IC0e08kYUAS6fgfIrGikdNu75xQYUmBZ1fuhmS99hm6OMC+GnL+yDMU7q0nZVvVdtfU8ObKdb
lIdWqQwaDqWqqzWC8qAHcq+mJ1URJEveI4hrhBa6E/Xy/N7gFKWNisP2lkOYrXbaPBKBiLwzysZ2
aoHgu1a8Fp8Wj1HV3Jo9neZAHXgasT+So/Vd1PJtg+ZnA8zd1IzLt/EMQ88x00ti13cK1i0FRhUT
q4khBrx6xKrsUHcagJLqplt0A2rzsCc1AV4tZVNWtVQsgPro0YRpkOHdm4qdGy1XMfzqbRjVxU6v
ukC5ySlUOkZ1HEcGAMYd/JqXmMNiNpF3GWhgYvgOB45NPwCIH4qBXp0AVvCUFtP7JN7srr6B9X/M
KcPcdQb73awjHcK+WtsWWQlre7ztFP0a8qxM7ppTPDqMwz48PA6ltCBWDt67M3dviF+ydp+ZoBym
QjErSc8mh9JIsY2gmPrGSaabaMRSPfa4PYxTpbJ8byAP2Ll9OwnCcMhTzaGq9QCuDGizRry0E7yb
GsHUysGsdEOy9Qr7uljMh9BM7iX3lL3rUBbR0DVX0eLOSi7dZNuXDMhskElJghpJBC4hIiHqierG
NRCXuIrNToUvpoVnrHf5KS5BVQ/G3qEUgxEKpW80bG4qLbvIqfkRJsOPtGVWkSwbo77P6r7nQzMT
hSlf8d3/iCfrvR/KXQjp3NSz6qBrE/OyGZBhzandjr4hyTKwJ0CGeKbdmOXyGFnOc+JMR12YJ0KZ
ta914hKP2oqXxaPTsyBaLVnbywde6l2tVywYbbMdPLm3alZYffyGZf02S79JcwUcpCdE3TsiYYL3
r3xZQs9vQB8QdTKevLLBjeR9iXqs7Uw6LxqYhA1Gux7j7HSxcveBrBUCd+4+6c1w6cPy5n9bD4ou
7uZ/1XpAA5n4fKm+T/+HJgH/rXv72/vnd16/5e9//+n5vcnJsP2u9+CX7/m198Axfga/CXLO1A2I
8pZJ7cCvvQeO+TPvraM7NuNT3bBsHunX3gNp/QwUQBqutBzdxLXw099ajrjR33+S4mdHePQ189Gk
FcGSzr9Te2D/9LeqzCgMK04//v6TJTzLMjzP4QmCZ5ZSl/z997f7uFDt338y/sMlzb3EJeQVZXvf
3X6tFrjDbTuRZq3NzW9emD+pWDDXH/abB8M7bZj8prQ5mLQ1kLj9/YOF/VALs1ThcW6MdC/cdcs0
4B8z8APuauBY+o+21U+00Nfgxb3Cfa216ZTlOK7iIf+KwkHhJDP4ZsRwi8/Uh+SifJlyM3CL+An9
+pGiZGtr2+Y5Rg/yK1GPft8wMJaYMqbJgUZvxZdSucexZf+gIYxwYG5u//oXdZw/+UUtW3d1DtQG
5qA/vKqRjZmKaknvOCtMAh37bDNxU7+nDn5D8Dw1MDNYGCExFH5ksXmsVukpLpjBhRwB46oDspgf
Iz3/yGV+ybJh9N2UrI3dWLu0EPl2tkG3iRKQT9nSQJcj7PUEvMUh7TN5Eq55GrDygQClLJnCW/gf
6VWWVMzJTIAXpcmARS9x8CTP8RoUyhb8jUTQSPUzWde3MsP/3eDa0RzY7ZbkaXcD59DR0fHgptTv
Oap7nWtUmEjVx8g1ngqWS+ZfMNxRHY8JNvmNZ5oW3xJ/GMl8LKrxlmwsgJzWTH0BcmN5r7P6NtXV
B1MQzF9p/FD1CA7jNLAja11/lumXsl7NSVh2B9Cz29zG+/Uv3qv1ovvjRelI3icLqZZP6B8uSr2R
lZl3iwelX3O534ePiZl+9SgIpoAOcGhKnLApoMErycyPVB7tf3hv8bodW43mihDgGxbNo0pNF7JW
pB8bx96FEIV8EY8BsU17Z9Xu69TiHRAc2jY6dXFJlOQ4oNSBPeW0abIOhWa+M14GHdOkwOBkJV7L
GYgTX+1Q8kqSAyTuoO2acfR2i/S+ZZGcArOpX+HRXQAquED1LArCY0QxKz3noloTe7d5yYXnTEwD
Z5rDDQz2VnEbtjMhxKAcxtMsbF8Y2XUSajccISiR29LGE1AkNWwxITF/FjZUG95FWbA9jVzvTjdG
BjPzKuUnyY3nzb4DmWtq0w+2DAFv1H3uccX8i/fpT94mlyOYQYWMdGyh//7eARSk72dn9I6xWeG2
1znLusqagaTC0xQPYPBe//oBjT/7EFNXY1rStVw6W/5wYViAnDgt84jmxI7ctm8Xl6GyXD8MdtG/
MFy6hhLDhNXFuzGv2E48imQ3Ka3vCyYOsfpoDZQ0dRz6L3/93P7smvV0x12P+NxiTNaN3961UdiL
ItcybA/i4rVsfZyIp8ZKhipqORbbJ2CkBR2F//bDSt2QpuW4JuRs+Yf3wGP87Gaj5h6xGn/g8X7U
K+4Hbpl8tDXASDWlzGrdx79+UENff+wfPqGW4P927HWZ+h9rVKIMQfmF7R71DidMrG7UiA80GrML
RcP0qlQG5bMDZlGJW9F5TPEibOpJ0LcAXdwwPNLoRCs8liU+dvmVnZTnOuEmE+opvg1+TGZ4h9nD
LlMkM7YnnRhIldmpT1j5Vq5o5WyOX4pGuyukHRQDL/XsqMxP7XJX87i7bMLLD25mn1Rjx7V5a5sl
uV2bvTvVYSfPZgFQ5rnQS0LbX9XMtMkpFIO5CDCmw+C4Lkmt2W7zvcM3UqUky3t4EOEK8w4nKDM1
faQjJyiLZzamTuqnNbzqEIcou2X5McFTNELY6UncEdrN8dyma0ffprfxsVBRi0V6Wi5SsRjokhDP
zNvGgUuzXbWJGddtzWx+NIfyiWYI/i1L68YjneN0rDm1NugbimcfgTXzxDxeXKs2X+15gZO9rg6z
Q/anhrwhPIY7UXpsKBbg2ENLgaRxYJXm/8UVIeQfqpoYQ1FdYHAhCse1Pc9aP7u/2baEIsz6aGmm
o1rdPaO5T4rhBn/xctBCJiiDd0f8aGZYX9HVjcE36pyrZVw0htfqNE/S84ddNrjmOp6EXujqR8Md
gZjluKJyTAyQCAfmMHhCenA0mt7jthTGU5+0Bl76lLnMvueG7nd9AudIDh6jJTw5cAxjB1/uzMCJ
6bDYWi59InnW4bVzLI4XzrY1F5cVBE9WlM8fXWEHjohp9LO8bzRPNUTkvXJ12ICKwQXYHUQqmyvk
9R8ojxg8w/kRDyg2TNcCDYTojN+qWh5MPcKrVNy7tbuaHxssdmu7ZmWIV2/tKxTS2ePfJh3DCWLX
kS2xXHz6S88WS1HI0S0GIy0D8aXA6xQN2gsyJXOpaD64ufmEGvMlhNKKIc16oZmDgH0WPyQJPooa
C5gdaj4RMah1CHh2q13XC5k6Okj8oXPueNx2GzreUfUN4zl33tTR+GAm1RG1fOfqeQy2dLxqCFSS
bXTI4vBSyWcqrhHa6+G+qK0PxsNIHDgViopaAQKBiW87PG94wHcRG+stBUWIoZRPpAjF22wRfG80
E05Gi8dU5vNa+eiGDMy11cTKJG6Hae+kochWVXqappwrme/dolW/sTWDfA6sPulmClkx9u2lAQyL
YyQ1Vwzk3agOemUTb2xXRtgSUzeegBBPzPI0Od5KteWSiGnz5fJfE3oJ1leT8iZ4zAnkyVQwULH0
tXqX4uI437hZ1O1cWUUIdfkrGskmmeromSndQ2LV5zhh7GdHYkv5OHNXoCg5AIusNoks0PhNC0Qk
uRhmMii6U/ZscqeUy+5Y6xzKQ7fst2L27jxlw3XQhgeEFm+LEPyU83EFC2reRaOjnYY2PRuArvDC
BXbKj2EpsQ9VKJ+t2qJJiT6C1og0bkPmodBZXeqp5i4oFL1eET5FC/hcGT8V6XROjKHFT6WboOKr
J2oAV/5ehrYxleYm742DQyTuKFPW0igFE47dcNozPAekgV2rAKA9znBqB3oc4R2cl8i8mYd+V2na
Ww6Ik03rhtUGGoMp2D1NOWfzcPgyiOJe6bz/eaPrZ5rPgtbRT2Jgh2qxWymtKt9TVv1ghmuvdcEt
VqriiNt9m9FOnFDzTFZyvG8xbdIDQoRAagLj2NoZYfCpxod8nNMYqXwzMaxhZjjRNVuFM1i9MblK
E6oU0vxQ1+WXxizbTRsLbDl4U0Dt4kmbMvPN64Iw6n8gTI+nZuRz7E3toQUhktX1Q+Fap7v96EVX
ELCR3rXiCggULPjOr5zoOc3h2Dr4JAY9JIZUUeZ07u36S1f3j14rviKY0QEa1DMoxdgrQdbNDiJB
UyTbxRlfMsvy+y5k090dsLZfLxNFwksBQzHBqoP9paQ5KX9qsgHTQua9pW6NNzydHjKU+k2O8cjG
6LY6uoZ9xq2+0MA7d022+PMQUbuZhthNJ+MAPj4lMNfiZskuQxE+Iolsx6lcGMBgU6pE9gUFkvdd
Plf6mBNtjcuNBiEUa8r44glWEy3R07tK84qjU1IM5Rn1Hf51bV9yOsBeedSmjiTGvA05N+JCmLEj
CBuNXUIM42fikG9xOJrDfU0iNVnNtlUpMLbK7okY5J0GRCQ1u8QvIFskgG03nevuSFbgwlycJ3p8
itNS5JKSpph75NKuHfTkI1BzTm4XZTvDI/xL+vktjB+x6HbbceamGZl3hcIuAK5oY5uHbpIRrnww
fzV30qSxg3QlGtEJ01EGSGl2l0KeoXDQtxy5VgKbJltJfOnj+FR52Dhb0QOaXvoAqQ2CFsvtrIEN
571KvfmbFn/lU97uwmRMfMvznvvWu5sINW2Ulz61VXOQExXAHZ1omzu9ydXJbvNDWsfOzozm0o+q
GrQL/FM91y+6y8mPfSRjsh5ddTFfK48CGomPA1MMmdpNFg/92bILnGXquwkYK1Pfc0kQIq/xhrCb
egL3Em+7rMKzaY2BCNsXXfO+h3l8tCtcYHOoPYOxGDeOUfqc9Yd6V07psdflK26kx5zbC4Ue7g2S
GkhtJzt6g+enI8fINKOiyvlIEoEP0214okP5Mq4eUwd/yFhE16UZvYbqFYdJViDT6qlktm56B6Oa
IKFF4vj5vSPuZZTYft9CRp4nPAWmx9ZgNGgajawtUzxmQ2p8iewRl6VGh+KQkC1sHMmIqF+etD4j
sTZEx8LLKE7l7wuiTnOXfliDjYU0o7AIkORLuawNG7q1E7U0drpsg4V7HFqETubUdc9T40Ht5cHo
LeOjprLnqCIFVFeggWr1FAmOa+ZakDR+6bQSqdh5FcqwXrXmDgvPPTPCZsdQgTSvtnjbkUwbdv08
/5KW2oFYvD/OSQIB1J12VsWgRPOM9yjRm6Cf34rOvh1HDRgJKsJJq6bXzlGXLgrBBJKooX6a5nPt
aaZNhUw8GL+xwmTLhgfE0CJ9loEMcIy8TSuCi8VJNrh8NE6urdyHtqUjm0btegBsfvliLYxKZJkz
k7OtO7ary740Qcy6KUaaftHQdRDS8e5ilePX7YOJcjiKLfmv//6iVoEiT2j30fth3ExOuAQDTkmY
v+4BpxkZ30yn4KFm/90t5fU8pUsALWAJkpyeKS9bYIusP9LthHPoMULVljpK1zsrl3ZCYFvXkeE1
3DuL58bNYT029B7EoWDlGJnuRk5Ub9LEOPSmuKos/Qreq1+MgnaxTlwlAiNUmj9xibPsypQgigLX
1St2IxaT5VoDl4T997y4DJRaXLmYKd/7Jr4dl9xEyC7eLSO7cugDjTl7LDNllJSds02a8PxHt2PZ
PhVt+lCn8ZkKyvdmnM6xILrpije3t7/KAJ7jazp4HTOk8p0G7FvRYVkSY87xhwB8Qj6CXcbV0Nus
6/3T1JOja/rzUK/bFBn5ib6w9CGGYVzGq0h/iTan3Ew7HmWJYU1VXv6Vc98cWHo/w2AkYjAQESOq
ZeQ5hgA+rqKQpwEnZFAxOlgJK/2KNrEFcSerL59tdkIkmhQTYN5ounvO4B7KrRYDJFtBccHnl2IE
3K/H6TX7bthxGpfs0nMby0brgEgDx0NPIVrHeWNv6qZ8TKiebzv2Kp/v7ud/fV4rFLIafjyH7LNN
1UeH0ICzRaNNHnz+lyt7E5nHJugUefj8vEdbgOaz8uWbKHMD11l0AhwGLh71ZxyKZ9qlD8UqaOhJ
+pEM4SMHpiNsL4JfhUUmVD15DN0OVKCvZm3rGE+sbgUG0g0ROpoI0HfwZ3BwHajU4kNw+sR1MrDo
mLlzWJdgzjSYBTtLMI+ex9Onhtkla8aQIajCKOXSt7ihFGm/NP0rpza2RzrdQfZyZdOAkfAX1NtP
O8j8xjbk5Wm65GOQCHJrtmsaEoYlDb9AJ2Ak0neNTYYpkmSLGTgcL2l044NId+Kutj/SdVlfpb/P
Q2KIi6qyMY9IskZuKQ2cDRy5l4GfbcSEzPKhO5Hmcf1pfbg4NJ8MY955tNJxenEZ6CJzYfl+rPXs
K01D7GvhlG30LPnehkARJ3i0XXayJ36/pLmOdM3cjgq7m9B1ilU7/T4RLhobXkHMdDca4MqNV7K6
2pFBGzT3wx1Ve4B6oUBOatn3UAKHzlh8w/Yi3xa3IcYdlme2cElcvbld+GA1BUBL6WwpmT86Wf+W
2zM58UGcKMljWB9fMkpRaVCkut4txDaySYQ56Kmw1OhM36xXDKFB269XHZNa8V0e7QcD9QCSVoXT
aSKAPcdbpbsWMgJyNAM4/AWFnp0mi894v8qKYwnsPRynu85hPGWjCBTjfK4MxX59QKiwk/YldKsD
ZgUOonr5bGDRZDwHMyVJx3NDPQZ5PVbtsZG70mTThOZe+HnjANPUeFK21t1OA70y597gw/359kTc
aeIIeokdJl873ojdsBTPQmcpS1AGR6u8oXeooNp2GdcSpftFTnhZloqPR2pea6aLzQ3hJK7ZTbue
e6+t7vIJWua241VxElQMxvFf4j6+02ip+OWqS6eI6KAOK3tidzJOFHMZ+seysH+Ihl+EkLTh4lnw
P3F54adZ9UVQEo9ZQuEfBhJSwtpauNeeXIvAAQ9lRuuRelVisPHfNQ0D6GpNSZGURkh6jzX9upAP
0YDnby1o+nxJ4wS8J+CBVahkQLLOj+O1ANB7LFPw63nJxmeILk6+6rgaDQl2C3uCC3w3dtQxTNN1
wuwdCypnuTyWDO31TNDWtXQM4YyrrMJYjtiwsVgoyBati1vH+/opbheIcSjb4wloD90CKDyanRe7
EtcI2d18beRKdgL4ByxeGR+NDiZLNqfIRrl16rsRUsycfFUSFcbQLoOBKNEkZZDl8j50sR8h37Mc
R865Ho1ox0wcPvFARDenvJcCiO7ohQ9RS+V9FC58aPHFc/wq+hIgb1Km+2zkpLB408mI51OjWa90
UH1wKiB5UoRBp9Jvo0qHE2DTBDf18pHrwEm5gK0IYU3z0q/xSIC6CTkeFzxIim6GVe9urJxDbqLO
6cB+t4sVA8wEq75eeOgXJM3T8+dMJtOSD+QV3ubRfYwzcU0F2h15A7FjA9VmebdziL2TsEk3n9fY
Iokd4oDDwwDOMB4ascPlete2kpNAmX7oC3favrkyuVVSuJELP5yJoOFnOgvsfT6CvZ7jDxQE+aYh
8wG2oatp1WlOB4zGEW+dV7bfSYNcrSpumF66mkjjoF70nA/1ZJPsWisgvKFddTR2waS2T3ZoRf7M
55nfsH2vKcbcgi89W0yNOZWYxjGRCKQewX0Q/NxXosVAf2DUlquB9jWvCndjfJ/a01tTDwFLrB+C
9+XAv9Y3Q2ZFMcSVxC5x4pgDzzo8iE67UZg3yvhU1sdGFzSEl1h3xoOqQIMyKXiJZXenQ8QuUaQM
kSh6qrDLOBw7IHJHvB/PdkcVSg9q2h/tL42RMejI5icbyquRO2+Dq31vupJSB0OT+GCXfW2ebINt
YZzESFGWuW0431QieamI4mKamL5iONc2LeTiwcwuaW5wrikMDAtrIGiw2zWRd7Q68Vg3xRZ8/bVe
UxQ4xxRd0l6R5fFl8RJ7E2bN0Wt0da5L+5vRZ6/0sF/yGF+6t5Ibkozr0VnBDDqueCO2Xo1wUfux
perIk/UByRYM6UKDxoqYl10/sBNOy/NE/UJgd3exRM8Eg3qcl3zeCct8DxdRu9Ss1NQTGzzVkCl/
8PlF6XWPQfiff/70NwP7CLS2dM9NbTQHU1P3Dc8gMPJs3jqSe8gwafO5hSPAvaT2oe4giC66HtAG
MAPzwOQcfP7Zi3AImyTrUozqqItmcQkZyIIOKJjVOdBr8OREsVC7YtTxoNLROmumEXRpSr6CFdMI
KkuJ4PO/Pr8A+WJiytq9y7pZBJ9fwj6LOONikOmi1Pzl//v8iyWKL2j+004l6IRNCbxNmQ+qN/EZ
+wpIVc4nL10r+pBFjkXIfBLJlKNxu5raXZp8VoNvyaq9+aRI/fcXyyPZb8qe+m5KvKFwN8GnEPyf
v4zaf50ot//4L/78vaxmPmtR94c//uOxzPnff63f889/8/vv+MdV/L0BB/jR/eW/OryX60S//eM/
+t1P5tF/fXarEeB3f9h9mgLu+vdmvn9v+6z7fBa/Wgb+f//yV2vBvzQlmOtI+T9/+wi/NyXEjcJT
9PZ7V8LnN/0/V4L1s5C2ZdqC8ZYrXIMR0q+uBNf82cYC60jPwWFgeSbTp19dCab3M64DyaWqm7bN
Hdn7py3BtH/mp5nuOqVxhRC2/e/YEphh/Y8ZF49vYkywCahYuu7+YYYOJrvEKqmMY7fUd8wFa4AJ
RbJzLlYXs5VVMFcImx+cms/64py7lWYwUDuZk9Xc5CZk+3k99Y3GbAKBvy4H6ijFxBF9aqqgrJr0
OKQ0KgAjhjgMcQam60yCfTEwhls9kTzOR5lJBUyvQzyyBz80pnsHrUr1blDr7YMtnhaXfHiL3xRZ
7CozIOg70XXK3qZ5qcKJ7Fyl702PBXBW09exvY2f2YZDaRrPYGnQL0T1NWnVtynuwR5zGgGTeR8L
++K2reHDzsCbcJo/4rbxGYnSvNgWtNY4zjAfHdfbAhNzglFXwJQFCJawsG/YoIqgLSU+Y6f3U+qt
GY3RPk+4wj0tkvXRdnD2qYqiEG9efOT+DyeHHJHzzXVDXJ5XevRnUgfJlIWATZL7Rn/OvB+mxa4r
Hq6S2HsiuEbYWUxdkLUQInn77uNwaPbKFGS81i+5tcm1BLuBRRlKk8O9LeHbcBvW3G0ZMYcReoEL
Doz7SrQLJViawCbM5TdNIV8TbVT7JYkP3RLKbRrz/IVpkrPmssfLWL+WSJkyK86Mnj7YflaXKrbP
Wc2vnaPbBgKZySJsfyt6HFdWWNB2YWnMDVjC94Wnjuas4ptc735U49DjZk4WKAah9zzL2YChhLVt
Nkg+sHBwjjYIfoaoqYuCAEWm9ugmdzAVxSb3SKTTlHkzzE0I4Ip5hdn0HSOI23kVMnqNneJiIpxU
xVM180p5CuoyRxeeilTnIZ6EQZQPA8fkwqCaNL5vyA7lWpWGw4+L/ysgbI4/TTpSoyCerbiIgGrQ
NhujIp0m+xiTYdhS686UadVEkuzdGr3HkbKfUZU/Flf7Bo+p3I+CklM9nNmSS5ZOjuNttZ2LVch3
iwukniYQRkGlUuQGLjobyTTLz/m1MEGkxMwNc58qiAcaIBAcciyTo2TUMWMbbtij4043tqWdP1RL
0u6piPk2TWLcJSJpAq8fLoxK0gM+qCGwJjn6tCwSc8ncAumGL00OW27RONUK+JEISrNg4TEwYBj0
S3brF8lwje4k60iGoQgmOFiN90XqtEs3jHM60Ht59z113YPqoCclDQTTVroO56GJszhuAVb47AM9
CK/LesnGLQO9EvmBKq0fmZO/NLmO5pDt4KS3uwmvCY4LZgdjuLb0Oi1eRL6EWnaK52U8WO1cB23k
1AHDwQWiL8Ou0nc0JqlJpDEhQX07epVDRJwXRsvrqyRvntKkOybNhOWXuccuGWy2Fyt3MYS+iY6J
9FvGFFuUenvX9DY8nsS+du0EWSu1ruva0g62l/laldw6dUOAw4qYsRBv75Qa0WXYjwjJBqrLllNX
evtO6d1ptvubKPForcN6shkqTJHzmOu7bMRcSivv0em1hpmdxJQvwbVyajD3zaDf1JxIiIUC5nV6
uhI+n2dsPbBEjxj8AfIWOs4LsyTKWE/aLhqjNzdqEVf5R4YzUM+ap/NxjOvt8gPdZgrE+iVcoDGO
9+nYIZr3jIcMip0gsgem415XyuGltZmllUl+YlyybSdnhlvANVJrBvt0fCuQsKoAqro6OBr2Ma14
G3OSKP1s3CoK1zc9twIytO03onAxPSDOTIZKWFxL9Z2F59nXHN4lqHROgLcX77dI5nsSohdqDiNU
IG050Maq7OaWuYF5zXgSidBZgEvvbC7evTs1TrBU6rGJpuKQecQHw3F0uCOgdowzWWAJQTuiR0xY
dCrMI4APCuR8C4LdmVaOeC2X30dzulroq2Bq5BVjkcqfVTFepil9KOCvHcI2vcNm1FwjjJT3DaQx
ZTTN89yU3Lfq9svnn0A5JHtQ5Qt5/ZexEAYlbq285pzVbOtMU4eStpwj/mO1LULFqx7S6a08XWOK
YsiLUYv3boiCvCmbu5T6Ainj7eB2y5uIyuuoSdexh4nfa2w4itSeieXF3riEf8+zXk0X+C3Uuabd
VR/F5r5YRL8eYsiNZWY8wUY0FM77EY+9onjCnQXZcFBHGPc7rroppKtYamufJzSSlskSDXu2E3Dh
t7D81uIJQpm3Kvomw8U6l/XKl2gqY0fvz22zLC63/DrmssPEy6Avuyon4m5h4m45ZI0UwLsny6Ie
U3gaRmK2uA32jwPQxNIvpvSl7aR+oT2WCisij5eyY7KLwJL6mI9wVcO/3IVZyDhQwU0TbfJsz+Ql
meJO/kijScCaDu2cNCKIpOjFZsR9UT3xriqmmiqtRvs40X4adCURkQlx9oHZqAwzCnWK6oYirvJE
ktaGdoFLJeUguA0N2Nx59qMwWUXgAS2YyN3zGMv+ZCCfxaOhH0d2ZNwn+hIx2bCOmYYYZgCYv9L5
Wf7nX/ASFuth+cBNiaFLnN5ycLhNln54KEzM9mWr7nsthFTNaPva9oriqiIQRkopuc96Pd6Huveo
lHnSNPM57NIQuxg+/ZgelKvGINCWpA+UcAeGI4fAnZbehwvWBa4Td29kyjN91IJoafOdSZ79kODv
jrd51iMKk7zVm+TcDRLY2VDZ0/1otifH0W6TsfTu5IgZg2lYcyZYYyoc4EwLEftNXPQz7ypKMNs4
wzvCDHgsiaQRImAk4M7Zm9Z795z085sUYk5vDUDMXGe+FNUF9gZnTysUQe9MV0432H7U4L8ulbxZ
ICjtgWP0k6lOrqSJmwYL+Ig2+7IqHL/0i6tuDUp5ClF7O6tzt0XFJRsO5gNvESMd+8LutCPTX5EI
NbRXxCjidV6RP1F2gdkyOSg8AZdwTKGYTu1CfPsBy4oGrHIEjRLC5JxzozyLVj5YOswlhG3tJtLn
6EqzubW6X+dCqVs2ETquAQJnPfNERsywB1JsNZXm9E/DijnpVyXIaOP+qXdTi3smAIxlqWHT8Gmb
3bJ+yo3XpTeao2L2E5T0mUWNc2WUFkdTd2XPCUfCrSXADZxkeeji2LgAQUwPnV6Kl1gcXLO3z15H
xt5wJutSdfFZ8wSLb9/ll4SW47AYtKBqBeIrEJc9YR/WffBqgPWi6oCiZV4YnFnHcPIu+qRD5LQ6
2pK4vraYe+ZdZKu3hsPITZyMAIzIFx4TRUynNUcisWVcos3m7t00NDdeMt8Ni0eSLxLTDm9kf5U6
mgqifdJo2blKqFsXVeI8EeD/yq1vY1Zx9xRP3d4k+MqvzhXHLoxs8qRq/hhnF6fOvydJqdGwTnhi
SXrrFZhuqr4S+x1IPGA8ANxAa24jAaOzQt7MvXnvzcTFuOHD76D8iqFnZO8trLsH9s3NQWvBLMz4
bwO1QiE1OH9HxN3UX1Ii0aKdjQeUPlo7Chi/YJFeupYQr66c6kkXRA3yQUY/rAFS9P/l7syW20a6
Lvsq/QJwIAFkJnArzqQoarBkWTcIyQPmecbT94JcEe1yfcMfv28czQtHVdlWkWACefKcvdfGvvdY
z+TqQXswRl0/5kBvsLWOPNWrufzcxPSXcmEEJ1R5FglXinZXX7zprO6PARnzwM5zSZJNhTKDaAYR
vsVDfZH0/gg8KG7Aiin6YyUOwojhb+fiYK9S0EZjy0EnVt1TmCXmwSfjaC1lWeyTmS4ETzseU+Bf
fMIOQJd8a5jgrqZBUzwxA7SxM8AOVawOrqth0IPNM4pkv/40gZFBihZwlCMXftsbyj7IbHKI/GW8
H4d4y705WQdZDj+x0+5zmPmouRkgTlOPZs6tAVg2tMG9jLgNXY03hRe/8lP8U14pWrcaWA4sQuti
h+T1RN4AVWUkcssfxTNW8iuMovfBGGCWJImUxlgIztA0m4MQXPc4cDYldvZbHJPIUfImYAQPF9gs
MbynoRY7mbbfR7sIH5IE/ypIA5SB6LMzm+IQbDHUn8A5zLN9dqGOE2fosIyldwW3yL/tU/+uC6Xk
zjG+56UdH5RxIG8YHgHhJ3mW1Htsq/OWhUaXvTWAagSDs3encl/6jXG2jOk6ZvtseNhjx6HbHbtw
V4CZpCcUoNUa6co2MpVxpvq64FniZISA7KqGecomwbC2o1eYS/kWDrPYNrHCnuWVzCSCRu+inua0
wRjxPKbqLuraj4NHU5vKlwTrvoRGqYLrsmIa0FpWwU+GiVnTf2xmfrKu7O/Sx8pTMedeI5CIkWkO
1BulaO7rGLADgp5+lcUt6XQeHEhgqz7hwbpc6yCji0yFsVZ+cDNmbnfjf6YFAbbCa+p9RhPjqhnR
B6DJsA/tpO+ixmj348g0hiAqxOgKGyUKUAit6XmWSGTYmQAIdZAe/FA/T3aIeEynj7lvXgzg93kW
ZoBqK8R+VbJz5hhzNt9ajNl63TLhWBdDTjR6gk1a01Y95sT6GUHPrT6w5Q8ZMbkziSZdMnORfY1g
BYCDoVmYsaA9RuPaLttvc+dUJ5Llefe5eq0D8oUGp6/WOm/No4H+5op4F4/QongVxOAh6kZ1dySx
fBYh7kI86QFVH0IgUTjpzoiDYdMjtSHcEAJvEtv7acl9cct+3EsTzkw1ZbdR2LubEnDaVii3PZY4
5NvJK05yAnfTwb735SIKqZLhWvvDhckAOQMz0rA07s59kXw0sntpd+EDytDojH7h1jSC+Vj2xb1R
F9gsGEcyXjScM1Tma5SSIzoefV2EyruEErTjIiPIKqahreOcDP3VLNrpZAEOpHNf8V2m1dEsHoau
sY9Jz2/5tDU7lQYH5MzRwbVILq+s4NQEhtpOje1/dLBQhdorNuNcvrRZwwoSt3mtQ9ReV3Rxqu0Y
WjdNT5yuKOr8BtN/vLIRvGw9CTvCXXZcTVQrT8xs3LfgNohZ7e5G3bB6h9jcEwONqxSCV6iWsKMa
D0wOYKIv3PYUR/ZaFIIC0W0+Tt4EGKHFtavIdl6bi+rJAhe2yRlobFs73Tf4WeNWxi9s1YwFwXwf
VTcA8g+gGTXOGtdpfYDU8wieBM/bhK5GWYQi1qZhHdVjamBRKahcqhT/r2fTEW402rgkfFIYvq+D
lPvJ4npv2QKuyjdAw+MdQP6MeWz/VZDEEBadQy673NtDJTdT5HxDAfhNpqO1AwT0Bd5ffQD7vaVj
q84chnFLKlDu0OWsJ9s5oIMgqdrLX5MBDtLsMUEfRYm+o6OloqpzC/CLkzZGxU4Q9NATGQLqq3ng
Sjw7TTYciuhEKRje5fMepDQVomWmz2F7U1n59MkPCLzmnrPXU+Vk94zZMEMH08Egr6vvuyfw+kir
gAYdZFjgwTfgZhqLFKcW+WZGonVXIMnDVX0IZNN+4Zf1XCarBHfqQxjb6M36rTGE1L+6ZsX3A9od
C08v5dIlihoLTv0UkRpHXJDR7BKHKzqhdMaFUX9WJAyiRAQqtbBcA9Cx97kRPTA6d4l6MPxd9zw1
cc/xvdsOtSjX/Ld4Q6OtWRk5SY7GlrnnAAJK0h9sS55uLfRJ2ub7kMC+VUZzZU3kAAGUtPUJRgWp
gKvQW/XitZqzYnNr6fFTP4C50WPBVtgxnutmk1HMMN10g+vc8uiXt2mmmHXQtl+rrrxD6exC3wV+
ZhkuFRmT56ouo89W2B84UKUvxIJunAXD2EUV2YyeHVGpN4ATR1S7cxXaXFs6Mc1IaLEw6b+4fKy1
Cv2vMikY2NUKv0M90Uk1svjQx+1dDkbktjFs0i9d4sRGm7aH6TXdfo750Iq565oZd0NZI8J9zZKD
esrQykGiXX7LAk79grhl4TQ9CGcvvHWCbtgNad2y+4P1IVdZnj3GSxs9MfloEbmkM+KFKjinOcqd
iQ29kzyVXZL2lJUVJJL41xH87xNKml1jd9lHhrjc/yradp3zEA2oB6oWuW3UbXpPfiwqSGPZcUy4
/lV43y+/hCp/qWCvo1RmgXLqU0HJSHRsV4RlsDc24uIZa90dmzhBPF8x6gwYdfVTcLYWKTTkO7gA
jC+bheiBJQRZgAd+sC5hOxisMJLR34weELNXfRIkPldIscbIeqmDblf7CDPGOr/UKGvgKPDE8lpM
pr39yFXuAex0F2mVn0ff2eNB3TEfu5vZB6lzUALmrk28CsFfdvIG0Iq985Hs7NvSDVG1DPYVHgG6
z4FqvjsRGrWiCJH5LDgCKp6rfLIuzDIh3cpdN3Qn2tY1PEgo+DlR49zHj8EwwV6tHsPUCdZFZDxC
ovMoO7uQ1m05Xs1hyC3XfbYnmE29PIMfhPkNeY8egAKk6sGmGuPsE2opUAll8UnSGzGoN+SAThZD
EqBwPFcjf6ss5s9WdBuGVApl+syafHEyKBN9bpMko5rPbeiARxT+k+fHX5IxcXZAt0/l1A3ATPVq
YAPAR3BlNCBIZ2tCuxiLeznROKVHcaUUeX1JSsrLsnidkPaKca8FRlw52PpE8+0pmECoYaYq6RA4
pMBl1s6BXkJER/zooD2w0hQNkBw5ZBbGvHa4kGth4JVvCHor6FkWNV+fmcefO/qDgNCVT4lpr0Ce
4HvP5u+p4V4nwby2RvZJgUmjvFbE3IJmxYdddnvdAEWnf/nWueObNkraxrQPSCCldpqwlWUGNg8G
4iJQa9023gpECEfL6puK/JdZAbCvx4TvKb3pYldjx8HwPWxA/hy1V+2FI08WSMqVMyfXXWABkJ3y
RYuhbwtQWiw1iEh9O+zdgTn2XDQvPvkqWsCiMWdO78JrThPjEKGTveMdKxIONgVtFg7TRD7HDAib
6FSX5ZdAU8jNsO8ZY+eQ7E7eML+ZaWbAhGuxiMQISYfoLXCG5gBuYEX/7jY2J3EQlQtFCmiK0/GM
crV9rfgteG8QccPCXiVl882v5HCZoQlkIvgyWE7/TKWChBAWuYz0bvCHJ03NzbAyIEfWp7IrbC5t
XY7w9MqueiFVERqFoZNLO9FyqAzSqlw+25UHzqiVdLxxArGye0giVlkfxpkQSxmTsDMErg2P3roB
9EckM/MOw+6eSHSAFnHQTIhfTBtpZWZ8N2IL1e7MisMGGhwkyl5El9HabLOJBxXo4Zm4MmBdTMVl
3z2G3ogqsWxuMerStLHS69Y23KOV9j0iFyqztGUhMN6oPkpK2lEY7Bw5p1nCG26dnlSLpEGyDgG7
3eVO9YkjWf05ViXn1rE39j6C3rU0GiwRPgIOcBIIEvqx2xsJuBkva8+uLa+9vMQhgICsuzUW87ll
DNVOaLowyGBgDngYN1RYHZqQg+fY5zeAzO/V2DIZgOkBRs9a541zpwa4TsxszZkI6QwhGHuYg1Zy
cCFcGXTYq8K4tYsb0fDgtVCWdV1xmYf0fjZJtI0HuL7xTVaj6Jc40IijhBNCEMwFH506NP38gjDz
rbOAl9cgXVacY9543IjWL3boSQegW2/BINJtH56RLC+bej9tdSAJ+GwID0rJAdlA4qi3ngo1km54
6WmQXqPOyg859YGLjnrroAKefL6+JkCYPccHG/HwqoWKDQmVVOja/+5H8/cpcZw7aTLOAbR3hwMX
D2DCprB0rRwFLkPDVeTuwZYhawMh+MuImBLeb/AcSnKPG8KyqvFOkOu7aSxIDnUgT1lk3OZJc2hH
Ej5SU7RrB8QCShf7xrPKN1ZEhvqqh5pzdgxMGFBVk3PuUVEwWEIKPLePQ7/Yvrq5vbbT8gBeHLO0
C7gyquZ1VtRPsdfeK2QVK7diKJe1JKJImwpdpa95iqORzvzTVMDJHedK4FqerG1fT+pal+TctfqR
WCdxlfgFNHDSqPZ1BNrPjHfsdYD1De/NK7LhOTVfihCvgE0/YD9V6K6ryYCohcaKR1Pj76tDpwaO
OagOEv3JrrKPmp7zxvea8dMAP39E3Rz50W7OrJeh8BHTzeGj6CukfMLAZaZ1A5XZCl5E7W7Ir8ku
Ogv2jCWv+CJwDxPxnEfPPWXlGVXbajLowc4qPdGDx3pLG2HOcOAIKjyvRBPl292mspkSEobB/8G6
N3hGcj4E5OT77Edlfgx8dZzCSjDTxZdRIp2sHP5PuJYV8sPiWy6dbluor0OJxjErEdcWCXgSMVL6
V9mlq7hipMHYiDWikTiIjFnSvgPcsJKk2Zv9jBYIgBLTm+6+tUxAu7GLdk0zw9XD10yF9dHIzOlO
4arqG55bGHC2To20SarFS28M9U2Kg8qdTmR8dnfQmWlVQVhC6bmtkwPM33nv4E2lpU52z2DtAmZv
CC6z6SCbclvGfXYkiOKTV8fulWM9NQ2KtHbUH/u5eLTa7kHFGnt6g9lZ7YNsyA5Bbya3ZU+8QkxZ
iETYewjK3jyhsj0noepv5EKJs5VxYfalSgLC2+K6b9lkTR0ddIiDbIJHeEKPkD/nGMtLwcMbF+kt
pp5bSu1qPYT2AYKzIFfcTHZRyV6VRU+YkKzrjK5JLX3zlnuYArhi32KjWTVOSXWBO95W43KgnxDl
1RD7MTOsB5NeuSxvXOw/A0HrV2ysUzkeoHzd9bZJXehUz92XKIOrC//wBdBfhNspIx65Sx8IbuC6
RSZahLEEH9C76442pFvQogB8sEbPmgxoBarJ4/QzZ/lVBrbWl5N1V4sIlyIWBK+HReBk/c41+Hqa
vfK9j8Rxd+clbCmrO3M7+D59h7Q8uomxBAqxJ8RgdRrN2B/QSFoyHqlC5zHw0LaWmD+zxD7FmtLL
nK7nxeBWAU6jrTuSg6bTXSt41IVyOXR4CYQoWJFNcAfjhmc7MVA7UhrOs2fVazFhWZyZAjA+oIZn
YYbtW1wKsdZhvi1GdJmz4AldiGa4Gby3vgQDH8/TRyiaFMX2QLAPh0onsb6lE2VsMjOeDA31JOPv
XWx/w7pwXYJL2Iwp2kI3yEG2lTT13AiT6BzDSBqEvtOBPpD3AE6dDq1XPdFfIy7Vbp90KXrgQvIS
cSpl1pLZFy+D8zT4XxO9ILZzaRwqQwP3GcB+kuO0wYwuBM/RBgqSO7v3o1+TEwOS+Bqy+MFSg8PJ
GAmgqIsvcxdzdJgTDNvaFXAk212JtXTwKXdhPaFH7sbXXqi16Ev8HPp11Fgim/SViA6iICoPLO2M
IrUwxzV2HuBS0Qx7ryM1y7aJZyiM+KbPyEGzyIet+4tr+ndcwa3y/VsZWtUOL/G+7/x1PaAp9QMU
zqxfbMhTe4tQkMmVBI/VIzzExGkxDhsOYrbJmy70DsjjNyP5hImEDjDkvFrZN3MyRptuLrBKIsfu
7Tt6v89iQc1rDpeNvXFHIp48gir2vbzNsTY9j3M9bFSP2rJNawbVnOp3bm6SZibHbRuVNzFQR6NA
I2xOw1c+EOxKoMO7EBa9md97dzPsnUcGXmQLuOVZtfJGMkKcEtmD5uRAK33/Psm0S7Oz2CyjPRgC
MDqspNqxfM6qqqEQSAIG2vBeRMHZrUibEfYIG1fqYwsxlRIWqWzkpYcuWjTS7oY5xwCali9oXsJV
EEDsIBfM8CyYz4fzjP1uhnCoaWQQdU0KXcDBf1RXccbTtcCVKFTlbhbxKDE0Lt2xGonmMFN0W9Wl
L8JnRn6K0I+XIvEMZDb6kvryrhLWtWHa911FgD0durMMkDEIi15QR16RN37JsoDY8slCl4GPWkDx
WCmzb9ewYnJSRbjfcrYjY1p1rV0+J+EkT4u2idqViPiuGfoN6agYeCZS61kRu9o0u7VddeU61IPY
jS4MeBUquNF66JH1oZlE8bylaeKuOe0l1344PTdueyalIz1VGf6aoEWh3apjECFHFRy7nHFEgpIW
J6HI8OqieiCj0bnpMo+5AfOn1RhDDA7z5qULOTyFXgasguGKrw6jjy4Jouq2djt2zdEjaSR/XX43
GkDLgQYksuPEwWtDa490zKeYd75k55SKjgTRX46DOCcc7sa2eTIZbc6h8bFo++E6La2P5h6dMDt5
fRY2o4om8fID9ms4wurei7Lxo58aGxEmAO2As2+rKtzi5+lh2pKUVAY9/YE+oDPbCoPsI96gnsrz
3DEIWEpgS7/P8qI1R3OAeipkKBa8VhyuV/YE+U5F67ST7rYd+4dRUCQFnkOcgpliNDUVfL1G1nCB
Y29TOkiamiQgxilrlq/NdDaC6LQNTZX5Ngm6sx5oivro7teW9SCRfWzoiVfrws/PftiEzIssDH6U
XRlIfaxQq7xHIDUkxcXURECNHO8RV87Xlj+eEr6TxVS+dQM62HY+vA4TY2dwqFwidywOvQvpF54Z
MJINUKJy6xiVtbIFNlf8aYvq23ATvQZzWW6Cz34yfur8NNnA7SbFxG09EDPHNOwUu9yJrIZzOHkj
p6vQ3y13LZT9FknQaOaAufxLS8KQ2fA1yAhG+HJomCqa2WTPFD18AqwL6lBvErCPN4rcu9qE0+XW
r6NI8AEANtiA6qtPlhlcupjOLiy6b840x1vHHL+GaMR7jmp23Hu7NOCMbONWvFPGvkQktS8sAipi
ke5jhjB9UXertshhFUJmTgx72GhlojrCIpr3+t505C6i4lqHIDn502UPXVREKNLbC2LG6GD5EcW3
S4RGfclt+mLc+Q+WvbRuwnxvt+2ps91dkzJU6MeQ+8QqHUB8KTJk2KPo+IwEFc/8EPtNtVPVYzdD
EF4yZdl5ycglfMRspkcvk4+xRbtwisnLJXez1zSN0p4osEa/eoUV7vu3dlLPE9MHKGLId4ZI3AMl
gCAz0RfxIvUWuinupqgCOV1U3xETjcYyvM1Bo6WSkr3iNKKL7LEZ2WTjs+VuKlcwqwsac9958yGN
1CZnvEyllc+kSsTjtCFfuzgSSwQbGtcq7S9IpJB8OGkgbrHT/DnB11/m8dec6PUajPrJVkydPIrA
ke2qoQ+64UyM2aSfnqbq3NRT/yJDSRBCYiKzPFCLefxzD5ZcFufKTK4devJ0mB9yr7izO6vBR0Ww
eM0HgBmR4HqyOXxijuaQrN190bGcKLvqK3sqi9faiHCDoPqXPL0ORuThzfseu7FzMr/knE/XZmfI
gywRbqrMCrGMpR0PAbRciUVicCjr67BKKGXE92jEMcng86MwfdoHSj93TreLMiVuhdGJW7pz4qoP
aAzbjIUZ7c0rn5EcXElZb8YBm8bYy2czwtzH+NYMOHKHQOKcQX7ORDRcUutu9G6iNrc+sU/wuWM1
4lrH6innjp6Ki3Nao6ZKIsLLnLa6Sk3Q/AXfa5nQixVNx2nJ40GG7my+SmP7qe1ffEaGp5l8RZIj
uztWUbbr22itG/86NWqKU+xKMSk9uilvo35WG7cmPLnifHeV1NEnUm+E0WL1HrNLS594m+O3y9lm
NiHjvFWgCM+YwI+DrH5AGXU7+VOFjxKjY5beT8o991X+udXwoJRXrxIJa6FNgBuqipLYUoyjJhSx
bZlODPBt6IwIrjIfaomuvzTxAn2fVpThR9kQZklGCZ3U2bjrx4QSsvQYdocJPgZ7Kxd/k6PSCBzU
cjJwmnSXgzxheZM16lck8qbrFNgiZ70BoAH519DKxd4EX8WdV7GwTZ57k9xPOpsPWehTrFqS5nLH
M7VHcLhqdfHWs+EfZ9x2qUEOVxfT3nWs/BO8LZybnn9BjVLgtwunPV2Dps72hPLle4Ws8pgo+hnK
QzKfxwdB9HDotRez4Z6w54V9XElGa362RXn1loV9tUssGKB11vNc5nLbNe0mi4M6Bn1wuWWoQgTE
sb7xKKBcQhdo/pVIw9ySBkvILTh5zplIJaIfPLkOesWTQBrnpsq++XEMfHJrjeZn0KdM52Be1PW9
7Kb+VOu6PRipAD3dU99nM3mgNt+xTeRy4LnOPkUYA0itj/uCvIxerGWOQVvF8iZse0SM9NHYUjnA
5cjyWHZX6ciyJIhxwwiI0xhQz9PM3Gwa4/syh/5iN/6j1byKxR/8rgcmePc9Aoq0wYgJaOhQrEyl
9K9KXaGdWDR/eRQdIiclVD0W3+YJz3FgL1Llxbg50aeqJjUcSJ2Wh6wOwTYzIETAHWNfNOuPqWel
29QQFgw51sv7QK1HQBiMfnI0q3GdkL/JDtJG2zStwoPEtF85JRkFYB9XRkVzbgyfnOhBCzEzkffv
7S6ttu8Sz7wCKOI3eFZccD2jY9GTX8SW7AQXZ0ZC5rnJUdkWIb5eNAI5js60nmmutOXHZjG99iTY
AXNrkE8MFzzrzc73aYBfNWD7j7UkNzP0g8P72/FBIHG0QxyXxA9Dja+ZGY6zzsBzXv1Qf5NQUR6x
kt7T7IbgU6oClluNpbL3zXXfA7lZER/BNJVJRrI2ZHfX+eW0I5/DnmKUHZVbrExIoVdNxreqyGxa
KeHREvcQoAVkI4KyhieKIGCLHedL6Rb7YeDmUAZozjTEPORNTbXxvK9901dbqBzAMdR+AEpyGBtQ
EwkLscmy+459GLbsIiotFt2tofPXwsysDSnlMr3qYfDgiY43gT99XpQYjGn0x9nsXFSHqDlXog6c
nZbFvguzbNPMxougA8F4Jb9rhS8JRybXjdv2jA49ZixqveSzZ4KyW36phuIQQdIsQ9LSnYAaxrNm
zKsOTpyCdBJl3ScmHPIYT4rL4PDHL+R3HLnhxt282J2HJHpWOZJXYd6oNjkNE33tLhiPcSS2o8yZ
1aE5CfhPuArHC0Djx1m/2m7Qo+pALZx6zs6WOJlKRx4SYX0PjN5jmyVYJfF8AWQv5mt2oZ2mZeVs
KiROC7uBQtKHKYV8ENetRLbdiuHJtoS9q3jIebrPDzF996Of+O4RE8eafDvitiBOr+hJLVracFJv
KUY3JIx5tQrB4bP9K0LM2/KVI+4ndxQjiCKISAJzuGN2E1hFpvxuETvbqq3ukU4PmyjT9x7HAcmJ
hKyOXRZAtE9zuprTlJ7oPFfInbj7wD+Ih2YsnmYYNDBfjGfVjBZn38VAm76+K4c11ccPrfNEE3Xn
xN4dBweKJ1g7yWIOaOdkycC7ALEPjrMJpSW4Qa295KO11SqmFg6CJV3Cz8cVg2bnmOdYqfnekJ1u
Tcmd0LFFM94Sa8OjlVlKWW9rO314v6uETzcEL3+zKc0QH5J/a/OzN+/L8l31/P7LXBdM9n0if7BB
tMYdqBWmAss7L8oqA1c5PQEKI89qpD+pAfOx9QTbSUJPMCwUeH5n7oaGSKDOR3c3mURD8Ne65d3W
BeqValkppm/GJ4d8krUZ0xsf1bDsDtPnUNjN0agCfoTE8lLiJoDazxYz+NVFzhxXqsJ/zm3j7Ks4
2ts8k1Sf3af4E7YiID2IyRXs4LIPvhGJwj5X4/WbEDijGs22wCDhW1vGvq2W1R1Digl4y+Yit29D
GJUWnCNTMfwZnJSGWeDvqtlBeWlDL6OeojE34owD4+v57RoGH/NhpLrjVxrk7PsgAAC1m3wZ3HuB
zSPBsAgHdw2a1VHgEK+4POSs5KET3QZuR9oQ7CNkt2omcpnoid33CQNVD6gI8o+tRuxz5ZUNt5tT
oL3SYGX+K0LsF6acZ9oSR7Qg+soR+F5+gfsF3tBxMB9rFOrxtxmY+jqWbgKvnGHSRGIeUBzWr+VK
B5NeadFCYWo2qVePNt7uJ2vWXya2/0N84G0R5S1UVf7SP96MYwtXWvjLOYpY8hecH7EbhJiYTbE3
TeTTWjr1lqgZJEeJebbK6oETCYj2Ghwn6itaQWHNwMPO141wZ3TLRfBEonPCrXVN4Fh+vSihaTXf
lyG5qopOWd4369iZQrpPEBmG0M3X2gqNi0M5GWuSA5nW2ccWo+0aYwEh9Y5GRNky6RRRW69aN56O
bk7hNIA3ioST3LetBf5gvilJLfzO5P7N7E13L6wyRJeL1Igtp+OGZx5rZqSytEbnPE5yiyUggP4R
mXdY9nm6D708pAlTA1lQ2zuS+gemf/kxcGr3aojFluVofC7Q8NrVoVi6KENl3Fgjw8IsJIfULc3o
0+xRWqo03yAdwaESBoeYhBbSwduDb5bq4kTls1VDGgpCozhFNgebyc/vjbJ2j7QhsBXUvbghzSFY
l3XEY3LB6sDYZ8ecXftiLvPFfPSvPWjuTzRR0oCZOadue+vK+GbQmi5Mw1QCya29S1MfQVsRuwco
5jNT7dTbWTxKNzR+sB1ja9kWhvmcypk4MOneO1U6nwua0eu2hNVaRWXPOoobMrjIch2d+i3xc6Lv
UPvikSAxVFipcU3n8CtbhTgmE28TpBjGV5G5J8e3d0QAj9c65yFIVtV4RilorDJHXsyhKt7GMAmu
3Dt2ifwVoUGEgzvcM7WUkKlwSrhW+RT5Y3JtMKVE1eaw7nE/h87MRk9rscgs66MFFIfSMf6M7WSv
y9TdoGprUQg686cMUvUqKtPvdmlBBctYTPhRJvTTSf3k6fZFpIKsi55W2DCl5tlRdXZw/Oy2W/4t
Vv1As2P5x5wFdbaJqNkSlANt1IUVy3rRMx1Bpv3m2GHIC7Q1woHij7//HW4/OkZTHv74g6Y2CLTv
p2lP/gRxzCzto9NiSe3wsl3NtUVJKiOycZDRHULpjfcEhAAlE8jcxoaWj/vkxOgHcgbRITkYqyLQ
M5rZ9KGYiupceGRTmElMBkBJL3WmkkIFgr+WezJ/aIYT2qHs1sx0sC+VDavCna49b/CuUthYZtgq
bNRVvbWM+ltlgHbzdMMOUNDFwO2VA/atnXvqTVTVhBdVLP2u89H9kt60DQofOxQX9tIOoDu8IXHP
5sL5ylqH0Fqahffoz4urDBTvwSfZ/qrzce310CxEGQO/kt+roIeThZJGijbYNLjONygzJaQ5c5v6
GF8StyWgIEXhq1VML3DSb25Q1HvX6p1rP+geGiMoz2OvmGOKcRuV9rBtyxrbYjfTyivqdM01q7e+
Qx6xpJEDWgoNDbEM/qjwglMXh7l9EytzONpFsUkBzp1iu37vMbWcEQkpDQoiUtpxGE7aQ1TKcJoI
Pl1GO+LY32jx1ivEfunOnIq9m7rRWga0Zf7zw/kfFFgMoFI5DtRZ4ouwxf6yUSS1sHzVmMUeRcGK
0rdekUgfH00ri6/lQJpcECffatYxjpkUyYAbFejfwe950oyuyUS+iIqDUp5jImHW8p1u4n95i9bi
hP2Zj/r+Fj3l4OJ1XPsfBGO3VjT50EDtAX7ZmybAqDG4DPDQelknMwXV02VEkfo8yp2E9JU2tahO
pW3c9vGwFuZdmtN6D2kfAtxz211fj/qsEKstYHCobLag0c28ip5hedVQ0NPqLKz/sgsKrMO/fApY
u64HDNUxPduTC6n8J6RnaSClN6exQDaWV2cnkLcY8K4Uh4+1FDI/N9mxLPrrgGcgPaxqIaE5TDQR
5PH0GdC3l49OHUWETr8yTkI1V5AXZwwZnrD/vCQc+1+8UwcqimcJbXv/uN7YEA2/8GuU8DAZV1ZF
DGdTmmpvucM6DyocMs3wZQzqu6p16+dWfQGJ1F5r1dS7NsfY4frZSdkk8pBbQ/Rz5n3KK33K8mm8
dhFxb2rSEBhYVh4FtmVdjT54HZWX8gjSB2EjA9CrEh7frh9qa+1l2c7iTPGJLLpv/XwxJne8K8sA
DXTq7IPIU7hlkfqbLe2dRCOMoLNPmPEML4JJ3vul+f/GkP+Td/8fjvwfYIG//PrvtdrH4n/3h362
5f/zB/3N4v+l6PJ2AQYEUZH/7Na3HO7yvxn833/SO17gP/2E9JVQg+4rwQR49SVFrqJj4L2/YOSS
Mxv89ducpEgYcG3TIkvg/cUNx//wp0v0z/f+T7DB/+7P/O0TvH5deDNR09bRl/bnawBmgFvvf3IR
fvkRP10EwhIUT0ZlehgGePEDf74IrvrA48a2LS7Dj9cfdxGIYfndi+B8gK9gLdvDj8/4y0oQQnzg
IklPSU5pvKAt/1krwQYt8T+8H/79UtAfwPt7PLad9w/561LQ7gflYY5yrAVvweuPuwqCTMnfXwps
sWy0AiTo8qKc+fl+8CwSSYhCwGv34yL8WHt/0ENB8sZ/9yLoD1BPFCSLvx4KXNWfLwJI+A9KgBb3
zL9umD/tfrB4iz8e1z9QOQuM5t/sD//2fnCcDxTg2kPK8i+Xgis/aNv0tPfH7g9aL8v3t/YHR3wA
Yi1Q4Mof6/2XpaDZP4g6AI/zx90IWtm/uwRs9wNPAPAsVLPvr18+PelCH6SjXRg8f9od4NLQ/s3v
ngIJrBBPfI77P15/fwxo+YG+IBl8gkfm8vrjlgDtS7IyfusGWJaA6Wit5V8F0C+1gdZUicpyXf3X
RfrjLoIQ5pJ/8ltXwXI/oOOkPLDZW37eClz2Q4wGHK3tH3fIH3cjCG7d3y6NrA/K4SnnEiz2/vpl
EUAEc8jD1g6JVu+vP+8qOFr8eFO/tSHSfzA1g9MfV+GX2gjd2wcFDo0e/Y/19gdVRbZwxG8/Cmwe
BbZH/ftXAcwF/du9YH5YameX48KP6/PnHRjxXP12RWB+EKwAh13xX64C1/tAl00xPfp/u8afdVji
7bm/+0Bkb1zKPirgHxdhqbn/thbUB4oi1yTP8McT4f8yd3a9bdtQGP4rQX+AYX1LFy0wpBiSbd2G
fXTYJWursRDHKiSnbfbr91CHykQ6WYseX1DoTZv0NUUfno/3vCTFBUW0Iqh1a9yYKixw1SJ7U8ui
4tKp2e8tZ6HJoFjYL5Cs3c/jWxHId7R+IS9WGdVSXsx5UhAdymaVJmUCO+6qpfhsoUxSdbZYkwnk
BMiqElsIcuWmXnH4JUtiMUuR+QVivNYWMkgUtq+lde5KZxzNckVQNKY1M0RHXRxHfLbQkMsp/UK2
XjU1QbIughDZJITIhONPuflzeqJ7/RTBg3Yp4BZp0IBkHezy26diKm06Wts7Ze0jDjiiqJAyOG1U
sCWTXQRFEBOrclWtYRhJoeTtxcxievukqrXkWU5BCFuSNFQDT8VEzgSmmKCUKu31v3F5QE5jsc08
bU4ANZgVRUkl7Bk/JPqadIDJka9fMtGYvn5L52lfn8Oh68IqQl3iF3hAbrsuKjgVEkcxj+hKpZRS
SZse5yUpUZNAlbuCOEwG8hXS/QxiIsLX53ZypRFk9gpyqLPHEijwhNRItJLwtanjFaPLi+nyqKmz
fL3K6ZRgCC4jDJYC3FGFkqGoOZZSnuj8YYKf1toCeW9Z0S6CgJgeAJdu0XaUKnuKe+FY1PhsgfPj
JFQpuKMKhqzk4GtOPp+/6+UsMDeQybYJG60tpHWpzg1w/ilEHAHgaVtoVqTNlmSMtbuIV8iE4f52
W4A7QXaREx8cZxwEhyQpcY8FEqdClozk41ElConVwenyJHi0jCygsBeb2CfwCxVkKgEkXc8LIr5s
MeNwReUsZPkKPjWrONRPZiGIEWwWXnGyGhNVR2gFZSKDUqwFGogZlDmb/MUtYlZLv1jBpiKsTCqI
k+mRCY9oLZDnuiTu22eBVjsqUnT9IV9Ae7ksOQyuxAKmJ7ruGolSoy2ZMoygzoiPrmSwypqlETSQ
SqyBNfJamQWJQxEZQcrWA+1SyGmvZDUN5cxRY0HSTCNvheyGqzTi8wQk81ojIFuuGzQ3bp1P8qql
EdBorrO6tvSqGEF85bNVEirjAXoTmulpMyfDof7Kls9JTV8FNd70yLRHtBRsp1HdYyMqZnQMYArk
LYOoYLNlMjEyKDfhMb0/ill1hligOiULRl7yaOvLtYAqNcszNGrRkigZZqCehYSSKKtzXJ7E/jAs
kEejzMUjOFVCdB6Btlgq5ey35wa2WmDTP27RrfhwLVhx7nyjWmR8KjV9rg6LVM7EvAqDeswAl2tB
wiJ2gjhncr4x+QI4Lq0vpJuAPr1AhfmM9maNFpXpadZulUQ4C2zZ0cZFqkFSYGTes+DATxFhFOk6
UjE3seqwyOpSdc1MY40NUGn5jDob7oQUke3KJNISOL5+RXzFsnncAXPJrSfbae9L146LGy2/+Avz
zpdTALfj43rL/me2tni/aG+7FOh2ukPT/v2Vp1uedqUsfjjvUpk+x/1394KnH+191vxW8z9ede1g
hs3uYfrBgxumvQj05Yvv9uaduTOnW1L+G8nLF944F6vgC8DjbYBrZRpq3KH7pz/4wNP2ET3wrTmM
ZpyHaL9G2Y2gRb40++499zL4d5WKyF+N3e/7wWz75ahFNa1HPhzazbHb3B898EmQrgV/3e7NJzO0
S2SRO6uR3Sari/79xWW/v79750+76Im1n/I9s95tfSsUja4WmSt6udfWRxb5qxb5ihnvuuWMJxxQ
T26nBb7emp1ngIkoVdW4+3136Dt/RYr8UQ192HYm8CIiKVQj95/8L080elrYH099kwi+1MAA3G9u
H2YzmNyeqKi00D/1nE56Ms2iTdJivzHdwfMe9KLPEV7emIHr9A7b5XQ4QY1+yONoNrv7seXUYR9/
kmyo8bvNrrsx/hZb2USlhyYWjP3Rs2wnMtBjj2PHnw8fPN+UJlMP/xzo/f0QQtuWsBq6PxwDH8Jm
eSs+0iL/3L4bTJA9obezvUs99Efjxy3XDtQDf7q4Mncfxl3nh3XwrSLnHPg/tMPYPsxYU57NkV9n
An/Tfu42XhhD/WebY+cY+d/9cDsjuXFbsl0N3Q/H3cWlGXoipb844R7P9gGvzW249kVPoB3/L7vO
n3GRrKhhb/dkJH5V45o8auihvQlPMZj6JlrgX1uOR3nYfzRBmZBKX0IL/xt3fLcX1xzUHsQ2Ify1
8L/3988Yotu1c54PODVER9Vr4f9g9ttxbL2UIhMaXI/92a8qHbGsxf3zaHazC7E+xTG1Wti37XBH
ZPOQpT+sRu6obALzdqceaKH/MsSdww3nX/vjnrhbNXg7Hi/ePjV44UbV+N246Q9j54+9nBhHNfZD
z8kjN96sCIv3/8hPMU2PB6ec8k/zoSlP/TefXLO/sdm3Znj1LwAAAP//</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69D4AC9B-DEE3-4C0E-AB73-4DBF11A4CFD0}">
          <cx:tx>
            <cx:txData>
              <cx:f>_xlchart.v1.8</cx:f>
              <cx:v>Values</cx:v>
            </cx:txData>
          </cx:tx>
          <cx:spPr>
            <a:solidFill>
              <a:srgbClr val="FF6700"/>
            </a:solidFill>
          </cx:spPr>
          <cx:dataPt idx="3">
            <cx:spPr>
              <a:solidFill>
                <a:srgbClr val="5B9BD5">
                  <a:lumMod val="50000"/>
                </a:srgbClr>
              </a:solidFill>
            </cx:spPr>
          </cx:dataPt>
          <cx:dataLabels pos="outEnd">
            <cx:visibility seriesName="0" categoryName="0" value="1"/>
          </cx:dataLabels>
          <cx:dataId val="0"/>
          <cx:layoutPr>
            <cx:subtotals>
              <cx:idx val="3"/>
            </cx:subtotals>
          </cx:layoutPr>
        </cx:series>
      </cx:plotAreaRegion>
      <cx:axis id="0">
        <cx:catScaling gapWidth="0.5"/>
        <cx:tickLabels/>
        <cx:spPr>
          <a:ln>
            <a:noFill/>
          </a:ln>
        </cx:spPr>
      </cx:axis>
      <cx:axis id="1" hidden="1">
        <cx:valScaling/>
        <cx:majorGridlines>
          <cx:spPr>
            <a:ln>
              <a:noFill/>
            </a:ln>
          </cx:spPr>
        </cx:majorGridlines>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DE30FFBB-5491-4C4C-B40C-B4B7E971A7F6}">
          <cx:tx>
            <cx:txData>
              <cx:f>_xlchart.v5.12</cx:f>
              <cx:v>Sales</cx:v>
            </cx:txData>
          </cx:tx>
          <cx:spPr>
            <a:gradFill flip="none" rotWithShape="1">
              <a:gsLst>
                <a:gs pos="0">
                  <a:srgbClr val="0C1BD8"/>
                </a:gs>
                <a:gs pos="37762">
                  <a:srgbClr val="FF6700"/>
                </a:gs>
              </a:gsLst>
              <a:lin ang="2400000" scaled="0"/>
              <a:tileRect/>
            </a:gradFill>
            <a:ln cap="flat" cmpd="sng">
              <a:solidFill>
                <a:schemeClr val="bg1">
                  <a:lumMod val="85000"/>
                </a:schemeClr>
              </a:solidFill>
            </a:ln>
          </cx:spPr>
          <cx:dataId val="0"/>
          <cx:layoutPr>
            <cx:regionLabelLayout val="none"/>
            <cx:geography viewedRegionType="dataOnly" cultureLanguage="en-US" cultureRegion="CA" attribution="Powered by Bing">
              <cx:geoCache provider="{E9337A44-BEBE-4D9F-B70C-5C5E7DAFC167}">
                <cx:binary>1H3ZcuO4tuWvZORz0wUQIADeuHUjDkjNspxpO8cXhtID5wkEx6/vrcGZNktV6dPHHd1SVaksURA3
sLCntQHov++6/7pLHrbqXZcmWfVfd92f7wOti//644/qLnhIt9VFGt6pvMof9cVdnv6RPz6Gdw9/
3KttG2b+HybC9I+7YKv0Q/f+f/4bvs1/yNf53VaHefaxflD99UNVJ7r6h2snL73b3qdh5oaVVuGd
xn++/1ey/bFNt+/fPWQ61P1tXzz8+f7Fh96/+2P8VX+57bsEJNP1PbQl5gVnjJoM2Wj/IO/fJXnm
Hy8bgl0IiggxkWkfHk/33mxTaP8KgfbibO/v1UNVQYf2/3/W8IX08P76/bu7vM70btB8GL8/33/K
Qv1w/+5Gb/VD9f5dWOXO4QNOvuvCp5t9n/94Oez/89+jN2AURu88Q2Y8ZL+79BsRn6PzojP/Ljr2
hYWIxRgnh8HnL9Gx7QuEBQFs8OE6e4nOaOT+XqzTGI2av+jJ/5+wvJhMoC/ONgkfc5WFb6ky/MK0
KGMw5geVwS9Bwdi+YJib3Eb0lMq8TqbTiDxv+6Kv0NV/nYXivJB6Z9FUOOTZW8JDL0ybmKbAx9Ef
6QzG+AIsnmUzi+3xA/gOinG0aL8X6DQ2P3vyoovQw+9nCcwnvQ2eRuYN/Ix9QUzCBULWSUu2R4UL
0zTZ2Ib9Ro7TYBykHyHx6fYskbhSD36evR0WlFzYRDDBCDtgYY8MmIkuLEtgTEaq8XtBToPx1G4E
x9X1WcLxLxVvs2oLkchzf/qib/+um6cXwrYFIvioHOIlILZ5QYmNLQDl4HGsp3s/mazfS3QamV99
eSE/GK3zxGbz0L67fOjCu/xphN7AdNELamLCMT34CzQKkTFiFxgJYiMx0pfXSXMamedtR9hsLs9S
b1ZvrTXiggrKTZvzk3GYLS6IgPAYAuifLue5o/+9PKeReWo3QmUFacg5Rsh5kqvt/Vvqi7gAY2ZZ
iJonccHIurAoF4SBIj0HxHmFKKch+dVyBIpzdZag3D50b+pf8AVlRFBw6ScRgTSSQIoPinRM8sH/
PAfmt+KcRuXYbATJ7dezhMTJs+zhTod3tX4anP/ctVB8YXELW4RYJ4HhwM4QAamMOfL4r5TmNC4v
Go/Qcc4zRP7S50CU+W+IjAlGzGYm+5uQDCMOMTKmFIA7eJenex9CslcIdBqcnw1HwHz5dpZqs8mV
Dt652zjXb5jjU35BwaJBwHXkxcYZDEJg8XYswJEXg+vPDdprpToN0cvWI5w27lni5D4k23arHp7G
6T+3bQS4SSQ4M5/CrxFG3AKIBKMEQ+6ze4xM3GskOo3Pr5YjbNzJWWLz+UGlefaWbodeIG6Z8M8o
lQF/w8Dm2QyymVOYvEKS05D8bDhC5PN5upubvP6/YdUg0SQMU4vzw+iPmUuwaiYBUhkz+qSnB2/z
WnlOg/Oy9QihmzO1Z8ea2bv88R1kB3X6401LAJDiIMo5KNFJpDiHugwzheDH1HNs2/5N6U7j9lQX
fNnHEX6uc5Y2bwpZaXj/hiGDKS4sGyI2k4z8kAByTXBCTaij7R+jrPQVkpyG52fDESLT86hwvpAa
CjWX26ra3gV19aB19WR+/vMwgZoXUCsjlsVAR55XnjmUaRBE15AbHXRslJS+Wp7T6Iyav+gtdPZf
Z6k1s4dc+W9q6CAgoJCAiidmYOSSBIFAnBJO0ZGZHinPKwQ6Dc/PhiNgZucJzJdtFUB+qt+0jANJ
ENRoOMH0YLjMlwqE92Uc4H3A5j3p6zE5fZU0p4F53pMRNl/OE5sd0z7fpgUg9Jb5D1TZmLAYtp+4
HQBhZN8g0GOm/bTyBuB7kaO+VqzTOI16NYJqMz9L+7a43wZvyFRTChUCG3GTHmkCcDHPIcKYXjDL
Jhyo7Jfg/FaQ06Acm43AWJxniL2bYd9yFT+NzJvEAjaxTWAERm4GuAIGxQQqrCNQcH2sK78T5TQi
vzoxAmXz7Tw1JEnCLA/fMkBDFxgUhEJB52cc9lxJhH2BKawlsMQxThtxbYtXSHQam18tR9gszjOC
/hxCcPbWS9Ego4HCs30MAcY+RlwwG3wM1K9/1hee681rJDqNza+WI2w+n2kQsOepna3KQX+2T9bl
PzdpBGqdBDyIRY7aM7ZsoD3CophDnXr/GDmaA9f8GrlO4zRuP0Jr45ynlcvuw+2bwmRf7JbQwpLN
g42zxyQBu4AqnEDMPhbqRgTc4vcCncbnZ8MRMIvNWQJzoBJfM13/zWXqsGQNERvs2NGQjQydQLCC
CpJQWEZ4AHC0iPD1cp2Gadx+hNbNmapR3r6hqQMmB3HKLE5POyObwGJ2hBhGx+sjjBa/keY0ModW
IzwW5+mEbh9gjUFVPTy8qf8RFEhqKLWdjt7YBaEE1rP/TRb6KpFOI/Os6Qie2/M0bisIneq7uH9D
dGARgcmJKehxK8GIwhEWuB1Y3gbF7gN6I7fzGolOg/Or5Qib1XnmPZuHH2pbxW9pzmBtjsmBX+PH
ZZ8jbGDRlIBVIKBbpxflvkai09j8ajnCZnOe9et1XofVG8dr6MKG0UdiXMG2MQQCGPYRiGMkN9KY
V8lyGpZnTUe4rM/T3ey4j+WDqh7e0KJRYAtgJbRtkWOgNtIaDowaFxbsmDwG2iN8XifTaYCetx0h
tFmeZTh9uQ2zNwwGqAXOfrf36amkNkpGmX1hYliAAGHcSXfzW3FO43JsNoLk8jyN2ZewusuzKnzL
/TigE7DexiKwCffweElDA8MGMQIUr+3TFepXiXQammdNR/B8WZylxnyAELrqk2b7pjwbWDVhw47P
o6dHCL9ECNZ7CCLEbifCAcBRrfq1Up0G6WXrEU4fztP3XG5Vn2yz+zeMpWFNzi6YtuwRNuyCIyBJ
gT04YAPUwXMO9DWSnMblV8sRJpfuWerOVRC+ZXENluDCljVC7eP2nDFlA2vbERRHxd+s0f2dNKcx
ObQa4XF1ntXOy/AuCP3t23oawSm3uTiGX6OCJ+SbHIhqWH54mkZ7jUSncfnVcoTN5Xn6mctwR9W8
7aL2HRVjY9jpeXQzIydj0wtswyI1WNU+smCvkeXvYPnZjTEu58nRXIZVtfu3KMKnQXqDIg6YKhPW
sv+scI5cDARocJiACasEjjveRszmK4X6O4ie9WgM0s1ZOprdeOS1ekuEYK8n47A9mp5OO3c7qDmH
HYfWkQY9gdDvJPp7eA4tx9ic59bDS9hp8KalNdirs1vDiW1YJLh/jOIAjEB7KJSxGRlxAa8Q5W8w
eerDGJLbs1SXzUOzfcul0LAzB84UouBrjvnkyNFgzMCeQdkalkvvEYPrzyPm38tzGpandiNUNp/P
EpWrOIHFaG96FhesFRAEuP5jjXmcZdpQLYBzBhB62h8Cbug5Lq+R6DQyv1qOsLlanSU21wGcDPZu
Ub1thgm7dWFPBxAxRx9ij6JnWLFuYQGLBOBwof1jlGm+VqrTGL1sPcLpenGWOH15qPS7X0uJDpP5
DeI1WPZETQuynNPbc2C1ANstnLbRMVoYAfVqsU4jNWo+gurL/yNz9/eH3/08H9Dd6u1kf7Dgs/Pv
/vnqfgTgtMNR06NdOgnlAeXF/Z/vwY6BCv08r3D3HS8M2ouN6uNmD9tK//neAKXjsIYXM9hEwqCS
iiE5amFa7S4RCNstYB/g3ClYYWUzsJfZbp3Xn+93axXAuxEOQYcJgSGF0ANC0v2lXWkJDgcTsCeF
YxOqST+PdPyQJz2cxPRzRI6v32V1+iEPM139+R52fL1/Vxw+t+uitdtbBGtakQmnL3Aw7CaC63fb
a9gNAB/H/8sye9hvmYfNXCVoHmjPd2q/XNOQh04wZLZjaf1VG4+xItcCNZEs8kFPsrqznThilcxE
QmVoVMJpRPalyOkV0uJWNCJe+lnhrZrysauTdSNoJbnBNmGetBKFiwQZmeRRYzt9TTtp+za8bLxO
JjmdZb0InYx5SmbDp9CuI9njYYMD42NhG6FTEL6tuvgTt82PCQQREvntJTVUKvkHNLG8Vrtm4Utc
8k76GIRUabpu26lH8DbCWeH0eeyi7pMnhsgxQ/rR7q+bxL5VreUaQ3arhuAxUGzDrOhH3dpXFQsu
W+WtO50tY6Q2MR4ap9DpIOuaIado1NchKG4DL79uvPJblahZj7pJhXTtph7/TEnwoebxY6NAeGYV
X5McTgX0NZFdDsMMCyQ/ssJaKQuvzQzGKfZBZp+rrzSfFGEwJak587xqErXZRttqAsd9zmDR3qax
o69J48183JpOPFTI9bN7UkYTpcQiRDBsXpVHkkCTyLMK2djexNcpkTyJJ4T1l2ZsdJIxQJXGc0Gp
jIO0dFAJMiRNQSSKkjmimeubrewCJiYFEgvase8e13eegnZhMxQyiQwnb9NVmKWWE3hmJdl+phhV
KdnwHbPBjagqpnGQIBl3/oKVLHSamH4ceDIAnOZ898UR9YTco+1Vxj0tvvg9jEORED0pO/Elqs1e
VlEnXD9PPlZ+ubTKrnHSyAlZO8i4yKyF1ZZu23SyolUqw6rd1JldSjJkk7pUlUsKBsAP/qe4sjvp
8Vq4dp49VmSwJ0mUzfPQ34Qcpg78N9OismTNK+zonH9RWjQrO/HvvMTAUiv7NuIKjkb1L32Syyrp
HB7UraxQFDlBGg1TqoWQmPcfjAbfmeoOx6FxbVaeixM7kH5dIJcEbmkzz7G8JR1QPFWch3O7W7ZC
EUkqkLW1+KLx+CJoMmevLJ5tdw4KmslQYuoM6LHgDXJxTz6mDeiMQvZt2flfwiHZxCHgi2GAkPWx
CZXpmNj/WOosnMa9l7g0rWRUZtDNYupHNHB6r+gWZnLXNZ5TFFnjssy8trVW0r9Gba0dIOY2Zp62
jigTWSf2g6cnQZheFyaZ4KyfJRQ9Mo91cjB3ilfGiyTofJla1qbr48fOjomEwriQysy/WO08SHLp
0Rg0AX3BLF/CHO1kg43MpWpNW5givMkLJ00BKz9TuRxa/yvOK+HqnDUwTSvbUZX62kYMS2OR+iKT
TQIqZoDSOQLNyiJdewSmQ0huua0i2RTx3MfDcoh/xKU/jUXqmCWMdQ1SIOw/UoXdup3SIbwNh26K
Y/xBBEHhCA5Ko5qik0GqZJyni5J2BrzwVprweJIEcJ2J6AfBvJJgG4VsS+9rpoJ+XgOEwHnemooY
jqD1BK5ksrBDW4ZlF7sJA3tKMi90/KAtpdUmE5tXX3kM92W8JBJs7Syo+rUA6xkzHjlt8SErwAKl
lcDTMm2VLOL0hwGGzIl0uUgLMCwZT20nD5zErKxJ4ZdImojIAgVsqhJ8XQuSOJFf1vO0igrHLNpI
tqpvHNvc6WxdlLIP+aaLwFjmSm3N3H40uyR2jCpxq6DsXK/sZR4X3iynxkpURjfTPvkQB8NSBcSc
kBI6ZAefqwrMUcxz0+lbsg7bKIP+5JVbVnUgbU2nKgozcAbxJYGBkFYqLn1vhUIdSjskNwbVk04b
1BEDlRTHuYui+JHkqecERpZPm8DatAYg2FCrcjKf1bLJMi6DXnxCtTXPBQ4cbMnyEqWqlXkd5RKl
deXaPAfzlraW5H498QOUzVpPU6eLm0mDM+Q2scidltofMDGnlFwZKUBheNnaLLy72OSOj3HsBkV0
X2fJDWkBrdj62uo2lQOPh2leKHtW9sWPIkbQ58q6bcD5OowEoHqJ6KVh+g6hMF12tsSvzI+9iiPX
t/U1T4IbpOr7ru4+KZaYUmgNxoL5H3h8v5/lnT3XcRDISDVSs1lL2wBmQx/KgudXIQmnIm3B3GZU
LUoiOrl3WFYAkAwGCJoblec0VZlJzyaNE1nhD9IUV12vt7zOHgOazqKh/paXMA0wTu6RAbqYEm07
vpnOUghtJ2FDF16FGkfYhiUTFKzKyC5XXeXNrM6alWDte69eGH7YS89km6Hll22LHC9CYIG9xnTK
wJvUoTWB4Aj81IAeENOfxeCHMkj6jwNJezlk5bewHrgsfHBGBo7BlHcYSc5Al4dGKXBOycaobOhX
JiC+iNItauMvqkBLPGQy7MBPxqBsCD1YNIgc4XXftWf6MqaJ7zB/C5tHG6cp1lb7LdB54iplVdLD
5SBVp5HTMjA2dswWdg2tudbZFFfZ3E9D5Kq2cozEByPlYz2pCzA+LTduq2YAUyF8Ir3a/NjUyinr
rpsOOwPJOhbIpgJPjAhKnKRZlZ0nSz8apNdAJ9oag00OWn/WUy4TvCEccE2QnqY8IXLvDkF5iMwh
4kh20VcUFrIz8KwJwSAavnE79PprFw/xsstr6mQKjK1FPyIjdkOMgqldg6cMyKWl8138BmGDYRU3
Rgt9CexLUmEPrFuC3KBE2brCEz83gs0udAkL85JXlSG5iTf9gL7uZ45N8hxmgHKE0S+DzGAT3hm5
rMHFTWnG4kk8UCWVUV21jfcljNJ5Qq1S+hubkxgmEs0cq+Pa7QLvgzm0gasjDvgjT0a4CCa57qWC
FSiixeUytFgxLZG31bVlTZommAS1F0ku85J/TnMIlWIDwiwWTy3bkzzXkWRFE001ptcw5NkcTnbV
K212x6eyz/VKtU0lrV5lEDJNWNfYS4KrmdAFnkME/i0oGXgJX7tVle6D43aplI0nbZ58SVDnBka1
+7ZrK+Bbn1vRVBSFmUpPDXjpV/B0eI2qIXGzJmLSLAZvGeTJVRTRzq0JuhGirpZFT6olztJqmfOp
Fn40CWvcyJaqemnVqF4WYVQv9y/3T/Xugjft/apeMvqjxbFecoNXS1bq3GF9Ozh1aAarOBVXlPXW
NK6YXtpC2VJFmDkGqVa2qcTU0FMmWnM+8HDSVXSD0wDPUMgsGcRe4FJaRtiJ4tqepWY2q6gmicx2
smQwjks4rf6TpexkWu4vlDFMOR0qAyJvXy8Hjf1lX0/Cstnh6fugSd6wCCtbilrFqyDb9LFGk8z0
Tcl67K850+uiDmpHJV4JQXvlrz2drI3cRDMSELYUSc2WNiWTgNFuzgwtVZbdeNYD6zLvphoIBGB2
c5fnqlkHHDXr4WMSsE1RkliSRFhLuMsnFnwvhM+WxLNk6DfJItFRMikVTBhRoW6pG8/Azv7PmJsQ
4rDkcf8qLJIYIn4+SDxEN1HK2mWEVbfc/5VwaWXcX3HGi1WUh/W0M/m3zBhqt4TJ6gw1+8oRq6Y5
nOW5bIOYLBnsKEjlr9dm55sTlgX3qe7NJQo7nsrDnzSmTs9jiB09uI+hCnOJDY+lMgnsVdpWoQth
Tgz2TgyzPDXXZd4YKxXRYulbmbN/ZbYhpFO2zzKnE03hNiIxVvunavfhw8u2+ExCz5uyXPMJJCqh
zFPdrrSt8cRsi0QizppVihrIDTkEAXEWtmvmBVzulnDLXvmbdEDWCo5UslZlmrHDXx5V3KXaIHL/
3v4jdekts2pYYhbRyf4d2AprrViWgfKqonPqCl1iYl16bdQ8FCBs0SH1LVZe5goLsU3reSlkNHWz
asuWXfaGsY4GiMIH2t6EujI2OrVWWWt2siRtsip5jW+NKrNdM2f+bP/SGoINSYNiwluIzYoWmbdJ
GOF1NXSBbJskd3qcFtPEFr6rQ9J+LwZ/xjsef4wtM3ZU3H1La55+LmrbmiQZBAhxZkF4zgKH1DDa
AWfA+P/kF06k63iXjY+y9d1RiQSO3EewZJ4Am/A8W09swxxoruq5TqtsZnqTXa4axr1wSSZuawVR
DUGQljR9LmkI3uv/5P4UdhqZTCCoxY/YArunZm/rop5XvPtkDeVGcQgmIREkYXwPwb5ZVZGsWbD0
8DD753sD9fLXrnMG59bAdmgEReiXXYfg36DhkNXzpIc8cZcwVrV92yU9lj7tnYGiOQoq39nf9cg2
HYf8wJjc5UWvQj84/g7Gz5f/c5un8O/+5xl+vbn7GY1fr2D9wOH3N/7xU3BqxO6Eg2r8oZ00P78L
hDlKtyOcXrz4C/n1N/TW4ec8/ubi67gvWM0HdNTPuflX7usvv1ywp5P2rY7U1257OobjHeCQIUaB
raKwnPNIfcGO3QsKp6fAUg5Yz7mjQl9QX7BAGpZ4IBMOYYW05Cf1BT8GAkdRwpm6AgkBceG/R32Z
0J/nEwpOemcY1pMK+PUKBDQb3TFjz5gvPZC8KOu622QtsSc4R9NCd3TdoKKb+UXQfMpply1qGgq3
DC3hGspSEuuwmIVefdN4MGtSlNz5ab5uOjsAeinbhAxy+sCNLDO7SpFtLD3afw8NUcwClTSLzqbz
yi4+tUJ0V1nUd1e2Fmz6DIjjjH3O6VlADo47BvtlgDeEkiacjsKgPva8YzTri9gO6mbjmySdtTaQ
XJreQShmAcHnZ+uc88DFaR3NMmV4Tl1XYq3aDm+KgD7oYChWdtdc5azoLk2cZHNSQ5wgzIZdqriY
oFbVH3gYUMembTzHnd9AwOsll57w7pu4Deeoy67znb3laa4cbFbNxIuKZhWKTM8Yyh51HrQrxYQp
e0jwjKxsF36TRStSt9Eq1lXtdLzis76PfYjKsLciQfvBMwzhVl5DPu0TbKjnBqtgYmWGvwC+0Lhh
Q0HmGYUk1vdV+JsxZTBX/zKmjIPJhfoKR2JMkwIfGghm93rjQ4g9beognNoNZPO+5v5t4yPHKoZ+
aQwUhA2NcJYV0Xedt/eC+tUstEtzVWlwJV6MrpqmJnOd63qSscaUZTRTnbJuIpbE19hXEgba/ATb
OiAE8qyvfqKbZZOwFtiLJlv5HZr4VEB200LakIWovY3h0B0ZsOimS4KMyST2w1kSFBhi9TTf0A4H
s9LylAtKBzxJLpKrxvJcVDc6ckvMfdmbLb4lHMbSHoDwYOnn3rfchqetq60iuIxxftU39ZIXYeyE
/aDngWldx6EY5lGg08+m3pRWXa4JSW7CXVj06wnSmm7Z91F4MMuH38g5McfxX5WXU4KA4QV2FAOx
vtOBZ8rLe8NvjSKpNpn1I/aHfCWAoYahi4y5gsRARp4ZroAVYJddQ8NZrIIJ87JJCVGxLlW0NDNr
U2uK1qHOJiQwZrZ27bJEUB35aRRPyMlG04ZjDlunoZQDB+PtnnbT6pmYFup8WlR+tkGmUS2j2LrM
WGpNrKAN3RqY99/czhw5SbS7nw0kPocjD2BJw+7E9+f3K2D+D6UK8o1bGTi4MvBDqWMgGwzI2bHC
dNPrOJuEQHjelKBQEtHKZXadr2ykgZSk6Jpfk972P2uC0gVqdxQl/xGVtUx0aHzOg6SB9MYrZrmH
skll9/wyH1I1LUwIiyvkMTgb/h/Hbyfws4AHOgS6BkdB0t3OgJ03edkhqI2EgZ+l4cai5DswI8GK
Q1lCdgIrMFd+6fgsRhM4Ca+ZVE1hrAlYopUaanMasfI6DE3fbVAw0Ts+gPRgDasCf9g/xdR+wJnm
CxKCCkKBAehW4IZX3ZBppwrU1IRwat1g6B3Phnba1hRmVdkuS6FSJ0wbvBwMgiFQL+m0UjzZIA5p
izdE/IudAvcWBJBveMEGRzUHyjgRUA3Qjm8PFZiAopr6RSukZ8XdpdEmDtY25ELY7JaYFwSItvpR
VyjYGAppxwOH6tZhiNdCeFgWfTzMfZZUKy/PWllQncFyuX8ad+uvEwnORgX3CL/BYcLSJLrTv2cT
F7HayizLMy574WivMyU2rPajsIBuDQwwvE1kOq0SrWsG/X2MRfRAUuyaEWyiLWOOITim7CowIrSI
W6OZaZN711EP5YZw99mmcjpi9Pd1HW9oTBadyaLvUQ60WCr64CoO+v5DmaQxsBcJWKKM0S3FHpd2
cU1LYbmJquxJ3wwc+Nv+Q1Sk7XqIIdWyqG0s/AzftGZMp71Z0nkwiMYZgM+YGxYqpxnt6DzM2MQw
snbeDWE5oSxLNr6lZeOpb03cFVcJKdRnyj8qs+q+QBlAXyIM20X+aYDh9PK/TO3dzlYo8UEtHn4L
yOIQ6DwfYqZEiFSgyaVOgZkrcYJXtqjxClUdApIkxLNkYGK+v7B/6oTnGY6x+4wyjL6c/mqDPeOu
GAr17K1nH7F4hEu5//Jf39ZUUDppeF+4h+/dX/aSCG7x7JMDMwwnCwUFAtKGBG4npdGqdGGYyfRZ
w/2Fwy33AgYp8qY2pZ8P75G9BL9u3tsxgAEVGLSoAu2e7NOvTx+/F+/Yz355kGE3Cvu/ngm7E+4g
0/7K4aZ1kV5F2MWqqWeWFmiV7z62/wAkpsI4jPz+yv6p3w///k8KKhuXmwB8/Aw3eJh4QEkYxFuF
UNmfW26YV/Vlg8H0NXZHJpFReFPd1LXTQhz7ubGGxyHR8bTXn3qjfWxyihd1TNYRHR5Rp5nb9OEt
ELnbpNODG8TdjwKKNW5UN0DycxE7XbeqbVR88mq+iSozlkkFueugsi9mCOFqbg2XWY0mocL+rM7S
FTj8Yse+NdMoMybE9IiEoiSThVYZFGQgTIg9c2OaLWS23cfWAHfuA5UaAsesW1a7rRcClao9Q8ac
Sl/QZGp6UHgRqLtpMzCjdQPfEQqeOyh6gOhscEpjIJM0XNKMO1Vrsi+VMDcsvC+jZtPEPLoMyb40
o6cxUx9wY17Vvt1PgHvkEmkoL6RM9y6vjVkKauBmtghnJsmvA1KDQ2LNFNT3O02+i1TlrtUXBZQc
hWORis5KClx2RGPZ5DYUU0QRwZcJpzAU1GjiYp3HJZtUYWBLm+KvQzcYUpBlTPjG96tgZWgEBEre
T2BZbT1XTE2qTJlrq/RLeDv+GntIBlUTOzjp7iOgSU1g3dycmdeRry7tUgt3sNPrwacwwFUxK+0q
mCXN0si8W88uPNfvQidHLRTLmzveda5KsnimcQIljbwkV4R+j3XheHlBZrovDCcgHTBQyukMls2A
ocKrHIFlxC74y3ChirlRspUKGFuCx17FtaHcOkjCaSSUa8UYxgGKyUPU3YVlcp3yzLiE1QOTPqdk
XvBu6mMDLXpeVq7RwQTLhGodT6/TOq9l1liLLvALSQcHTgnScxxZ4N6Dcl1awFv3jbeoS6hsqjiD
kdZDL3EXmZDtB7471BFENymY4ph/wiUU9QbTzyRUcNKkU45hVvWEDzmHwUedoxpzobhhyrQ1IGk3
u0fexsuk+0yt6J7l9TTvVDOxaHSd+blaC4svcxT3UF8uxbRs60lkNj+AF18nhpU4Rnitwc/LJsbr
rIxvGiRFVFRuSLNY4rY3JU3mQOetdGJ97qKgvGoL6hRBDTWzqvmgSqZcDZnegPKbgBSmU+eMTXxV
bAzLrCd5FDZQRsbtJfftaVNSf2l7eNJE2S0UTGZIhL5bQaVH1ojmQBElUDbrMktqCqY1GpL7gTYC
SF/dQhXLGQrkO0XGLYi6m02d6ljSFq39/83VmTU5qmtZ+BcpgkkMrwwe8JDz+EJk1anLIAkBkkDw
63vZdaJvR78QttPGNgZp77W+pfS3dJgI3ztreEUyddqFUZK6ceOlCYvrcnHXXd9Fv2ZSP2DA4mWs
2PtqCENnN6yH3vPLtVr7gjKnFLVHsyDiuEjD+imQlcWl1RVN9SOgluY+io1dbeMdunVdOuuwi8N6
vc6vUccf4GEVDgbEdF36Ktu2mKUqNktBbXc1KvAyAdk57ah6HWf0g+7mnkkkAQZEuJRtPxw21Jdp
mMg3FFu7rkvelrDudj2XZ9dR4qi98QvnEDycPo4PPhMwOwW89nHZXEzQ9IvEOH6WzqwYBgbTTbZV
KgyQAcvOcSinIuLChYcXvECDqlNM2/1hdrw288hI8i6J/yxqlLCzVJ+TNjqhHfpFucigYUIbpeFW
BDF5J62P0S+sP+Yo2KMVs9mwwdkKtj1tu4sd4yWb68jBAMnzTjZolNY1ONEe4yRHV7R1QffE47aY
vVU9wu7Puyk4GtiY+AH8aR+GA8uHyrC00kmy2+AvWN3JzGj2zeZ5SXEgVRiyjOuPRrGjZQYeTRTc
HCc25YnR15U+ypF4R1spODxDqIpls27ehE968+LCX9E0apGcpnUwKRYNylaHr6nljr8PXJNG4wg9
F45L7J3EkEWJpi+tw/c1xsOsmVidBRXQFW8SL33FUYHqwGToiw4Vr/q9S79NMp89UzGomf4r9eJz
VOEX3nRzjOcmBieQsFy124s3RhJfzo6ZJ127m/0fXGDznpv2jWHgzNZJeSnzxn2DqnpjbQ+JNXBz
y+q94F1qEwiV62QGeBK4O0XD+8ic5xtg9NVDGKdMtmmfwIAgfvg5jfbaYOgcxLY3lWd2UQQ7SIJb
MIICG2k42y1sqaB6kr3tgH9UxK7AouK+cNrkuGCZUhgu/otLeAMBR2IE8EiTwwV6NcQnqGzImAsy
RrtEJyddDXQPYeIx6uxLN28HKZuLM1d/TM/+uEY1qTvbA902kbmu/XR6t0/dxsF1F8DEb4eGpp01
l1HXUx4sRqK32jJN+49wGjBI4yRPZwrEYkLX1NDx2IizSqYdBph28IPfS5sc1rVyPz1K5gJrfS+n
uU7ItVfSye7PuG/ud9nW1w/QnO2pottc3F92e72LA/M7rvHe87aRZw07+TDMPNrXrO5eW+3A1MNb
qWW9EDmbjxHz6S4QjlcuSUQeVsJ7uBbYRx8/zYLrX2HH2lxSt7laLdWZG7/KwRaRr1lMxX1f0QbX
NsIc/uQRK49oxcTeiEWeuqZ34Ivzn4gM0z+ecE8hliD/JIHbF7FH5Bmyy3IhTmPzxDHim8B3uz8V
hx6sCashjzTziu5tYcdm26anCSZ6+ndv86VbFf/tRWTJuOM4D04f6zJuyLxzIbW8VUPySW/v6xh2
AU3TfK7GUYV16uYMroVeaoYpYwiS9XurebG44fiPjUaZrmY0Lyh5TnDGWbHCoz3Ms+s+OaYK0vvT
nODDD4bg16qIk/ltPz2stXVLqvS4W5ypfY+8+P3+TLoF10403oepY1u0kQ1Ogqj62uSMgLByk5l8
90LmcqTTP3HdTqkT+t1LMk1k762rd4h0SJ6C0XPT+3eBnZ1OTq9+WZkE2bTFzYOJZFKGa8V2szNp
dPDx6/0AuXx8xHQ1fnCq/ALXwXIa2ThdabR0uXS86UdKGCe3IzSErUkDKenzwCp+CGUwH3rTjs+A
sPDL3p6SoNqNm7j6IbRNstglwTXxQ3YihJNijCV9r5Lm5f7U2tTPS3eTDUYnLqaBypPAeXedfEFQ
qpngR/Pk3wMZkwWwXz8/u9WmDnHdDAd30c5zJef57xsvs8gGEyepqbEPqkSYG3cdzgq82lWvds0a
R8jfS/BBNu79zFXjwHqbnDP+rZe+elAH/z6hhzXmB/xXh/8xnRMCrm8mcLlXfMasWv3+dyLRXy7u
LxE2AyzQRV7WYPEvs3Sb/P4WIrMzTjgsJdXlPNbbpQojdVlMKPKxW6Nf8QIP+/ZRJgN1VUfJJcY/
0L64A8ATIWPMycrn52o+3J+Fko9mGu91lZb45/sTnKSLf1byfP88IUCLrF9b58p4oM+Jon6+bJv6
mWfofrc3Eg1wICmT6roObnd2xijJe03j7wg/1v0Z0CHg0sdifMDgSU/N6nWFlqv+Vlb9/dY0WUSG
ptN94Gin4flFQ9FgxPtqcFbe96GwfGSGA9Q81jEVJ3Ebmm7N/VfYSjwVn2PT+Hm8pFKPrPbjcuOO
V6wBb7761ezu36XyY5rCgTu0HWnRG4xbObd9UuBkWj878Br3/WhC3XSMQvYEb34sgad1uzAk3edc
98f7fhoLKaHpJvukPAKbOd7GHe1weaE8KO/PgG1v0haXxNM2DsHRE47ddTLMjBfJd+nWIA82+9PG
LMmps7ankUoY+aPzeyHM/uDicaAHhNVD3KDadxpIGtHtBY7Hz9Al6Rv3/OoAj07vqsZbvl11ur/Q
o50tNHSNEvM5L3xYUrDY+7f7HwcZNxBQB7iXNNZXO1Dxd68d256Bx5jXblLhkY48KCRr159wQXED
TkXbSeyM08hjwp3xzYPAd//4YGaWDLKWf+nryj64vAXQdPuY8wzShUbsxSjfL1sZd0Az8HjfANdU
evkaVonqpO/0YbHUe9+i4HD/iNJf63ypV/fcwfJ8pLDL/u4xZHGLWo/HT20Xeqd5xVh932VYwVPl
pvmMrXb3PZm2vZOE7NNpg/y+y9k2ax5vLYQDZ6qe9NoD7grRpJFYJY9D7+p0VKP7OKjWP296AUx6
++52aI6QebZ32VP0Z66Ndp1Ntq/BQWlv1u0RNodJw6BihR0mr2y7QLyYmHz9/VQeTrSqlcuD09Lg
AkBl/nuoVbNdWR31b/MWDkedMPS41rAf7aT3T2u2hRajaukRfGINe76CRuzJ579HR5k+m+pBYSyv
oittVPN3r5Nr3hYIoy+Ru/DS+nz5+wPCt/Yw0X/HYO12PjA/mCMyfIunFu0pviRxb6zB7RQz9VI9
3E+7FSGcb6/bO14DGBNTd+0yC+zBmwofJYGuYkAvAzepNnw4Tl34TdxuOAifjhfZ1ChNen/eh4GM
LgML6S6O1u0GIWBWNc+JQ+Wxi3ydLg6aVTdw94sTNOmUGJ6h8osfOr09r3oKLjJRhRMPyb5HB4sp
5le4MvIIzHAr/CWkIMiWIE9suOawX76jeIA947YuOrtYvsk4ObbdYlNRjX5p5/gw9egB20hHlwiw
QlYHxstAQRbu5s0vhAffkDEOvIvpu/GaOvO8eT6YUHu7JsI1CoTHFs0M7mXTbDxVIzCL+6YWHigg
6Em3H60vo7iNGM4n3LSUitLM3mmyY7OP20qU/338/z/v/uT7xnfFv6+1Jmj2db+d7i+77+D+DKBn
eI/7zf8+iGEcxGUEDMIEHUHvFDBZsrnmaTBE2QxCPt9itV6wL5nZkPBiZv17HwXQX1p0QA3RgDdi
/d42nwIOFwpiASAtnIdSGZAc423DjINad5hR8/dsKd1KLeWiWxxch+Q03mga4xDtePgTaWc9ksTV
pZy4TgENDMVsuMEkYLsinh+iwIR/nzADwynxD9J0KW6b+y12ciBOHXzrvTC+ZFQ1qtTOH0kIvlDT
DrK8b1bQ1RsFzww3xtslC2gZI9Yb8vPZqlqeQHMxr+KpitRSAP16EJF/jupJgSXC4cFVpgqPAT6V
ADvSkKBh6Mb57f7loI4OpQAC4ww3yVFupQ5+MY29EnQquz5q39wZTIpS+tXpGpsphhfoZcKxQq5m
AwzrnltXkt39sftfe4USPfSHvDEry3sLkT6axhTIaI5CoQY5m90/WON3SS4HdHGSC3zjrSM1frQ9
yrFXxfCwr8gj8N+5kN58Dbo2FwatZZTcSGhgXP+lumSNiVf2ICWr0FRlxRqWQ72if8+Pv3unk8ax
uB0Q0bpJ1llq0ibQR7fqDgqW4WFzTV/UGKpgsQAc3OBa5yGF5NC1nKR0i0gGiF9ls56eTNCbvdPA
SO0Mt3tPReeQrMhGtCyqUrjQMESQotht0/LeBu0ukmN8kHWSlGgWA03bsnG6qQSCMZXTbCFCAi7M
aGzd9A46DYPE+Nt5a+HekCxiq9+LUv90USWyO9elR/8azP2wn2T4wLexzj27vM+3KxKZF1EqMv57
a4JzBomfLP1ON8FcaBZuh37y37c2CS8VP4exiR6JHJvT5iE20ndDfDTYyUUt85xxlYAfHgn69I4G
BdDBLm/d1uyraDooEy71DT3NvJmte+rOSeHPrrmSduuO9Ta/a2q2k+58fupVMDxv6whIcq3DCw2l
v+t8whFNaWgGEzLaVbLyy9kA3aqsTpPVorawFVpjTA1ZshJ/D5qgf4gN3YEDqk41Q2U9jG3qrK91
sFSPTCZd4XMuC+rw7Zn0UBnxPkM5GWi2rOna0l3hcHQU8ClfXPcwCO6VTZBcVj1Eu3CrMJxEtEE7
NEq+Vz47dWiRy/tGWP8xUY6LdtY7x7cBrOkw3P13w4jbZ4sEqulE5HfN2jcQNjpDAVaVRJr3sCGF
YhZmAwSRCGh96RBc8tH8TWPm7lbrPTa+N5bRDScXcXdofDQ6xYjKH9f13KZ3om323Gm/+PJ8x9b+
uwFxNafbBBaLCPmrakSS9nLtM0RK/n7+ReEKsDMgVzPMTX7HHe+bO+nYRu+JnO1R4QItte4e2p7T
HfeAIN4fusOI91tIxIDDiOj7RoBVcmtXjgSQr8r2tvFWnxROZD9rBk8cas2jcFsHV2I95BwwKeRg
1XDx9zyPMn/CaEiSdS4p8TNdb85xidl6osKeWSeT1PEqFEcRptGRJ+bv5n7XAcPC0+T2FwfyeSgX
ebyDm/eN8AnNq76/iV1NVW63zQAQsRC94SkwXT/rN3mVs/OaTBjlmwof4b4BkvXvrep/b2FnwP1H
ePms00upQ3cp77cCW/3fu/c/OEOUiy4cDvWIwMV94yct5pVRvNWB1+0aN5nK+0aMGMcqVGx/794f
ixmBs97UQUZGNZWADjEZdAiSNHE0gCsO30wNir/a/DWNby9lHoaSxt9kRsVoMxJE9rjN6CTdYThh
NREOfFnUIofrBmk0xtjuOQtkaFig3m5b5HswbxBqAuep0r2PWmKQp8XlTapXjBf1zYMlWgN3mG5G
KY7VfROiWk+l04q/h8QIlkDET6BS3s6K+zdhWGh9X6Fdd8ih92PQmi37QWKgO9G5zsfVXQ7mNk7d
hy3A3xA+oBnCCKkeIa+ZFK4HR2xgsSUNAlsCdKngBix9KrfEKbtO1EemVIYWCYO2iHCpeb0j/r1/
C7TVleFHD3mI3IGqlgXCz8SYDKUBi8z9CnNx4+FkNx6IWx7V/a6pzCuvPVmut2vlPhzcb/2/xxCB
KMdEj3BccV4YcN7FANrg0m2iQ05lajImWX+GV5goiMwyJQ0SOZtT230kHA13F82YJ4NX1rNx59gu
frChtzNoc3/gwYhcJAGFMK03/BrVclxGch7hSV+MbQ0k4BqP+/UhjDZ29kHxlNWodq1txu9EeJcW
FuuroJM9xbPPc/bS0MQ+gwNNrj0YA+mTuewSGIJ+A28pgCWehjWI7LWt14dlHNYs1MgHVXEIzBp8
11gob4FNw+cGWqxHzy6Ve8HC5lEsgJ9RvQudN6KGpNzd2pWIXkG8LE8eFN7CxiNyHnxZniJK0Ua5
TnVownXnbaR/FFMPlTj0H6t47DMvgXUztU0aQXz5dJNAp2K8jdad9TLKZnZ2wYmlyGHJXehxdkaA
bIM7E3v5LOrklc/dP5NTDZf7PWjxKAElBhXeJSxTCQ0+bA/EF2nSbxMAo/cDF/SFJ9oPG4zF/fFo
mOEieI17DH02vU9i2kvZ0edkkV/TWnugq31oSqMOD94KAMbb6Ovg0OkjgM9/HFqX56bu1Yd0N5rb
uocpdPtrzJxspNym/pD0OyXqNUDyoCFHR2JujuZ1+ojCqkQ5n/wasboJqqetYEKyvePoBlLOrhWL
fdaIJnXq4b7x1dACnrDJsRsZSIlBuj+aTIAHBH2tDWIhaNXanaJ8fTSw29F7vI+axO/+qtpDv7AL
jBRTENl4j/Xt1tpuAkkzKw9T0OPSoZqVigXrU8Mnknk0XLN1W2UO9kvjUKsxs7xb07lzgLndiPto
wwjEzTodnYZ6B9XzP2IyTmr6YXhPZgZvo1UQ24KN5J4P6CyOg3mHukEjWsraX3P9krD5gBSK827j
tkT4tMm6sB5fI6Sijr2dpwwEF/Rk54qQBMWHALsN0t6CkVMbsD+rLw3ntggZr5CXZJgKE62eplGY
k3Vl9cdnWhRKASUqXGWOyzQO74DbDwZhx4dg6wB9Wf8aJv0znCnvtW18/Rq2GBo65FxW3R0na9RD
j28RRqs4aF/35/uV3uKfqSKZuYtWWF0rXoNfDVNd/8x7bi6+N13u99wI0B5xRjg30ZgSvwbDXG3N
w4FYHnxElu+nTYpfSwKdrZq7+jpz+zXaYT3DFoX2TX3E3GLqPeH/sHhP27ydaQcdXTgBQ8cSYfwb
cZIlHdePYJ8yA7QidadpydsqXJ98ug3HuYHbVvksryRgkX6Foe1VqD2rufc/PYiVaWOdLBrc5les
UEqAsIavbb7AXYW5VYqWVVLL1ySBbBGO8Xd9kxIgVQ5nGEQmQyIu3A2MIgo3revvmIdFvDXbV5LM
IKIQ4cvr2Df54Ei1I8GqX/Qt8mXGrf1t6zaPhyj8QzpE9nZkRkQH5VlcykEXGMiaLwCQ9U7EjSgX
4yRPZkVAidoPN6n9t5E6LQxETARe43hvtBr/vXv/KxxOmKQUpaJU1fiCJMN5sGvwGfhq249VDWTl
dnec7Oc8uSDuvOU/ijrbdW7qtJ4T/rACBjjFXYICN4ACTEPBHqBaiiycanil7QrdBPKuE/5OBOx7
IB7Na4AgwR4uyXqonTh63lznZsPIMQ38bXnt95TWwX8cPf+SMJM/+n6dc8A74oHXqJLapCepAEq9
FyvrPpd22oFN7N6C1n45DIljXB/xj6fipzH2xj9LKGHNVFWTbvIA8adqU8UQlxgohmXJIZFShtwR
0izlGoXhawXUu+hQEexJtHl5HRG38O28PLTc/eJtvR2DTelLsEU50gPD+4CRXXTB2xyGy4vANd/7
gX5oSd1nZI3dI06iAL9GLIvJYSI3yuhyxSonp2HWL3Lkr+6IiHHnb9/ck42fxkjyl0q3z4ooN5/M
TA71NswfeM0nmxBW1yMujAlWcTZGW5WtGvrWmgxo0YIg/tikjdNAZUz54acPh1/0Rzs67oM/qj1H
1BBxmcpAMG0OPqSkWwy2zWi4BId+RvAQ86ssiGa0aDzoMn7F1QNcYTSMs2ezgCF0K3svepnWIEmV
7MOSMx+eHpVRqZmpj1CPtr3P6aVjTvPV1B1LN05+NS6BR9dZ9K71SvIVI/JvZf8J7AIPdvGHi08C
icTY7F5VZ94t8ao0loKeO6O+p8mdXng9DGV10zfDeKI/8ZeViEkrTd3XxfX4KdHCfe4xeaYYTTkq
395/27bopxvcnDRSI2keesWG/N0Rqy31meq6bq82CHOxHPVxpn6MRGOC7kzHfA9bBJOYU69noDK3
oLGM9nC/5CUwCYKiAbl0gLQL+MXD8zD50y7WSJn++wtqj+d+7b2GQtk8Tpj6UW23A41M9nRp+DGW
t6Pi+C8ja/2jw/hwGir4uK6LkPhM7XOzWXJ19by/36MhIkyYU9RF9RoIyNY3KcytnEat/w/b5D+I
7gc75NniolYt1jBQ0c8CJBapdJRiWdQ341VrGBnjuL0pC/DCjdvgK5nf+qZbz+ESrwAqFbngvyuL
07oi6k8G56SQi/l3M8l9RMwfOBmPS1cBLCQ+SguElE9ErmfeuN1bS9boRIDPpU3fJQ8rUlsPuCpX
wN8ITSPeK/5Yyp2sa4LtAJuqe+HiOE0qLqc1jMraIS/Kr3EWKgWFNPS2q+zZpadIeynbI8FU6WbH
DN92XjN66b2ZVsLoU8W9IxKEyQt3CQCYtn00CKOnNkzUFUNUJOMrX9BWDbdvCP6JXJCAfhTjggUN
3oSzmgvEi/iqdCTQV8z0fWqavUjWLbWVOxxhGg/5NipZtD1eq+mYlNjdG3OWjxZIzjtyU0hbLn1h
q3H4ujmPP20zIkXeLWGxqhUVmoCBgG/DL8GwIDILfaEky6r3yAX+hsL7oHnrPS2sjpEJt10+qM7Z
m5jWiGOHHSK2quyDUb0jsVW2tUAo83aZzKqXqYcQ9xNb6S9nEOGthV+egNiLU4DSPqsat8VqBWqv
Zwi8zK/eat+CLgLH+ru6VZQEKTYAsIVEdlvGT74/RsiZz/OvGBNLaJKmgF7EgQe57eM23/z7iuSO
t5k3UnWFULLFVFdBUdok0sQY/3ZNz7ozVf5LEMFlCVuyPXik5fkCCPtQJ7bacXgfsPDVj1hgAplJ
/AcaDVw1N8IiGTGqJS9sn8d4aHMedPJA43nJeh8D9hZSfgqEXFPj19GROFweVOy6OPYGuNhGli1t
PesfgibIkUTmH7R3ILFAr+81w5wf6uSXg8nCaWrxMkTdwxRhzYpgDpOH1vP1foia+bRiEYaTcOtw
70r4qZ6BlxXOX0KONcxbwU82cvcq0ZjD2vqT1tGCD1yB+ia5dAd1aTu/4A4SJ8h9zf2j11GT4SPA
f3LRCuFr40P5b7XeNPiG+mnomFvgo/MCApb7LMbOecYFPCE0reGMBgEaPyxHcEfFRd9MBWkVy8Nt
djGuNNW+GZx5j/kDWJTxppM/6uk0tJjl5bQeawD4e1QcVeomHi+cnk9IicvpNMV2OqFXvpIQTFal
lzc78QsClP4RtUmf94EHma9r/BPKLMxu6qvRY/doDR1PDiMX3njsGjOuMcMFzQXKl0gZUthnxvk+
EFqd3LY6uo4gj1W9uamdcSlzqGEfE4NH2Zt3Xe9a3oqrxkoAVzJu7lHT5vH+kGAucFqBBSMGvl4H
j73WrRMhv66x3ICbfGAxifCpHT9mu7eQTp67VkIADkdvP1upiiFgRSyhk0TuQTcSF8yw5bM/9fua
oNQRdO/Brvj2Qzi+naTfNDTjczdgtFdChL+c0c18WdcvbI28zNeI0dTtd2fmZDfSsD/oWtsPDS6p
67EGjRABPxISqBdGccLC/jjESa3CVNIa0p/wR9Au/QuOBkQpLL1zAgmDIPUvbW7trv9ta7cGqVFV
h2XDyhtty87rjDpHTnGUoZaZfjSw4tlhPRC7yDuZxm4IfuBIdKuxHwiebGkHngIGU2Q/ULMApKym
ZxP4tyVo2BN6iD5f+ikpQhlOBwoB46Yd1Jf7prU+9tu7c57UOpsCHb3eNwzS7upN6dIK+7EIwFBj
V3f71m+QbQkTRHCIU1aN4RdVYToOehAwrtXswHXjlKxavFwINXxDqXrUfvVJKDmgF59RWmEo6Aza
19jE/Np/eyuGu84gdY//0CN3WBYlBJDCCbCtme9XkXT4ZVf2qrFCipugE5hHgoRh4F6rgQgo9gF6
9Va8koTJkwO1tquBbms0NAlDJrw1CsuFDNNw8giC+G3tgCFfAv+oAe312nUvq0KbKXk0ojYh3R6Q
LcU5ib7NLvzJhIG+YI2gcx3aBi2lBGQmYDgTQC1RBDZbD6MoHQjficKFxma/DFiL6jqGR3VbH+Q5
VjrDqi3fyo+SdyOjoeQoR8CIyup9s7TfvaPJ75Fu4f0DAJNijrzl3OxdR9YPdTOyN9q0+ew6y2X0
bm6gUO7DVAfRcYz7T3dq3AdwLCesWTUefRP2b1Hvlr0dOxgyY120qx0gVnTtL7uWutsvsVe9jsu6
vHobQxvC/oGFpS+E1gorsxABfy+pclsh2CyElAj7dOMlWmC8OmrxwWYZWBCOjrJeYaUYJtcpxeDB
DxqrAqHAwCZUDOKYb09IBokzZVN3QA0EKtpayGeSwh5eHPraaP1Q94H4SfBv5wF/AUiZ6pfB33g2
Gya/+qGGgRPRPz5s9rBPBhSiFFU8TfZjH3eloNK9QKZyLgJWywU4ni6XiZx1PxY9ZKkvrNyyFqNu
2pOsqw8NTfgABw9yH9p3aM6P7YQY0+iL10p75skncUpFD5cedahwJufHEKwKgbVc3JNxHcBtcE2P
NI4gGY3Cf8cqhO2uXQnkfyRx370QuIBdI/6yCBdSfaz+wQI4b9EATGc27Yb2VQ07mNrBDrre5HoV
1jaY4xcRDZeGiQKiFcWCCRDJ1mk9tBQjHdaYqFC9ObW/86DqPNjZqdETqI9QYYmr+0NNo+Kil/Nw
oIOEZohZk7dOVWBaZZkeFqiawCzPq0d/B5C0MmnIhxg3W1ZmXB7boLaPLh3qXYIIIJwbA4gIbnJH
Y3D/1uHv6PiuiCqN+dQadoAfE6Ua4OUB7rsP5aMOz503PkRAIHTs1ZcFca1nDT0DiUbyFhm92xQN
doimdTuf+NElNO0JgPPwHFJcTD2RuUcCCmmLwxRZIU72EFUPWDAl2SPb6OWEyzdv47j4NvE4IplS
YMlOjLGx+xa27Xioa4aCwZVgGdbhAFcMMOLUVoWstvrCg+TfTZtMScn6TQiMU8OPECQ83TdYOwEw
BHKBkFwSngPHhowgxxfA/u5TZOT/sHcmy3Fqbbq+l5pTASxYwOBMErKVUr1lSRPCtmz6HhbN1dcD
dpX/2KfinKh57QE7M2VJKBPW+pr3fb7spCd5Dvsjx+jekocigEiI2ifXepyBLMm2f0zXQ1PsGs1C
geQ0MujpqgaGcROPevZulEgb59lQezlDY+iJVih1ixQVp5aiuRminSjgPtGLNva529h+O9XmfdJC
x8Ht15+URtlwHrXx2M2Ts2+ppGLgKd1LOcbuwUia54FxMjeUtN0bL4rToEuXZq/JCgpM1lW3iVYu
z136AlEoDyIjcY+qGNsXpCEk8l0PfqPvPguJzMSa4yWox6m+2DliDel2xQmV+sUDWfVol9+6sIiu
s9rEoPNwPybcmKH+Raihv4YZ0qusMbWzZkRP86JB7qkG+TL33O8JRrHfebWK58WnI02NGg1c3354
jVreJ0kOaociPWxPEYjcympBI06JYKdXZXwxJ8O6r8XcIC9dgIrY9ZvoevEwjp/jaAwPSxdhZahQ
Aw2UYK/kkofMcECsjXNOduo1AdD3EwCW8GtqTeqQjbp+NpPhgRuNTr6pqyAc0IvKNnSOxnqpxlW9
o7uzXEbVdPtQrQ3sJLRupu0w3VH1aS49rdVqFyPnOaG3vcjM1O+KMemDdixfC3NsfITG4l02y6lY
hHxsJMaBqjpXlZCfVhShKx7S6Wl0mluiA+80Jjpy2ypLv9AO9O6SVU7uivZit8TWruVZT2XoodSm
ppeJ+FJQjmpTYAVhihZS1APUOthki8koziYi5Um6uzwdLZgLsTobFFQuzqB2gml4T+imU9/IYuu0
PUXspQIHa+7D4hq3U12iWVOt8DOXe0Vo+hU1M3iTqZa+mnP9WulKv+ajyYqesiUaIuqep+G9AAH1
ZDpd91wRImuR+V5KXf8CHQ2XnFb+ebS9pim33S2FODq9hnwS09WzyL0rZRT1vsyUuOpZIWwyWr+c
Wk/uooolw0CDhBl1oIUYzR8URsEetdNz0nQjZfQMA4BEsDyMRXtvd2ayS/NF+Eun7C+Wi1hzrmT/
xp9EYyxJq29D735po+gx4VY/xvZCfVHvH4YF+wltFtL2PpSLb8eT+311yZqpg0I7jsB16Gie9BLx
DtW48MXq0E6bsbw4cT7dCR2zWZx0q3Ogys+YbNsLw57CS3bIhTXeprmCH9EPYGTsFG18Ld9UajuH
qpefo0Pl1xhylC8mAqwGROETJeTa15cye0e4+DWiOXlTLvyIkWz8LHvkCZWnRY+sn8jtM2x8OXIj
apS0CvJmip+3gzZX2G8Wz7mYY9EEi+MtwVg7ye12APXSHZtYfNsquDE6S0MDllIPw0+TJfLcRA89
q9cJVt9wSqm/0k9X7j6UtJmFpu0rOm3Iqw1ckEmTomY3iiNKrGbXhAVNXdUr+lmZRoJnUdjunf6o
pxr1J0uzj5Le18mm7OtnLW28JvZIgehMntzveNC8x54Cl9/lbnGkHdDtWdKEX4GmvDHEjb2Whxtr
NHebM+5/iQv/H9qoaQAZ/xcT4f+FXPgnln4FLvz5pj/EBUD/jDbzLIeIR5rwDP7gFjzmZmCV9uSG
//xPxuhKmYWlrf/BLKy/vPvNGBXy35lmj4uYf0As5bnW/4QxapqbO/5fXbxMHjINgA/2ym0Qtr66
Tf/FTdpSp22GJmIv6VEgWaTdOG+P2drOJJWlHJvl9pEqML51nm0HGRvUa/X0pM8ZvQHj015VR9vB
reaOpWF9rrcu92dPwYpub2jFVCD6XJ5St/ro9TD2PcCBt2vHKxbFT2I3FK4lcs6mw0bmjQcSHCxJ
On6xpEhvwynCtEVdTQ7GfVg0CZKfqLnVqfaV7Vj7JY3bPZbejOxpeVazkR3rZbkZhjHfyUx6Z9rl
sOaArwVGBeIubnadNOwARBIRjDll91m2l6NzaVpv+QpqqGzmEdFdjhaQby7D710tJQWj8HahtiuA
CBHPezA0myKokkz4pks6CWNW7sQwUfiwAaaGYa32KIepU0WeOMVn2gThbmzonLjNeKD645GxYdzv
wh6WTQYHlGYvQfD9FMXfjCQD2NVSrJpq/acwX7wOv1E6l+a+0+ZsD/u03dFK1naLu8qhLNKaHJAX
BfEvtU4prA/tFg3/fMBEXos6O5Kp/pKp80RAYp77LAJGQ0UATuJDHkcPbj2fe4OoSpfQiTL8OhTW
bgxzUEd32Xd0ZO6jPNkn6DSIQYu5umnKpA5gWoXXMZRwyswo3KeN8wDwyiCH7Au60d19q4HLTIwa
yGPGGTsL70cWZi9IXJHqGKOiDkHeUj2lxrB868zD1Iw/J48qSRHq1c6QPeFKC9yQ2tE+r/Jne/SC
mg4x4q3OCpp+5RVSvKeiW037xUH54bL9H4oeBl+ijdM51vLLMj3Obhmf8pqQBQ/lCx0XdBK9dsYI
di3aWjvz1txgLjBuIlv8VEsx7oawNwIYXpi+be0hUWt6hZ1kNo6Tzl/X5rk6OeiCobc5ahdlKj2F
lgOVtSbzXaJyPo/VnOyz1nhcFsPxq9SMX6hHkImVHX03bIXsZaSUfa/d6yZvZpZFZ1tX79ST5kAg
YvZzKIGlIcv9yPYydipwLcGeRQ5wVOxjoJoIa/LHOUawH2X6fL+MhNaxZn/BfMnZm/ZFTxGQV0JH
Xzb12IPhpgrRPuEBQ3hvUrrsuc/cduQdt+35qZa9P7jWZx4axUfcnbvGvhms4mLN7rAz6KgTbJo7
x32JlpJAfjACzKnYuZNwOXTVU1TPyaGyupMnsJY02jCfTWntTDEfU6CkBzvOxLFwAo9yA0QWouVe
R1nkxVW402bzYMTDjUrCGfMrwnuCOVItMmeMHEfcsao9Dkv0ICZ5oL18kBbunULRjulL1A+YpfRj
X6SnmvYveK35QBWQxFdmaKza6FBjOlMDVkoSm7Odx9nVNJJ7c6qrveUngKTuivlL32kENDUoAc09
mYUWPWMW966pi5tSd0mg3XM3Dk1gaM5tVVgPU8GFDAtV3dQm1WZPC5Klqo+y4zO+RRK6YnC7cgcb
yztHyZdk7AaMM218iIruMTSGoCecipCs7JHjAHOl2URLHNthWGRcG/YDdvrlXnXdm6ZiAnVacp1F
Er/gqTu3oXuo+BlYOL4jOEakJPPDkrt7ExzKPirhbmqe/g0Q8U5r/BA+4s4K6eJ1ffELccZl8OrP
EOzsnUmBeTcqvI12ZqM6nhzp1/MSB6ZODSCkxeY3bW/R2CJzLyneWVoa9LXb+rkzXnstwXOVOgcL
B/eyyHtoZaAoZF3vs6H7bhVadcAL/DNprDf8qu3ZLAnEErO+J4eHWTYtTRCben0kcIWPZaVBydIW
zIk8x+mgHeZ5/jZbsyCAW06hcroTrgaFfyy+ikjcjCoS7ETTLXg3AJblCBUnKy5mq5BpJuZDa+5b
TAGpo1fHukfG1M3RgTLgfNfsUFW/YvoB5dDBEnAX93Ok8VWZbBFGONzGY/PQOFFzSqv8s1HJj5Qy
y02oYkQxWqkO8fzV6TNMNLObBogxeUCcbNnLtzZpuV/a1a1pSO9Ya7rC2ZbZkBPz8UST5Nc8VdXe
yKwrPZr5QBwb5CmmPUWrbk9435zZWh5167nB9/PpjK8yyd96J8uecZEh9bHZNa0xightx5+9V6jH
MlVPoS1dKuDTvCuFd9MtpuajDkHDTQ8hu6ZleNGrKcAoxmdcIIUJDVBvEXURakB5GHkBo411eA68
SzTGfhT216ig6KvHUJi7jlWluJs9Uxz1ZTZ8rIKvonscRJvvJTrulRJd76eIFpH33aAEa3gzRFZ3
VCiFxLNeFdmdGccszE126mucA46BDnuKOm6/ZsVaNh/aPKNjzxGIet4YHnRV48kMq5UtOMEIXN4S
q4bAmySBMdqw3NLho6IzvK/0/r2XrusvMpK7HjWR3+fpoTOqgyOmkpsfLqdtLJFvxLgQZ+qDvmck
b8IxEZdJ7RPnB2BMGwdaS885ANCufBv0zB0FLSi8UZhcRy/f26M6uwVpdmWMBUwLPlanwaBcyi6Y
U4ceRA0tMOtQJ67yEAdTMgxsW+KtRMfYZOwU8FiO7LX3dhNDomx7OK1VfMHBctYGMSIC8urbetU/
J3Z3gg5Q+rT3JIpg/XXQ1ZtIAJLMHf5JsZlwY6rqmfgRowWQrQ13tbbolWegjoyc3I/1HHPzGSv/
k3TVA/zmHN34jd6ixwFFp/2AQ0UKpr14enofCRVdl66/0/sgpxdz8ZJkpsnrsurMy1tWc/NaJoa7
KELJU5cdmk0dbe3cUh911/qcrY8Y4PD095RSB2FgmNPd6L6ilN3hCwmdrkQNONnUMCjJ9vl4gDjf
HRR5Yzt1H+FC172dneRC7/Zn0hNnhEt5SjVYMLYTHRpRGf7cufrZjoplbxdgFKj5Vr5jGcaDoWNL
xID+ZVoBgQB/cQeZenhH6WHZ954b+TivMlSigFcLYgU/ftMM8cZZzsi9oM4n5Hivnd3Oe8c7WpEj
jgNaStlWmGQdQAtZYacXbq98B+EJqVu1nPUcW7bNbh3QJ2EFc8WtBThk52YJu2AdaTA/MyJSyo+P
FYRIm4K7p0vvkFEULRYjIg6V8lgCq+0M+9QpYZxISe5SLzFv9Il29mhbn63rVSfZ9QEeVfc62C9c
n/QnRx0Gv4Tda1XFRVOF6xfQas9s3pRRRB80ZtTvXQ+zbdqcBMSdG08saPcHinOtZv6MMtHtC0N+
WL3VBBMs9gkDA7ntBLNeYZYdrRlxDh0Iq4qDSYsAAyMspeW7QDCgqhCtS2eOMV7Tu3tRWx+TybVC
//cGCEMaFJn9wSiCfj87tDl6He/f2i44bk8bVRqowbgb+0ZnB/G8h3QgOJ1tm64XuLYhxdaT5hXY
ZasEtpsst6O+rt+gH/3aqtXRQUvDKlg9NQJ7v4lpKFOqeS3QrEyyBujUkLcTjqQ3ul5e056A3cYd
5M9N0DSPmj6iMC6d+GBn4IET0pRONim0S+fBIMfwQ61N9oKPvAARtSvqBIwyNjXVFPK6hMm9KJav
NV0uNmHNujFGiPxB43bVyR3Nce9IW/OdNDt24UA0XIXp7WJm36cUcUoeo3SQE9Xo3DNvLKOXtwQi
916sOho6eCiBmkGrzA9uMjRXmZjLfdfcRhPSSgQsR8pe5B8OTlqKO1+XfCKqpgc7ewlBAdCEahLh
agTo6XuVNwgN5O2YLcw+yNqj5fDDbfocrvk0mcN7hw3bjJ33GS81vTVkzkOFRrUChA0NZPQnvA+R
lwrERHGwwH3iTK+ttmR3FHCIUPFa2xGwdLfr9kv0EdfzfGl7Pw3JYEgc3lrXQk9isq2aCDdYGn8k
bWE95kZx066NLOKls+inwm9rVDOWjQr6EncOPdxI/aBh7F4NNnaa9ukuna3wWUvVZ+51zWGyqSpC
71dR27/GtiyOSfwJ8lw/DBTpb5clvck188acL4tFez8b3j27UPekMvri0Y1qRh/GKqbQBPJ721KG
bJY3xaf2bU5B6kxZ+Sva66m68pmjcNWN4eg1y33d4+tAQ9qANTPNQw6sCI3xgdYnl5J9dvSxolGN
mqaVyal2B0RTSyhRLLo/TIlQe9RMaxdKVsZGdV8wraV0KqhCc5PGdCQDc+Y6WrwnJx5uy0ijYNdg
vW0c9wyoZj5abocgEHSBB7XwW5Ha4DDQYKRa+WnCc5PK4Naum4YIt4TPXnAnkwPvozED9z/dRlFy
36LDeeklVfvB5u+vDa29oOSC22GG51wT9r5dVdHE4UhsubuDRYc5u+QGzTzHx5bZ3ddouoYkZotM
EBvpMH3DDIlBV7Ct4t2/n8blXdTFw6Sbw62ylHlIzJ54trP8vCrXwKpDh4HD2mZP3kdQdYG6zI+m
Eqga6LIUTmsdJMn9ZJmw8e2Z4SYOoEZVy0Ni2dNxKKJxj3Dpaw/iFJLGOJ61nHkYnvGjc9Ep2U7x
K0UqTTEYi69S9ybJNlHmWnFLzY7xDerFywzILdYG+WGPn4QTRMQFtyXi5SAvmtwXIiS0rKJrXXc/
a4kEuIr7vZ07z8nAm726UfaZa+jBXFMB8Mq6uTZp7E8jSmAnSvYe68BhsqQ4GLoyrlR3217XfdV4
ld+XGoJYx9p7lg7NJPkK6wYGgYbzTNPN57iXxI7KQVPkjBQnHWIdWruJozGEhHPjY1M/u8RAuBRZ
Z3CBqNZu9NBKCOZIYejj7TpACrliMam9wT4OZvZkwcwwLRBVY9IVe2oQvS9DpEnGVNInznCWzANz
WzKd5LwyGl+jT85IFUDQdvnFrJKfi8mPK8RMeiy4+af8O5HvNxN7LRWH/ha7mYWHhLtNL6AaWm2N
DZ2RLyxHJ4mKcIeyF3XewO3g8Cfgjq12daN/Rc2j4joiuJ9r327ae819SUbEdmno0iqim1FK07w0
umZeWKdQ8W7Pl6ESl+3RdqihSwzlcHFlp3az9ti0VRp4WmxctkNjN8alWg/bUxZvw9dNisPlaun5
7evJR4vtCNuClDI9ovSzidq8B8Q84Xn7bd16CtuhRjh4wfL39yT0HhubzWyH/eSEOKjXw/bov3va
MSCiKrXu7KwnqBe2fkGeVoGsOG9Ptpcnc5r2mWp/6q1RIt7RSb3Xltl2xtsjoRLcXKZ2GKZQMGln
/SpeKp/LPjrn65tWRIP5+00SKWp24HKZbw2pe5H9oIhFwHFdhvih78HIOD1Au1nT+9NqeEAW112q
9bA98lb/0fao5WPa/kVPAGDuzTZMApSSJm0YvDkb91x0EUMf9GoMtEFFkGTScbiI9fumqSMB5WOy
Qk8/tfg6qrJRFzjzfw5Tn3k5781/vqjYUbhKjGpHrvuwWUk2n832aLPi/H2tJFo/lVbqy/+y2WwO
m1xTLSKy5GWSa7nNMZ6i1WpD9a+6qHiE3TeohAo+LsW/ByPHuUiQjXPR68fA1SP0epVMzgb+Sq/X
svo0sz1f8iHHgkWMzgVdw6xptYZPqCwBtpXD76dahgvMGxqUvGuFcLPsZdyJZ0O+D1E0XphzUtJu
SG4nUY0XtR6215HsRIiIEqXtKoykftWXawQ8D+qyGZk2i5OnZT1Q/+LdSK+blylDUtidNquWxiAH
fxxhz29WrL+HzaiVyXmC7VQyuAcTF78/vXhYHfWFoRCbQ2tzbNH6iqnijWJH17YGWeNcYBZB+QLZ
5BcrxP7vYePQ/0bSby8+iNXds6HnN7dXs/6igX4ZMfTq/mq1efDLHAkSSLOXyua6Sy04M9qERg+i
We+MCYVS0qSy1OXOjabqEPev3ghXLPEy1nTD+lBT0yP4GamLLPKH2VCddVJxHtFkhao7u62DFCqc
mYGT9SWkjmzBddcgULHDd7Bpj7hBj0pX9mFIjedGeF/nohz3YXHQkjQ+Vmi8EvRHpNINhoHe0sFk
yM9Ue7Y8s9lPRez5zCV4ne3oVqTQ2cBhVDsvHr1DMX8WCSp9l/u4YJjVLjXzu5wG/yGNdvppLBV+
V5KGE1OWzADfnWZiCKpE/gqPpNyhCMJeWhz6wRvIL7DrQZp6rmpXBFHR/yKkG86DTVSqZa9JZuFd
TFkv9aPKZzuwbC5BuZbL6Qwg8g7VwXOd4T6t+LGuxiCVJaquYtJKPE5jdkjbFVOLEFPvJU1Y8dkD
7s97j3xCehlnrr1bOtcFlis0zSiFRTiFgRqR4zOr7JuWv3aFswR2K7Wdl5NwmS7YO5lph2p0zp2X
2hc3bQ0Uca28OmV7zlL16pXqqtoKfGBFembxlyHTbYYHBtH4nYZKvwAyNhAsAyb7WonyBZHRcnT7
NcssFX1pxgVY+BMWwGjVu/KKficc55BfirL9mtg5QxpgP6FZMc+OYbwPOCMRkZgOau3JPEfjK+68
9oVK1k6a4zHzlgFhEmicJswfp8h2gq5MDzZDJPzGM6a9YwxvynYJ9xoKUL38RsMmpxM6vJfOpGOQ
i7/3i5Ps6kXzIHbxYWjRgCliLL/zhn81c0ze+coyMuudI6pjpMxPVajnBFespuARReHDEjpzMA3U
PT3DPvZYkXLKEgh3p+TYYhbOCstlBR/Yg7E77im/38PMDPVJBrYKmcmARejooXT126iFfTdF2FiY
HSEIyOktrNU1BX1DW04Gkhhcy2R2OBBReeS3s5U2gei8L2QIE9Q0UsyeGCHpPqgVfIxTagWRPTGC
hwojrRC2EhTgDzNKK6ocnX4S6JbMOf6i2tLEXt5SqKK+6ndljHj0oX1aTP7wzB2vhODviwDTIWtI
8cWgKIQ2gVzlPkJk6d426Wi3V24tri4bSM9cDFiM7HerSArgN09VgaVxEtOrbhTWIVL9R6gN6FXw
8ZLbc5l1KbNIkpTAB695HJfvER8MebgdoFCwDmnP3J+BjLFzcemUGD3KGZ2V0axNqCJkZAtnGmJP
OBhOmu4MO75yc+3WVkaOjGdvuTOqrAJOrcghSCf0aR3Y3U/WQ12gKhE4S9bSFop0SHB6436L3Eq/
hZvDXKXQvq9NJId2Gio8N815llrEqJ6PGRTaBcYVVktmrEQJSpw4Nx6NUH8D8/RBYZvhQBEylhEB
tmtEN6ytiJ36I0HcPm57+KkTqV0s0fbHzMUa2HuhayYA8Mz2JaaxQmryqWn8P4xxg6qJMUHsXkGn
C3lg9sQP2wJC5ij9V8vwmRVw9lol43KITehixEYvchxjumqKSkGYQRC0cO8UIQYgRDDU+1iGiadD
tAQj4+bigvFF2i4v50sdyy8j2t0H/dRhD6y48sK6sZF9MBsg0+Q3oFlfSuBumdP3yMlEcYjc5tTY
DKMpM5hcyYzramFhNzG77MsI4lrEdpqMrOBDrPAZ4HkS9h0LFrQCFKM0HQZ+N6VJkksgZa+2QgMg
2+bVXFLs1UIdGgRy1GeT5XVULqTA0KSyttjnltFI1Swo0ZqHWiA+y42E2Yvea1Ynrd+7lnk0ALBQ
DymgoSdXlUUGSVcB1pCpFfH8PdJwCaUhro5cyRcCz6/YhzXKWNg5Pfb/CsWy6nu1A2NwTZIWoof3
dQjRT9l9bnDPjK9xWFNNdi7AnklGas84OrPzDKltv8z60cI0vUvpx5Dw2VDso+pblauvDZ0DgGcZ
M4/UNygrJnmt8dTBTqY6gjmoCVH6VtEITX+474r8J8VAS0kfCRKm2g2Qsc7v6KowOafra9sXtkOy
+m4xV5WXNMpfqWviSl6IUrZD0xCcDiy6bhFTFpvL6JRI626cu53utU+oXsdjhIwLTHOu2uGI6ra/
bIeQkVq/HyGZDHUfaX546EIjgCviNsi3a5PWyqChQA+t6OjSmHCN5TwkOjpOapK06awwoP0J4pmW
X2QBpHCsbjoBaLgWORuP59X3MZDJI8w61/BLxDGXOrfOma7PRPiA0CdvxPRN4RalMvErm2RHhAJ9
Q2IXN9OuOm+vN/CrjujESOqxUFG+3y8D7ckke2JGmTzoomBOkfQIrJU/rcSGGrclNuOFrJRWFj48
AiHZNRGbqg1/VEN+Yup6vZ/1vLgRi5vfLMaARyHCl07m6Uczs212I/p8plFVts/4Ue49s0v3VkTY
KdfD9mg7jGlOSrU9LLEnXtYxbHqG4nQV52cCJV1q/KxXXMnscm/nFgEcBoZhT7XsM1rhEj1q8Ytd
dS2uE56S6tU7+JSndh6pf6wfmRMmfz4tRy3j0Urb2wYm28qw1/ylTTM0Zc5MwR6ErUfy5yfrr2Je
A7Vz4KMLb0cajY96AQ1QWLI4MVxwX8yEgX8PokS1ilCJUu72cPvKLMESm+QLGbMwb9BkLTRKkjtk
ce/Zek3O+tSgokvaK/xo5/Avr+ESgQW8gBKfyfzkgsJ+MhUNVa5uY/3W7dGKXDoP5euYSnFh5RSX
QkXcCdlOW/UMKCzr3wdjTRGWxcI2GIew6UVBbWbNIlAEVpft0XbAjwWce6zqoGMQELQh7ZiW1KmT
tGUWDPW8i9Ydy7CDLIgSE/vuhFCrblyqzSufwGLi6850Wq6xNdTfDk4yeAcs0nfFmtaBl/lZzVRJ
2dbPzIlKhlX91hHClQnXTrWOg3KiziFtmSgbrJoOGnZJvptWo/pQO45vyJnZV2VJzvNfBwa85Ccj
IoUtccbueF+L/ZJovyzFhaNBkvx9AOjw55FoPNsXDteo3SO+xG5+h6PmP9UiQ7PPM8AGATpK6J0j
spdTLy1frbOxUP5zt9mCfCaijrt9ENEKz8gXcHk74O0ycGlfU/noR5r4hOQ1ije61aV90wjwsbSA
KFAWk3ZcVoZJlC7UUz3Me05P5y2qK3UcUM8OK+WkqMMn5nSWh+33jMUKkBntjQnUhRZjQrAIuQvt
HGcgVg8rCr9Wz8kq1Lcm7Og1jak12wEQVL11ijtMbFKXxCZuBb/np64oL+sGf2nWr25PrbLtj8Lr
z/2a5CFcxCUvdJhWi8VCKdZc0IubhJ1jIAPpFjpDMY0nV1EUFsN3ac5P6ZJ2B3PNQh3bRSifYT1m
E+Q5Iz6oebZA0oSqhhsnbxJsWe1uk+BMYHTy3w+r9fpsO9Ge6B4E26nHzdssc+YQrmfK7F8SImH2
zJLjI8R4ndJG2a7nPKA56x2Y3AH1eBbnWJ62nz5Dvf/z07fnOvr+7XfTqmrgIXEwu4kT/ftcKcEs
SGt51IbsI47EUSLWPXZIJ/lz1quLK8RYmG6sncJpXVzW11oLR4JDFwKWGX+x5TDWkSYT70OqdW+L
ZbhBOk07ff1ifFsixrk46zSyHspDNWbi9725naKaQRnIGdAyWhBiy8L9Hs7Vl3wtj3TNHB3lWkpZ
n4Vz8onbRMFHhu4S0j70Ucl2vuEobpX1tLb7ZXu6HZb1C+MQY0nxqLlvZz7NWgNazFzBgHeRlaMu
4dNNnRUVY8+xX4tDlpAEqnE4q6LILggHmco60A+v5zd2MG2XyiI/1ln7qOWHvKmfBfNBT1423Bml
QfoQhcwTNSC3UmvZ4TK4qkR/IIKgGMnKZeY9nCoFQxzd67wTkvJ1AwuVC/kC6Y/qda1+1NQ1kUoW
T25tvqW9fJe5e9fUBvA9LbOOmGct3m37Nk+X5VinKdu53l8Q1t90Tv1uD7gdsVHjfWc0ceGgypnj
ldxSfESeybA7ZRb7HLBqGYd0XKksKuFmxyaxvgzzDX6DK0MNabbb2M3N4S4d848KhyrNjStyVQZP
Z9UPyvHdk6JWieOKnnU8P+WhfuqJx9yogZQzl2engaHMcKIwaHPJSIDhwU1Dpik/Gk44rb4njAoy
uZ9yIuOkZq6IO1t7YZIYE6QSqPTjuW6hJK4yNTweCvNgCB4asSs5hAmfsUP+QLegvJkbW2LKLc8z
WIzvlf5gO6H1Iw7bmdbE2uKpiFFhSQTuqL9GlnbvUbjYp0aWneXY/zI84vomVo9T00G0qjTvsN2M
FJ2RkKYpzbdWP47SPW6riNea6QKInAUFB5N5buYzMgTWtbk37o180Q5eXHqM+3P08/9qPUlB4SjM
9c//82/fqLkwbK2D7vmj/7c/g7dW2aYhqX7+v7SeN6Qh37r/5lv+KD09699J/hlrors2tgtznY/z
R+zJ3CyGx6PelK7lGpZlM1fir+RTX/+j7uAJOC2Cc/gr+fQ83V0nuwnpGtL6H42Vx+TzzyFU/AKh
O64wJL5tuv//GNfWhJi4U/qIN0YYnkWa67coxvRbp4eZs7hIkRgziWS+PhozJY6bZF3JWYxYybdV
d3BcBKBLQmsPIcF5e21b4rdHaq2G/n0K5gUHDeOtti+W4Qc+gfr8j8hLrDFYO2CxVM3pb0C2/avt
a9trvyOCv1/uq46eOrCt1jGZVU43bqQvFNHwhdekJe+qqAxUlbBCG+28xQaZnvV4cRF2uV1MdLHF
BFRCqJXDE98vsqlPrcdG4hf6SxlN08mwtGCbqpKbCeZ6KX9hB2qOjqFi6xZd9skdWitY1sr9duhC
B3mgm381wGvsZlRq2U7n/T7XiC3X99EJy4PWu9pxCyK3DW3buP7xdKrFB+YNfc/Aw3ug8enOjnuE
68twZdBEfzE6wFRyVafX5XTZDjlp8q50QetYoGhzUFs7B0Wyn5rE8dtBW4ye4Ht9butDfcKTua+I
/INQgff4exq/49s1yN0ebQfOoz90eAT/EeP+jXv7CvXAmPenEu3/qYFCtG25qT1D2cqbs0t9NI/3
liasnXBdQnu5zUVdDzqaF6NK1QlnCegQ2PP7pcfquKj4mYLFdKlo9F4W/ZAYZG4ycchRYmprtAvC
ECCzyX4VDCv4iU4shklbZUfX624RPg6MvBKHkULbabqPNObI0sBlKKKRKsY/CGcnqpDZ1Z2iO6wv
l6RhKnWROBCPoUVZNQTLqvHKPVPALboaOJbpQnz3Kvf2b6i3Lc/mUOgngFG/F+ukqtwDNYnr79U6
WpFv2yFcWZfbo2q2MZ/kT+ECxGWG+7DKqpMlJvxvGI13FvIMuuzgMhv6VDpcmV467L0QxQXjyKBa
rLHoWFNkzhgjEWg6CVRMbZWSq/fLw4rn0/3J/QLd6eU/2DuT7baRrVm/yv8COAt9M6XYiqQoUZYt
a4LlrtD3PZ7+/zKpEmUdr6p77/hO0sidCUgWCSAzYu+I8jK7REKIRZ2YaTa/xuYrKcoRqM+2B3nm
r9s9mOykwbpQYMIO5IfSGNOtTsE15dtOh6ISK/BKiJh12TwtS1J/yIeIy2Xm1zDoYuVrTy73klxQ
yj+KlWjlWi3L84f/ez5o/BXQ+960fo0t8aC5i1aAC9AmOXtQGnlvWtkA6iwPfQtLrC63tp2D4XXv
7VCT/1n3VbhWsoPNqnmhI3F8QyIdpHroIUtajSlpi3hhzb6G/LjCLjTsAafsLkTkrSs/2WM88RVz
KFCp+6eUalpEFHALDPOKitVoWxcj+0Q/26LKq94OgsqzkfdTK5vsRXZMcslnSx0xPUDhwkXrXHzJ
sV8S6YRujlC5P/n1yicJagGLUKP1ag1bR82WtTbUt6ZJbl6a86RoRbfMRm01ZcG3TOjn1YIk0UlQ
Xytj8D2Y+IIWvTevUlj7bY+waIL6I+KrUQ5q3AASIympCdrJEE3E4uZyJGPuQKUdElA/5N3vCom4
qkp4GqBOkK16m1LrUMj7+fi38p2AE2RvVa9UDS03t67ixeVXSlJ0CHvywiTfI35LdDVZ7CpaTZ3R
NxQKh1u5oUlcNrDYFJhxNt/kJekwTmWhhZDzccrvwuXQrMiJ7ux+6wlhREzkXzx2riu5eUy8+2li
ydPps86O1SNZuEWLaKEnVIPHQX8XYj271tVuugV6W0aGe+9pJN7JP6WwnplMfT9EMyZ6FtbCKB9R
cxNR/c7zJfSWasqKTT5/5fMtD9U9JH18eS67SL6SK2vxxsPleqtqpUJJxPCgsEtDThFSpiyPsOPN
TRnhrEyuF1iHQD2MmuI6dcZ8hPzZamkBjii6PWxsAZoguwdyIo6MWJvQ/Wm3Gem3qLrzcUhVT6nv
Kbv4KPys1IJioBC6fBI/qkU64xavql+TQHIKgekMAt0p14XAeiwBBY0SAJKHsnFE8HIkMCNfoEe1
wJFGgSiFElwyBcyUmsWOLOdsPwsgCrY923eDXa4KgVBlAquy8zYAH+fhMVZdvPMzNKMC8UBpScuB
lr+ZBfhFGoiHtbFqr80kQz4Oj+XWKFYVcBmo27aW+JlA2AyBqSHJuKDOmXeB1LedBP7mIaMN08Nz
HsmtiXpv8mlyKjKsqvdIXOeO3+Dhc8oFrhfZ6bGnAnk7DON8C0K4GCZsTHqBB8YCGfQNi8qqRNu5
Oiy9QA+BR/t9LBBFD2ixglr3dErasYeysVRXyYXg88lqnL3lkWxCFkIbwxnZltxkLftSiO3zCLAZ
A3C2UR9su0rs5VtMuG+9ZklpGSCnaHK3pMa3zD93QkMWg8b8NhWLHdnk4sgtgQVh6ahWxAserJpY
7tk8Fm5awNl6HFDmLYcDeeo8v1qAch0CoAHSxdBNX4yAvDpgby1Q3xL4NwIGRllFJlInArEwEDpV
NyOgsQt4nAkUGRZXXTYAy+Ror3yA5tQK0Qqxu/gmGb5Q8dOsrM4/1EpJwjIwNdmOKFcCXJNOhpwH
UHYGpJ0IbDsUKLcL3G0BezfA34PAwWcAcapP0o0ORN4JrJwtYE2ikPcZXc9DO8zT1jYMahmNvxoJ
tIO4I3+/onwODF6g8bXA5QO03gyB1JMK+5m9uXUTgTsLLD9jjWdMCkAXzt/Iy1NwOTt3KAkf1Kjo
13gJv2A0jwRyjPaWYAt6wRtEOXCjM5MlO6ponEIupIJlSAXfUEA8FBAQvAe+lYKRUAQ3gXIRJePV
StuOgrmooDAyqAx+siOYDV9wHJZgO3TBe8wQILlgQihKtdcAWLAjgidxBGMyQp1EgkMpBZuC5Lv2
GVwQnEf9yxaMiwf10goOpoeMqWty+f3Znhazz+pvtH9qPf9GXvtJwzUCgXFYnQB6p83RO4mFJZA3
zjZ+3dGqgAwKSCKsBDs0ljs/RmOYqnRUHtTsZWyM52katIc+pEao1BfdCEeLNGKwn8aXyirCvW7V
O2+KBp5pZPtbjnPSG3a85jDx5/X8b25hgU7GaC6S2ojyguC67m3BfFGs1UC6wIZ1ghYT/Nhoqdhq
kd0DPb4oR4x8bGo6fBYOa8WC5Zra4EkXjFshuLdGsHAtdBzqnDgC9jpFPqROpaO5BBuKSO/Lv1LQ
vI4Eq8evQEoYPF/tWDB+IbSfqaDojiQM+2L182B5aIDY58Eqs61ZuF8TwSAiBA5oDKfYHG3BMJqC
a3QE69hBPyKovnQEH6kKZlKDokyhKhWP37T/1AUPiR3tQ7vFZo1cgUUd1ugtQXaakJ6pYD+xqIyQ
DS9Q94AZpXpsWpgD00fBm1oQqI4gUeOSHLl6ZZUh+Qix84RoaLks5/jQkliGhDVpliV18MZg4G8D
VTsJztaZ8kVc6xbitN7PRvC6vmB4UZNPAK5gfRXB/xbDdoQO7gUvbAmGOBVcsULRSOtUkJ/dSM4u
hLIPsZxO6MOogmsOIZ3hHMj2RXIMMhp5MTjCclMihLBQG3ypoK0Dr/gSjPn3IITPngWzXQmOuxNs
tw7tXQj+24EI1wQjrkGN91Dkg+DKXUjzWrDntuDRWwh1jGwdzFXScCqznVaw0PayMbstK5s9E/m/
2W0/QjCZvDbYYlmlj2mhmHBt5KRrN5dnFmJpKYMfhv8fYxl8gqeU0Qhe15LijfsjZIAh3rgaqlbs
lkVfNtHbkewORvL3sM2acY0P5bH2c6R3ZxZ78qi11XIXkDFWJ/YRAWZ3LcOygTN6P/Uak0c2ieAg
q29X+jAsu7JBx+f1h02PCYmhlx8sL66ibrKbKJz7MFF2Lz/gep0eeTuWi6aNKqk8Ww4VrJw3ftru
ZrRgVnNZfZGUoSQKO7+JlqjyqWRziN22DMrmOucaK3BH+oc5Tk8+fa60X1M7Lt5d6sP1Erlh+HB9
yV1eY3lXgqldZv7xN+s8KpISNx9fJ8lTU0ob0EeIH0qzRmeVdJZ7zQ2GNeob1S2eM+8bycrJWAXj
tIAanOGuBZHXlwJGuY5f+n8ekzSevIqcT8FYdtOS+TQ45tJnTc5vZ5M1SoId5InYCqc56U8neTib
yH7h/0V6qaB6LAFiy6NrI+mga1etepEHX2+vIXmEiTcEczMON7Im+Doqz/9TjDsGXuB6+esc1fMe
EKmf16pw5w2FRnRY578UG2OCrlTczf+HMN9BmD+KLm/r6fwriIr8PR6pmyB+b463/1Ws/pRH7a+f
//PYfmt//YZjyvNeUUzb/o/n4IvtUEWgI/b/VrGuOfp/QN8djwe1LgrXgTdfMUxH+w98mGPYhk6h
M2e8Apia+x/P0C0NM13dwfpad/5vatZxvaIk/VqyblLBpen41GiG7mBs60qn7Xcl66lGlppGZvAv
KoGOUjNurFJ9WYazt9F6W38azIoC5bn2NnJUdRVyCcSoXiN8KUfTNHkd/dO518l/OlfzvrHKDpcB
zl172bgp3AySr3/3Kb6r9o5oPsRi5Er/nqg0B/ZUIxI3c324NuR5vO9GlE7uUdxht2KgcpFmB/IL
WJyKbjXl6oqlpbPR7cr8ojvtzyRvh1MwUncXAu45dbzmHTG9WGWFiJBQiAvGteXFLSWKqjOby9Sf
fWQtK38vj+zS8/e5H9g1pYCMyH7iazgs9NSXTGRcmA6luW1txILimNGvSjUkwjQA773sh3Z3QsNL
/V7CbW2n2MwP8RwWh1Q0oQ/HDVGHovbvA7IrGzvC2zspE3Lc5SHAF4ULBzmGbYCCtjs2Kew8+/VI
wgTuu3WPYbfv3oXiaEZPC9lqq1iW2qZojOYzOcvKfYtvLMKlyNKMZV/cIYpb3PlKQuNU0wKxyYHd
2xB07MYzzMJKdBc3RtveacgR3gUU+DxSgYIjSo+YcD2iKB0G5XCkcoPsRMxxqWqy+nOSxOyO8R0S
hFWnpu2Z/wc2bRHevTImG3GvCKGVYCe7Np6s5386SV4otfot4AJmBSQHY88ZwZ5Rzvm+kbFSd8Z3
AzIGW/n0+pm7xt0EzGpihXSqqeN5xLbawvHFxhbctAFbG1a+/YDGS6wP7QaICEERJABuS2fot65W
4fY+xvYqd+firI8seiEJwy9JCuw9jKICOke5HbI5pXCoiT/Lo/TtqMHY+BK7HjmGrm/jNLRXWkrx
g+bk1gb5RnI/ZZ/0WGsTZF6w7dmFL/sZ6QalGcJHh+IcVO1hDIJRdc9l09eLXsnin+E4rNoqzF5a
fyIFzsTNzGoRFguMhBdnO/ngJZSKkwvAThUi3lrwpS+oDtWLu3DCv0sl5+JuEk3lDKy2yWKhypeB
2p3YJ8thJWxx9KnKH2QKIJqavuhxNrCd8irlVnTzvMc7oHBmhbVi8cLtyX/orVvnZv2A+rhGJd5+
tlqDnPDE1PZxDrW/bPH5wccJJFwGL+Nxo323yyzcOpnFFi9U8EtDA8sl7/eH0mbjEQ8Z4y5DeNGN
nXT+jHo+IlFVFLhUngcs3VjIT2RPJtO9h/71pcnNJWdE7yMBEslFhVOYD2l6P6ajKL+ZNhgdRA8g
5fpCx7HmB7mq2zFGZtFq6jtH4KXiaSEbnnr+3hLPEdnN5MPk2ucDPFHOGYGs4YfXsiI9hrWoR3Os
+TnwVbBc3f4ZYmJqzlb0JXO9YaVa1M0Vc50dI0xVL1OpkcatOyu+vHsV3l/eIv+Tdxn2onnbQPdp
wtv9/dvFUz0dz3ebHbrNC0uyZ+/eLg7ofxfaofuLnV66I72cRAjdI/dHZkO018SIj/2PU9/1/+vw
47lgVQmKY6O5QuVbfUKQ5Yy983jK2Oc+FbhBZ00GszD5q1R8zLLRbIwrfSVLDjnVlTKUSZVseeiK
M0alpgZQzLue9nbGNW7pMzq98ox//xkVKi0U2OePk1uL6qRieIj0uj74NltUy27Lb+hg3AajEXzO
PCXamS459AFiMN/6fRsFybcmQ8a9jQp3a6dJ81lRsh21laTDtI8jihL3it1a5yzsjsHkdM/s4sLt
bNvmSnPa7jmn8BKB8yY8ZRbEfR3g/qfV1Lt59RS+9H4zwd2p46HPEc7KkureEfHGHXFQzmZ/V0VW
/mXuEKsX8c5DsWBqY11ILYQvWnsaEJN7xrNZ2fYwe6T/Ew56c9fGZfQUYMyzb80ZHfwB5VNDj5f/
8u1zUfb5/dvnOMjw6CZJ0qxw+Coy/u7bN8eG29gqLu1kDBgo8/LqitVkfjHV2SY7SmfNUPrGuZtd
XuUFWl8pWKEStM1hbibjHAbKl4kbFjVF6p4mEiAPNUVvh6ysX49kTHGze4T/gu2HuJw7djYQgZx3
HY7t6r6mvGz7p8vJmNrEmzLscOxAJX0EeDiobWYdkhrNvKyYg+fWjk+OuLkt37qvbFP9IqfqIeJf
cmo/o3r8NrVwUucnThz3cZlpXyhRQymhxOezBgRF7kMxlbnM791u2HFLrgeMKAMczeK1SlYj2tZd
+Hr0++jHeZSYrEfcGC7nXkdRqtRgXwD33dxTD8o0v2+8UtvFEMm7D/Hr3MQv1YPs2lZxALH0t1FC
yc7iOuV6roxZmFRRiTZu5alyUMY/npZ5JNskOiIBRbL253T6xMsTzTpXq5/tSYBPrTt8hzw6zkmA
EUGMhkgUKR2m7xGKDha5uFqUCWOD/Am1n/iEZIr+9NabhS8CUgxPep/FJ+mDIMZkT+dNdZ35f3Qe
pvfvrnL9eQE/QfZ+/wmyJ8Z+/+lypkWF0I7sa5hIDdkPt8TsaLT0glR/MzjKmDy6Nsj8MAC3cWNr
4+u8P00OhcrwP9/JjvP7jczeyTBMlChJqjI9sen5/UYew0jRw9pQfkax+gir7T641BAcm4R0f3lH
syT40SHy9sDSJ0Jg+u+4S7x5i/czMGxR6ZNYQvwYnch7N1/GEfz+kfrfoto7ey0JAgtubu3gv31r
L0cipiIYs4pJyqYuqaG8U37H5LBs5LdNHsmJvB3xjDdMriiDl4u7GgXBmCyoS6VgUVyliFblvZfv
K7EozhAZ2oSqES1lF7fn9AGZi0uvEDNIcCvxZ8uKfWS9wPHfuP5k7dOqbU7UyZaQXEn2o7JQW/Xt
8SVjmby6zrCtn7512/SuvXOoEIE1tVlkXful8S+rAcv+709RbHZ13VJ1D4G0D59i2U2FwzPI/Ym5
ogYDbWko8spdZIEWbKcrn2QnSbZgzMqnMrKLR7xDqQnZ+00cHG27ZlX41i19lI5YGfuXUQ9t3wcv
mJYq7xtrrvQD7sfBtilV/WCJI0PE5JGMXUeL0lc213nyaIiGs5bPaBc6HnsQUx/XKCfh/DMHr40c
KDpvZFP4d0xOITuG1akYKDEcAtYW5yGM+XoZOVtO9JLJW/zznWL/953iiGwo8sNNy9XZ0/9+pwTU
ZABch8ZPC4bxpoki7UBm6WtjNxHfVNmnOpXVIakhRhuRnC+myFCV88GkUW+QkwS0r1AEd5c0JLoY
YXM0p868w3XpNR5RmrfyJs28+TAgzxo92Mxaj1bU2intrpgjJ71Tix7zQj17rsZI21mF1ZwaYehj
iCMRL0x72l7mJogzncwu2fcwF0+zXnj3jhPtUagznoxkcu/FWKW678Ya0TPN4VNRpBOelUqFuFQZ
7+VRPEyvR+nb0XX0ehQMTrxP9Kbe/PNnoxn/fQO4jmubcDOqBxxkfsgVC53Qx7BJrX9SNDk35sop
vXUdTujcu9V9qYz9TvYuIQeH8AUKsNMyMMjFoMRW9MVs2WBSP5FGUZM66WKokYUWokBe8e4yckDO
jWyqkFsqz2CK6pj0rFn5aun5uShrchUASKaWevc6MO5HPa9eBr9EBanNVWSK0LjIC8U/VqUaI2ab
k3pkh8Yx4aW50oa4fjSyPEZAJgxexBXDxBEA/MH0g+TsGlSBmkppIJpRZT9MVd1A407PUZ/5eBE4
GLumtn8vZ1DCOKAjS2FYK7+u4us5ykQ6+Z0dqqlcWEZAKejbyHVioVOoZgQofeUD+kneiGCEUCU1
Ky981IdOX0ae25DyS+xtBoBuAlftnyuxf7TmMF/r5D9Rn0hXxqLUyShpYu3nyB1n8NbP2ak9yIky
pnjkms5a3DzIgeu1Mrlxzanh1xqlvTWrcFW1bn7XUXR7J48crBPuSov8eyp6Vx/icoYcFGfKqdeT
LHFmLc58u6ycIeNyGll2l8vK0IfTf79sgxrOP3/b3f/6slu6bbpIYQqNTuTFPjztSaxR4ynJ/R/C
GkDTHBv9RQQeyYlgm25rLjkRoltZvrawagoNipkM+YUc/jAxdkOqKy7T5aRRXEPOvE6Xl5RdeUm3
tE4pORjrKG6nu8g0IGdbHw3wci8j82BMd4kMOyUCh8Gg4ofBS538bnGGHAe1heJ00mQza9F0dxl+
vYoGikQ1WIZeSLAqa3hSEJMOFU7spdBEF4eyaZTU32fBSnZUqskP7yZfp01iJFRdb48ERlSWXE6G
Lod+F/ECcgx/7TdpgT1PjowQa/aFA/Z2lDHZIOmE8oc8dAfnUKp4wdkkO77GrhNDr329gox5peXd
/vMXQDM/bP4d1fJUk+0X+3+eUDjJf3gXIQBleWWrfE8ahDHBLoyFUrtI/RXduJTviOu7xO298c59
kYEIWX5jId8pWL5Xy2SeX+fLmDxzxhPorv/Bk0RcVbylLtf6/fqXHxrFzl8OH2kyIhEI69k89M45
VM3q/rJmEAsHtuDXSOBmyX0ZH0zk70Y+lweSu6xHT0FaAd0mcxP4nvWYzzbKRhXKdnJ01EbrUZxg
IpR9OQHElRNwi0mbJr/A5fhHdEi0uMVWLnXQHekoxNCKrXSRgth7HZXI+3VUIu9yVBWTP5yrJWr+
VGTIp83l+Jc/6dk9rlv5pVGC/udckrQjQ3IQS4x+RyL+X5nW5PcpPjvLEQ06/icZUjJYAiNtKVaO
cd8kN5M+WadqUimHwdlgZTU+LhMI9tTUuz7Ps78MgqrY+CNFz7xcwse+MsJHjNxXpJwoJxkaoxHp
axUanvIg3nHdoK+8tsPrU4kQvNEKD31lzz054qi0AvRN7DndXQfGhAoG6qtv5LRrXF6kI2nj3QBY
4bxAHpvFBtnR876vK9CNhNVcXBb3qmL/aCdnfJ76Aq9AzZo2qCpOz35XnOzOHc5JGP7Lg9CBw3mP
QlAxYqimqZqW5kDbGLZgYN6hEN3guzWGg+P3sQbpVxc5AgEL2xytI+u0h8LC7fXGac2/jD709nOs
9o/Ats02wegAlQ+6sulJsczn6iw7esT3xnQcfy27oZZbxyC2HmSv8/P+Ea2hvxJMJUWhXHkHtvqK
WpEbC906KHuJYV2wqhSHn3WItDlCun/PMySK5XX+inI0PBIoZmURlnmslJMyVZdy3VX83vUmL1u2
TknSq24dDXTGJLgvmzLJ7oO+Lu9kz+cjwP7VsVcXNiBGwOBtfoGIJWnurXlrxqOxlEeZPbqfqgnV
RYHTyLg5Jeat1/rup9YtP8aNAbuiKSZNatDUwP+3lZwlhJxZMgZFLsoaTD5T20FlCFk51zRM8M3f
P1O3QrJ8auzie4MmwTL3/XrXZlTcjJMojsnD8RgU9XiUR/jQNju7bu7Yz2HeKCeLbjb4aP55xhnp
DufokYO4LT0vJGN3yI5OTP6Rk2fjI28WD5HLKPvmZOM+6UqKk2p05h3Kyn6S6xwvctW608EEj4D4
OQiXO8ErsSKpZhXPW/Kb8/sc9xlK6jZd5uuLsNeT6Beaoe0yn+DB0bitD9fGDqPm4IrmGsPnfKFq
2P44uqchsOQH7bno7V3u11uyWY0vRhzi5VOa1s5C8OoLypEHykvLc5dOwzlu/T2PwORz6ZykYCC/
Ct6xb4071yL/r2/3RZNqWzlQeyRd6Xqgbi7bZoinT+QE+ZvrRlvuza9dubGW++63uTIkZ9gKyXlW
3+4adEr312buy2mPlOQ2y1p9axhBiVLp25RL3wkhrPBJ2VnxYJ5me1h2eVYdDdGToZa3zl5tx6Ps
8Yx5jfeYM6+nWEXH/y0mp8DhvGjd1GwGMN76e2yQWD20o70zcrQ+0nIKvmZGbtyAXU77Au2UL1qN
TIKIF75fkGcSU7MMIvXVKBqwKFvzTmaW2w+a2T7ZIo6JDGwlPmibXEFDuUBDgrJpvxq1ad+Pg/2Y
G0X01BaY3AFYmdTsi45EjMzQDd86qZgW9O+mBdG6inFs++fVgqFCaX+4pXg2oujukD2qWrYtbrl3
j8nRGHKseWfjexZyvzimiuu8aBR3jtfVhND0NWaG7URZGUD4ZU6eUnfDnWe9nSXnfujK+ait5UIl
oF87VfsYKvN0S7YNwKhoJku9oQxpvLuGkOpQF1Ol51uckczLtBDRk7VNIheWQsSMIdGWVuXhI+25
4005NuRgjZX3qbIVdWUbJYyu6JazWW+Ti+sTXcTH4QOLskXOiy4+fNqpV82j7CXIAHwKrMuJMpKR
2e3HsXMfeMjmqlm+R7CDZFn8zxeSApvEBuRDTBWx5Pd515hiwVxfuLYP53VkG+4tJDaxuwu+dkmW
fG76XllpesgrZQr8oz3jZ0IFoPpVnYMdRYL2z9+nJg5vH1NMJdkYuYlxHDZuHTqipiO8c0VTqcC5
qhqieZKiEGZVmbqQo7I/uBgD8V7dKTWp5agKMsfrLcyYUWe6McIJfb/reZWiO5vUJQ+gCsP0ZMzt
CwYU6ucY3THc/ADHZLcuB3PjJCGFDGK00RFhN9zB31wmp2jp6ygq7GU3UKpn6ku7kx3U2ucwIb/U
sH7h7AyZaBnW44Sd7ZHKoWf5FpMhuLk9+9vo5BSecwgS82ySFqgt5IZMw+gSmTmwpOtO7botk6N6
BW70Yb+moNy+G3HVufUQPhyWLba7t1Vk7vAJxn5Zx1SqnJq9IZogKxsIQ47mgjr2pvQQNvo7JI/k
NDlDdmWjtk6z931KoGDdEUgMOnej+3g0F0UUPdtFMaEqOc3HZAj8z950oqQ6elZ9y9/PPppIsqt7
mbl0bDXbyS66Wvs+1/xzXMdf/cb+lmgTcoC2P94iTp49tWG6r9N+epHxSMR1U/1j3OERdRspBvI0
gg4dEU9aya7kRCUbKgeutOk11s3ttpzVnUJpztFXQ0Qc9ESF9KZ7bby3rq8iUGdVZrSRo2Sxk6Ah
D+tKj49ztENlxTjGXlytgtHMURk33CMOa9YiGIbqK8DBjMaM7e97kMmnsvPBGKLqq4nP6watKuq+
EH/8WunmMeLN/uiaoXc5fRbTPpyedcpSxlkqmSsrig9R5aKBKlIiZGMUyOfEmUOVtoixEtBOzazx
OdCbcqe9sdDwp3gqSE5O9xSNPoaR7MrZHEA2LsdIQTclhsCSMctGRVl3nryu+G1abj0nAzsfyloU
78GczjPgXnGjebmyTHQ8yiyjCx9Vr/LFYCVyH/zePv3zG0KzBGLwftGls4UnRQphUMOyLXaVv78h
nExBwi7vyxcMz/qbjPXXXu3xuUD+QaO9HNu+Ze17p1Rv9BBdBEsOXSbIoUtTo/ESD2TWQX5Wmz7L
0wsQXYquy3dzJbdcPprrm0JpUkq4SIWy++J1NKYe8sHjVpX5CzKfQR5huvxUO120u8avqRBI1V8G
5XyZE3Gd5qnDUzw354KCBHx4oqcEx0Onz+ZnXcPAFq1/BYirnp49RIQQPB7Du8QbLtMUiqeOiDbo
N3LBw+pCXfuWhmayIC5k7LoS+sBoXCd/WE596F6vzHsKtaO3K8vlFVY9h9aI3RMO8HeSl8yi4UFT
qIAwKXFYmRiiH1DV8w5KgLKSosTZM/oJd8h0Tt86CRCjUhKcEY1IFlrZVicTU8fHQVdveWtPGHFZ
VI5NKM/Lrpymk8p0KDXKqwqfxFAQkuz++l0OpuyJhFD19vJlNuxy3BoZe1w5RTat+OKHdvHUDYV6
e41f58prXm4axSou14sxobhp5rC+YZOanEGiUQxoLExXPSs+y0bPopc5M6e97PkU5N37ybPsyHNC
x9eR6PUakmU450/XQTZa/ZclliWyBj/cQAaSLpZHkpEhYLkPu5ZkTJrMx3TspQ317BZcLrwY2I3N
lN0kbD6WVmPllNwIV7s/DcuBtrS+No1Z7uVGs/VOnR30Z9lJ8Fle6r4bbmQXJyftqPrj+bLJTRL1
V1U4waGvXWs7aVZ0448jYgWx1wVLoyqL5YBH87aKuy8Ul6CVFoUk8Myzd7LMQXPAD40vLmKUtzJm
C7ggnhS4OL/ayN48mZ3ItSO3aehLnoCoYaGf6nvmgxvOK/lLZTrIg5rYlCiLzbVfdOEDVDV6PAES
vGLvXJspBE6eFlTR0K0cZAQHAfTIrmak5gI/7WGTmjMm9iYWXqyW7mxUNe/mqgVnRBViWAUdZW+h
i5D9Ug41ivrila65xUVSOFQE4baY8h4nnlE7hw5eJFSLIaOZoDs/iqNYxArf1Y+KXLY7iebxjoyg
0tPw3gp1aBPRNIJfknE2ffeyNyNpD4/t7V07ce5nrETlo6Mpgnndl0pGbeMQ7Ls2tndh7j9Q7dgc
Zcpaq+fJLvRqH7KSR7pslMx/SBKnOcredYZMeZNnvV1DzogC3BIM7vjF9bkoH3a61oRUMv38EJZd
p9fDI1CV7FwfmfL5KMf87uf1YSmPKvPYN26Nshgvq9KNkwPmpzgJEtzasYUknlYI0bN0BO/D3nRU
rfhzF5o9JXhV8a3K2nsvNf2/7PZ7n082WRAaJXpkEP5sWu0ltz0U7hJEy3MIj1tql+OlLkz7Jj12
jrHTOkfsBIpdriUPbpLjcIBGzutA7j4i1RaxmlfEBnwM4pu81wNE5fRXaG7MUxw8+iPfggcX9bwf
bweUV10i+Atdh/BfOClhn+xtNXWPStjguT7UQIsITtdsRQh6Ghmcy6r1yzWKTdEDNT3WbamO0SLs
WpViINMKqGxOvLVcHPD0qR/i6ZSSKV6RxHa4Pv8c/hpr1nvZzeXR1zfnNnSVlaORZok8V/qJ+c+a
b3bfuwjTyl6D7LFMr7l11NJYVYj/vTiULskZRYc3eFvXiId1nXNno1hwk1SOvkO+kZeu61n7kp3r
vhaN7F6bukK9w0jD3TWE/OWwMaaaojatbroNgPcK8C2802Ej70eY7HtXEc4t4+xsesdEH7xwY4xF
Klu9kcOmmBiNYczOI4DgxAjBjVA2MHrD28RpPd9SPpsf0gTz444K+YfeNM2bxvKdL5Vj/RhnK/9V
JsiheKTxLeZg2ipVPX5PFHIp9K7xlxOg+MLti/qxUJCc1HX7IW3c6rGIu2ildkmyloNG1DonH8kS
OShDgZbj8wAguZNdRU2HvRVYbPBR+ivBadKnNDbS44xGAR415OOuq0bNVlEGHRKmsCmqacOhyEMZ
lE0ihi9HGFciEI2wwWW6DMouj1t745qjgq0yXpPU19XRLWqPz2Mxeie/yrxTL44qPVIQtS+nlRwY
kmLc+nWgLNi9ODeJj6l5547TM0Lu7GScL2Wv+/j7ligVAfFUGNTPn+ccwabO0uOzbALlqfPxylUA
nc+tlY97bapfruNGbbqrocSwTMbQkaFmboxZKDjDNFJ2FcGUBCVOh0hpe7aOHemgOneahukY35Ts
xx9mlIGqrYfSfDbYnp0D8E9D4CCyF1vBu54YY6UB5SxmFpqyuvbEGL7Kya8MEHefIqt635Ezd7nf
qhTQfwQJvSzXZeJx3vR7H3sDblJ8X1pN+Wy5zU1dz1hWK01/VjXELNNC+YzV9XioDKQLBzErLgdn
E1dhuZKjaRw2y7ApyS4uSSGQl9aLNL3XsJ2Td7ds+qEvNrUfv/4GcWBkmzZI4kWTYKoxzvq5Q18W
ue4pSilbh+rVBrc5ywa+9A6hUWvV+s3JkokrdQNDFkYt4L1Y/F2C6OJinYVA8JLKSl5htsLeTE/y
+9Loc1JhleEUhzsZuYavU0PNyu7lQJppo5iqOgrGvCW1EduoUCliDY1mQXZp+qshuUzDcdvJMIrG
yKx9slKPlH2MzjATxQvXUVDZpRJQV5aXZJ40uvWwsH9SA6e+7QP3XdwcjfhYzMX3LMiMMy+fGzU1
vE8SaSlc/wa9zfIse7HvPGu9719wGR0QFNOrShSsAdr0QYt9mjKnlLrTjQy73cSRo1MRz9XsqZ5u
HV1xFpbr48mCKgeQpgdX7NfWQTVhVmpHQwHJb8Pv3HsPqLgFT6bBC6zE031N9W11nATDxW5609RK
9NNJESXnEdw9Yj+sbLpwmrZkIfXndMZPTE6JE9AWskBe0kHhE+lDktf0rP8XDNz8w2LSUR1Hcw2T
bxP6N7/vxgzyOgMEmNIXIQ1q91V3rxlKc6awN7ktmwRfTviOs4yVTqPx0E+7jezKgRm1kA9njYq2
nQqvVR4tu0cz5MYdvQzRV6wU/z4gtyJ7wHtNX4FGkRLgGG2zl42fWdW6sNRvs6I0+zxwRtQNHL3Z
q6KRU2TXxP75deR68rtz/pey81iOW9nS9RMhAt5MyxfL01MThCgD700CePr+kNQRtbX7no47EALp
QLJUSLPWb+RzhrF++z9OrxLcUfyRMtAd1iHYP+CgTZBsf39eTa02ocgM8ab3ebbJAg3dlHk/IZ2A
5V0Zpizrkdre15ET72VdNG8qRGXRQB6g2ToKhn+ysksirPZ0wzkmvcMRqAg4jNra5a+7Xk/1j7rh
993/fz+h15sWV5KtzFNaAIIXIQIPB3kslsXAjJODPlOCZDExh/iPomz97Pw5ti16F2WLf3T+LAZN
zQ9KFX+pDppzdIuiuLhjsstmJIe8EK83lplnGFsCsOFDOnn5xXaMJbpR1XudQC0Ho9xipN3ruzLh
EBm6ZsK5wDAW8dDb32f7N/63v9tJh5wrvi93pcaUbJdNuXCHNH8NRqZ8JRw0JMcp5oPzqBROfst1
knGg887oQ2WvUVo0u1BBxvijiLzbwhb+eBJxPz4b+Q+kO/JXkeb5wTBRhZLPgmkQrQpXbZCvp3U0
lSUCZDWAUXXgOMFvIB+GuGewkb/BR9H0Hgu3z2+dl1f3TW+dsyC01pYVR/sOYN0slmGR0ihxn49n
jGxSRe+8HG+RWxgPhoqMux1p4aZBT+OL67wrLWTjvwb6nfby37//uhTC+vP7T4gKGXCwIJau6jC4
/5ovJiy8K8Wzs2dkt7PpGaVBc9OEMToxQbrq+s4/KLPVb9hXtzAIzK0syXoya069+CzDpiHyDgwM
pQozQ+s55owX4tiEOVWnof0wNXujt4b7qrLLa2F3y6BOx3tZhZdGv+mVvF3Jomwwde/BrjsAg/Mg
B3LOsQmnJ1mSl8HX8DXyiar0QH7XsQ5vyZkaZ1t0/rQeYqCSbDLDZa226dECjPAyRKASXOwPQdIF
+yp2MHLve6ud4VD4JZqOu5Iv8ccrL19lvLm2Jj5PQYcphcWytI29qbmggPzrUiYYQpgpQhCfDeHc
RY5w5hGyc17a75rhYzjoIUeIC2pHcspLqkP7+66WLbJMoheTN9d1vg2lB+B77ojlz7lV7etfcYBP
s3sZG4iQUwDFdpTVBcvRHyGDVg8qsmy+iZQR1uowQJRnpGq+mMz9F1nq2gsyKe5ThibQTXXCC2kn
5VnvwuGACBueZVanPENSirY2odZGgE69h4CT3zNXx7eG/5AQpzTMi7hUIWR7r4yrg6xDlmNbtNm4
9eOyPyjImB+UYkSjJNURZ/gsy7vPPu7cWxY59p1Dgsx6rw27j0NcSPDiDgnpJwmjkMAJeWeGHVLH
hQfSfCw57AWEkj/7WQUMsEaJJ7YHmMtrkTULZrODMuaivKhtYF1ys7zNiN67sbaQy2rhh5/q3l/8
1S2ucN/6YMep6K8ckqYOL/KCv2FydserLBANJOxMZPm5QO9nn08iMxeyxYnccKWZGmHbeajHl+ng
tjGK2Wp8PzTOIi1EepWl0k4y8hc4bM5t8pLhcb+Z4FexvfhPnVlCee9KfNKSPjzl9fi98XvjCYla
V5awzDCeYmX6o0TO7aPUZLr+lCT+H209pKgVodcM11d7QpcsVu/kXTtr0nzWwcNEikWkAPSlENws
YIqTnU+6zelQNP2410x4ilmcogdDznvvQiDfD1mXHvFUg4+nYNSJLua0Vsh7on9fRiszD9un3Kqc
hS/IWwx99CPmPPnNyjW+zgOiPXEUo0cKyZzNFv4umImgiZR2x6xS3Hc7bH76duu+5l7hoWukZU8F
LLGV70JG+u8T6r+Yu64BoorDI5MqkynNf8GrEtsPc1E1zlOIzvdCLr2i7KplinD1nQxfD6iuLEtV
Te/k0itbswhFUNmqIn3y0fo5Vrbq1oBQVFHe/rfx8nFyQKiDMLbqWh8PeYVWRd6GqBv9kz5gd0Du
OQzjbP8RxHJjTxxNHfkdzsviqawRUA88WzyZHNo7wK6Kol9MMypfJtTPcPsp5owsRSKF6toNDAy7
5qIdIKLmV211mnBje7GsYlmNVbrtrBZvrhZZXbg/1dbqdfupm6x7eRAc2wmxYwDPD7GwsAYM1Gob
tCiGKL1xH0GV2gVWaO6MobpTmyJ/sxSg+RHb3BMuwfoh9HRr7RV2/4wRy7OMcv/uilD0r66IK2gf
XVH6eSlEqaxgTDon04WWvNJQ7cNsrDu0XsierhsD96STgj0ZrXDf9Wy6t3kp31Wj+uGEg/1mlIis
eJk/vcBagxJp2/3T4EDCyDy9e0jjfFxVHUEKFZ1V9N1D85LnSo+sAZZLfl2iVdQhYGgL09npyuDN
WuzZnaEUwx4ZHfXgVlWxGxFxPOF0F227oXTOZWwpa9sdp6sOLJgUoOjuc6T3VnHkto9NrXOW13Px
zMRlLDpk1l7x0EpBTQjlizNNr/wl9Tc2ACdnqpwflsg2ZocfZ0DSZlcJ/pzezNPLiNb2DX+v9yE2
tDctMBFRCjTULhuIkFoqFrI+G1pnW4Nt2wyBo76FgbULUzd8FN1l4OXeT96IPTFUaZhSDUq/TZ98
M5ElDquk+zFWboBfSlc+RX6KQ62lGIe2yoOTG1jo6KpV8JII+1ngUfJDSeJN11l4pGErjQsRGmSF
kXT3WeEbG6NT+4MDmpUJMUCNpw7LhyaLmS5DI3u3qmmjlXV7SArU/52kdA8k/p2PiyzaZOPYg1jh
SjZoDgJ1C3mrZjG3stPHrTcPN9opPyTIUP9+jLxzUdZdYrqb7nUFYaxBqPXZVyP9rrNzfROAWnwE
8IielWLmP4zwTUzh9C1nYV4Oda7e9ArjTyU23Z2pBPpVCXEbDiqnem+CGmsYxuSu+7PT1eKpzMxk
0/HVO1gGzGxFy1GX0UK0C/1aZVmMsztmw4dI7j7mizHvUmR9jWV88Lvqs56s5IMsCV+HFJFGzccz
/p918iHyJ+Ck95oZwATsyLVWkIWCx66vmnObuVcdCfVHWWVbqNyTTL6oc5Xr1VhTgkHeysbYcrHc
jkkGyKKnj8TjbKwb1bhZNsNsPZOdjXRqL3artA9tGB2CNCGMpfXprtIsY93PUS2o0xir6V5zqQyj
e9C74I9u3QjSMvNejMQZdyVhuswToHj1yq2PgwV2TV5kMUtG/v8sK18RPjKuvlYE1zi6g5pLvFJW
KcL6Yqhe+6tusnnRgQFUa9nKLqM8/Pf1hDjDP7NDLoQRF5QnqVVeTk1T/wLgVEaeTUWc60/kP0nG
bJhrEeGe3K1N3O1WzQv55HlbaJu/SnPbZ2lukz3beVkf/tHz3+Nkz2Z+5u+f8HtclCj1VtQ5inO9
TzrF7wTpFe+oNj2YSdcez7JGXkZAUVsFT9PFXw2NnXIKkIFi183UlVdjvpFYMBnmlBsveHG2aqRV
55K8mE1kbZko6iXWNCIBgYgkU++54zbMsVsDtwQHsPMuzhj5KELGtyiPvYuskncKSo+rLpgwLP/d
QHSr3uQohZ5jr1mjS6Zfg3nXOmbVbE+vVMBOcush1GL1wP4BqaZMf6+J8z5GmvtjavXwqdZ6sRlz
H19pP7HOpmlgIp4Gzb4shLcmGgV7q7XunTIrH5Iy36JjU7zYuYiPVkdsUBYH8IrMWla7qYe8fBkn
PVoqeDcUZXdW0jxbEZPSwd8XNq+5sIpzUK8nrQEy2igKenpojvUZJNjtOE1fLb0QizHp2zWRafep
K/V7g2TrN1TskGUroIQADbJ3qUEm/X/pQXRzNobR9C1EHm0zlS1JDT3LTpyBy3VWqtkza9l3iCL+
D11/69quuaYwi82d7+BpoJulRVwnta4iLbS7mEjJGtKF9aqWmBINVvZNU9JfPfjtVXxHCgfnWNJX
+Dgj+oeDLqd7IL+E1LtlitjZQS8BuYA5jRRXHD4gcn7YBccIe89BDfAXaciitEoDH7SJLZQ7hP4z
0LBjUZ3kvYYXvOiBwr64ZZUv2ZQmj2MfaSufP+aaIjK3yYGOn6wwG5HkBcoyRn148Aer2BVu4Z4I
N6Z4hSEJwP8YogwGCeUxyOxmwx58OhnVCDdCLwy0rZTxNUE8yCkHj5i5X58G+AcLWW/6zbQywoFu
88Q1VMMf3dSkws53nsGUMedprfWrW5JA8U68nyztyYvJR4iIQv0WIHewTm03PLZxVZ9TLZlFLTv9
XUN5JFDtb5GqYnaGrSDIKA+1f4TB+WX16iXBzzyzE/tblqY/cgUnMKeqyv9r6ztLe/+ZyGaq8jTD
1DXCaaplQnf7Z+yxHRLNSbtifAKt493X5rNrdEy8yGXcWb0HYyBNqrcsiqXdSnfpsVS7DbqGtAb1
yZSsezxhQ3gYS6Mckr08iMhi1Fh/FmWrXbSHKipvHoYyR1+LBB6oQ3mf1kmNE5ylvxnZdIskLtdz
96XlVD8bu/xqjKn7okDxxEJay/Ykf362baMeMHYmedOV45fQye8bFIMe6rk+BIy/Ckxj/NIfq9gv
LkIl9C5P9EWCWrNAXXYpz/vy+E+CazhFemntbTxP262F0+Wisox4i90JO0uI4+Qq3RwXDBlMdwR+
ia3fH504D9ggqYM4yjL2VwIjZKsjK4Ht8V8NsotdIpo1+2SJI7YImHm4w1Nr2leJJJTYQ1ju6XGu
wky4uYWlkyIx4YoV5Ev15DpoPjrqfBjCnQcJkGj43kYwV/XA+um41T2mpMorggLWMolr7TpBVmf+
14jF/R4e+WDG5HA+uY/hthWYP+uov5+MMbh0po8YcDTklwZawaII7Py1rqN2g8NRtlXqJn8NHbwh
Ufm7RtUUPXjQZmX16OXuDvEEJH7mQfnI6c/EgvNohmr7EhU7NF2zV68o7QNZ4hqJQ4qDMj7Av7nE
syBQXvtnJ7aqx0C06MhqRo+IJPVBHlwA1VWPRjuucm/S0AUvN2bbsgVnJ38EPP7n5bNOdVqxNguc
bWSXzwZZBCmKcQt5iVUuGpzt9Cy9eVWOcx2JXhbKqN9GcYa7dTUW+4Rt4V0GcuFg8ILujLjr0AjB
Kl0Nehf48pShkhwP92nq+cvSzZunpC38xaChMaiGDT6B8Wh81f05B1wWP+qy2YyJ74eLydq6FlhU
FBv9RZcEEf6LBUkY32m/dUH0YPR4AP3sAVPsZcZsaMgL+F1yU+dsWuFG+LLZyU22kdH5aDNmUvzv
NpmT+/c4D/U2bBJz/YM94JmRDajUC3cSgQk31rgryhBy1syRbgNH2ZgiLYG68o3sHjw12LOND37C
VNyHfhG9EQvRFrYyJOfUSw300xNzk8W68+DWZLEjpFl+xPaSt9/5XmsVzo96rtxjmlVsWzYDuMYg
lxRU7DcrPR3fiio4RF7anho1MbYOkbwFgc/gJ5DTLDeNn0rZvhUkl1+cLilXldtNF8Mpx91k6OXe
8DtzkyhpeEApJdqkYaMdjFqLTmqLED+gr+TFEOkzOgDdD1Aumy4xw69jgm5HaY/hFWIEM02Vh7ug
7o2bEyYhx2LdenfEF7bM0A1SzDFP6C8ClraHUhzm/KSY+QqyAUTQrzucsZFDtYppoY6Wfe1F+1aX
3vDau+O4cXKTWOOMy2o1c6V2ivc4pqI6wmuKlmprRq9dEQNX4+uxk0Vvqk9dE4j72m/bmyiSB33u
5eHLucvaEVGauUjwjsinEn7LLdGdySfwUZSQkT5BUlM0YquYRcTyf4OtsHNaKUhOXWSVkztojafh
llyBcUjxbb0jF+RtzbJhZlBTZdVoXfeY2AOWyXUvvrRBeYv5dgSLUlknSYKGZx6Xh9HoA5wnNYj9
AfYq6nT+2BgoyTcm6me/NY2XstWmXZfl4VoWPQ/9U0XhTfto5c8SeWCf//s+3f7X2oeWLwFiHQQ/
Mtb/YnhrOB3ZuHcpj8LLNbBNhrEcq6m/qALPG0yQ/Q10yeLRL9iWmHrmfC/BBQYtL/Fn3xFe435M
zmwL6B6V+WNZYaNTFob92T1TUaSSj04huN599J0fbc1sksZvkZOVpO586oDUp+mhJeL7o261u6Er
ki9t0+NX1sb51UxqfVdw7tgFhRZfA1ijS1spgi8ZjOyATbkc1AsnIQoKTmMCN6HPM0FpZdGjg1Sv
PmfnQwSvHhNB8neeQWTb79KYTH+3zeNAuTj/h6wMkLm/dx8wTgw0DFTb4B8I9H/uPgjf+CZwQufR
ILW7SnC2K19Sy18AMUu2AMWag6sKuJnyFi3p5tDOl4+W3By9pawUKcrSqDu7yyCzQJLa00niXCQc
Rt79hYn5qyiENaIe0drmDrIU2kBd37MB790HR9PZdLp9d9CUyjm2id2vG6Q1npAqQZt+/sCz8ogY
g/VdDsLgg0FO3M2ee78GNUi0r9XQNZ4cxKgDK73gNBp+74RYu3rDW4KD3tIeAcPA7vvqtPb06mlt
g4W7at2rI1bjRRLZpzY2lR38Q3WPX0h4soALbMwJyyQvNLFkJKCWArI5EqLzDuBDYwwIJvGYw4lj
rRTjDx94c2vyBQGPB96jjzG99Kw1Hm+/BhEIjz4GcWytfg8aJVKgRqqrxm3kY1A8/6T52PTxk3xd
EY+qjydfDwBo22OSvM4BdkbPeNp91SxXO6I6G99NZeyx2SXK2PjsZZthCHbmHIOsDBVB52r0PmKQ
yEst5vPmU5laK4HnOzBXzX4t+5/NjHNvu3bY1MRTdq4VO3N1ZcTFNTCT18zJfOTR4Oo2jf6CjKF/
llXyIotelm4IvMfHv+rNRsd0NRM1Ppv3SWeMh3AWQCQDApl4vvu8yLok6Mtdkh+Zodyec5v6kCcz
4BgH1aM2J28dGzyt7ub2UZ8Rz7IVC3vrWHsPQT00ez1LjJdk8jYk6ewHdXDCWx2KB8yvSYKZjbfT
ssReKZNurJUOPaCirPOdIP6+km+t5mI76o1u91GUrdgi7n1t3Fpl+9Oaj2YDQP0NYRybKopKrJ0q
8J/3fvHdGB3l2Hijc5Ib3FDbRI5anT72vLpr45Ri9nq/IjjNdiZB3U2oMeppTQi6mi0Zp8xghVxB
eCzjMHuwpvjP+olT35Bb2cPc3+oy783Uj+kIwj9r4dgmHZYr8jeKsnLP1t9dCaNXd/Zk8R+QYXeV
ta17apOweFLaYC3PmSMSufuM+PBSJHr3MA4hQtCugQnynCj0kwy19cT0jgkf2UseX0tVG59Bnz1+
7NvBehmryVDUDXtj5y7zO+Xk9i3Hy7itXq02uQZzrLOPyzs7y603kQwxQHEvulTYo+w9pWm2UeCZ
92mOdZkLVuV7q+Mn0PzM4Tq85cU9weACEuF/bhTl75o/mzD4yePFn33yqnXeVMh9MqkA9mXOETmE
W+evU96QMtIjLdjI1h6aZFWM7y6WMCNndZ//Tuyhi/acRk5y7KwiQnutcd66rF43aat9y4pOXXha
Mt1SNkkAAW0Xb2DhPWVt/yh71FnEgTVKn9oyrbadm0d7Le2q+24OvskeDsITpdWPp5I5bdXOeiP1
fBEqZBo1zLSVq4Uj53o7ptKxER/vnPgpG6KzoafVVS4+BSUGlFf5NZ7bPkutEfxR+j3O9/ki/vfV
31Odf6//M9yGzI9Gou7fWkiGpTRKoA7j4+Td1YqG212UgUnyPLNf9UVsHyQxQt4Fnc8ByITjhIGD
r4Al6/1NlyP7AzkFHj6xiUNlDi7Zc/UxcRJvbTNVbUfk6Dc24tpLCSaWION41rhpC/SJKghrEaJG
B5uZ9Rm/4ufcTfSLLKnBgMdo/JhERG00O/fvmLfrVZA71huM6+8OQLlb6TXKOZn6YZHBMDuPnlIR
gxhuYds3kP+67xZKtW81kTWwC/34Eht4+EV1ek3GQJyLGBZ65LrFufYcfxdrotnXnE4zzpDrsav6
h0FXp2MadV+0Se8fxirXl3HbBxsbH/JFyVr33bObhcFnt0u0WNlh4fU+1ujAZWZW8nkExkpoXv1V
423P9dJ5MUfT30IHzrd2VXY3zKBPKVDetzQzVjKvpLboEo2iCK9OXN2EEsb7YYjsg5/DRZEXlk8Q
ikWF3NrME5p5Vf1PobPekqGJKu81LHyENnG3O7jO2F5IibGUdtG4Nqyh2tSJb15qZqel8Cu8kASI
ggWsbVSbusS5d331YgCD+4rPaL0oSlxGfKcsOfCMm0J1X0Ir799dF5OxSmCNHE9dvLVrVVsyA4gX
z7ajRW2G/bcAOnwdVNgrdMZjn5veT6tXbhyKdy3Z+dXowFgYE33ZtlqLsD1uk4nZeodiaIadPRtt
T0W+1kZY7GmDBxbo6pcp74ZNDy5uU/gdJ/C8vei4pi4aQIfvXSKuLsnWH6SciNk43jLw8ctELgi7
U2Axku1Hh//QAvGSxghnTI+z6/pNXqpK1Q5KAoRvrkoUpV5GmWutS6vQTsIZ4R+I8hVThmtl5+Uj
qNxHDRugCyJK6lOhaM9FoDlnPS6b02jVV4gAQPqzOOYI9yPGIgkHjODeg9e9D5wsMiFiF+ZRIQCN
QHtoZ2/CJmpcdmq9kUVltC9uyfEQMwRx7nDKXgRKnr+ZShytarXDDsLrTsA0XfDPqIhJGk3ocVeh
2ZSUYbDNsJP4g7OTEMQkXDN3kZ1RG/uiOEW+6v3xicxIfqnS+IndSXMeh5g3aRLanRBN/6y6zNRA
w7MtQZLvrLvilrm9cRoGZ2elZhgtEdQioGcCQZ8b1dEXt35wnLtySt7JMdIDk65x70Xokn2UIxRx
FyOsyYU/5P26JLL8zDamWwO9Z1mbi7Zhe0vV07p9jj7zJvLKcSnaBmOqzjbyw8etY3Yck9hxuUsx
1yYBC5SLgVMozqUIvbu8Ga/VGFsXN2u3nD7Xpmd8L4TGDi9u3wWmZNepzcqlXrj1po7ephqgb8xJ
Z+zi5qcwH4TriKcmCb1j5U9wh6sUWkXSQSLB1eeKhJ+/UwUORCWv8zVTuvKaz3eOqV0zJv2DrJKN
fdFkWyGMYCmLgJuyMx5N7wkp4aJxrMc6Ufu9aOx6KYtOFExE3pKvsZLbj2gLi/usK/DMolQWMDaj
oO/Wgzoox2m+gCb7dZcmRr/tQ/vrZ9Vnt8++HoxiUhv89N8jHbs5gOL9WfmlezdUTbx3O9+DEjpk
u8jUgpOIomYb1kZyJpU4bozSqC6TWztrL0PaQ4jg6rEy74qsyA7oEbd3Ia//rovwZjNQSt3oozpd
hqot1j7gj3uM45GeNoX6WKa3urZAHbhTdkPXOt71Zl3v48BrL1iURsS90vpN9/OTWvGmY3q177S8
+RLXnbEEqZddDdKuO4BU6q4vu2RZFTp0O6Koe83macJS5iVDVEvXMbSvNgcLXa3tH1j9PGjsIbD9
VNWrMBSsMeLypwmpLGQufAt6fkPspYqrlUfdrh7bs8urtE10V2wHC6yM6rjEFuxQf1Gt5l23s/hn
jt1pEyKwwMt8tck9vzmhUeLBpjX3yL10mypti6M71AcvJifoY0t/hWHULfOGTEBVDMuwqNMfasgx
C/Ot9AnvynwDvbA4TJNhnXRwJKvQE9or9i8nYiAuiUpPY8reNKpdfY1Ca1oLV63uCFM6OD6JH3Ar
mCjJ2nMibuxb1nTxwYjw4HGzfjxn3nx8saz3WCsDaBntuNPCFj/4gC0SkkW3DpTuNw+Y3ELLs/F+
zEwBwrxWN3Xedy+EJ0iQ0COaN85uVWQ3XTQFOIBmpzpBuncmz95j9l0c+b9MtqPa2hfPrLxVJGa5
qiH2dqMejce8BI4/RJ7/aJlmc3UwnEpgpgpDLIyKdG8wtOkpQoBvSwa5XUtwV8BnubJFVO0l9KtD
2BykiNsiagX0q+ncRYem6SPWMPm9iuWCUbbWwcKBd2mYvdh3nYaxoavlbxAxfpB1Ga6VB7WjMMLv
0TznWngUlb1SLiOdOOzoqfYea8ZxO/RJfh/owiNe2TXfbDzuUCnWfiikLCo1cp4q1ZzWmpa8uWNd
rorc8K7ZfIFgLxZYyKo731Z0ZUEgSFtNtVOucaz1rrKj59nm1o1N/MB+16HsBr/FYmKZnyK7pdZg
X92PZ388LLW1bQCqoRfTy6gE4dotyvykBAQA4Qeyf+6N9OjF3hcnMbxTZHC+DpuHycBdQ590BGs9
WO415k6eq51KCCrLCX1toCeI4ntpo+/zPh0v5XzBAnHM8g2H42hXclJYmXanvyB3+tWoh+En+bkJ
pDIbFU7btZJmi6b1irUg9s10mQY4radM1KZi3QbmkZ06KjEuXbb2ZMeBs/MTJUekMed91dJXMDPp
anIbNlxqOR4nH/RIZljOJraNAT2gpNi46ugci6rrepSUugercLKdrPu8aLiX/erSuDpxNQf4F7sR
FAmb5sXF+QnnZjN67hF1X/WZZVwTL+SIChYCPPc2NiYoAhASwPcgBCn0SiymqD2J2uAISITqISPP
tKh0c9jLOi0z7EU/tZCKFfcaG5Hzg1wULghLbOTd+8Bglxzp6ldVUcY7kKfTnanANFn4aCdH4xya
qBTBRjB5VZoofRNqCGAdONAMXHYJgId3oNJ7BNAMe5kMbr22wdBbYURCMsiio1oO+T6act6HUlVW
lTPppPY8/350xH1gBye40UGIOJBCgCXptr5WFzfiaVCScXuEx9ZCG7fZNUGprZ/sYsQnirgGoZC2
fkrKwj17ifnI98d+nEbYPNDB/8MQd2a1mE8qWMUpDp9FEsCSIC4b4qrxz235TRbsMFTXhSOSlePU
0zVBGgs70HaAmWBM14861D62euqCvZi7yAZOC2ikKGjAUFOKOFmqFm707ayaNnhOdey69NddapTJ
GtlIC5kv0bTkYenzcctMxPcqVfsNkvnoIlpITioq1O5M8/yTvPA18PYdTCsDbZGTVdssAFl8ayvs
4dSCaZEdrHPTpgFxFD6ZvVVbzk3WtW5xpycNllGxqyMwBbOrS22y8ANqcGqOpko1nsk6GVd1HK2l
4YfBLeS33o7OmO4UjpaVHkyw0cY5hHABwbrqLdVkmQa56ZU6XJzYfOsh9Z3C/vtoFCRau7HceC6B
2zJKnLvGb9iLzXdagnzOR6Usy0vrnMnyjpu+i2ZPMJUURQkTUijpm5+EyRfMBGZFFKV9Zr7H7C/2
gwewKNHajGv/Yqt8KaLkK4crEvBdDXi/s1ha5qK8CE8HVWt5RAfgtdGkD459l4uVIlL9ajT3kdlA
bFRtpFd8PmAkEVBOVr063fu2LuBvaEq0LCfiAWaCo1g0KcZNXqoQSiC7rW6jBeqvurrtOhI2erUf
0tr86Cc07UxCzz4mheVtSrSHV52jmXd4N2Lwhob1oxbazb1oxEJFBPfRdPq1l6jKbd6o+12jvRgg
VnEWjvyPolVm2TIeRbzJ9DKu0drFAaNE/n+LBFNKLrb45vpxgXOAEHe8axEnZnO4WShpLEcvnbaW
57uHpFaew7hI7gUMSbOrm8dgHOvHAjRSabTauQyU+tEzhLXs0ahmhqWIC4u/1fDgwjPBP1sFoCqo
W/45j+3v2jTFL0EW1/tIDckIeUHyYsOWWZuiiXayFUYE2p2hWYJeoRWbCVRuE+VBdU31nvUDGAvV
g9PDWwwLe2Fz0Dw4ygRgsLeMnWU06QoVERvGVNIg2AR6DB447nuEEvCvcNUVcX1aR1XblgXLu5I4
FiGWEP1OYKJrOVb3cMkrtbJbf4ztAJ2x2hPnmzuzw2s2Bf56G9ma9MT+zHGqPorAtFiwxkHdyM65
SMlvDiZyhvPPVYMkX9cdgbGPscPgrxwS2lvZ2ehbfVWHrv/Rmtr4YJLTrXYfYyNB4q0nJST/hGQK
lSUZ1mSLGc/Ocrz+0iN9v8miqTy6yQH0SfSoNMteU8Wjojn9Y1YPz7CovFNh5rMhK+RNxRjEpWuR
oIt6D+6QEtkfda32FZO28vxR1SNWcDZJNvtqic5tzIkZoHl45wpXXOQzcsyb0DzJo+1sgJU5uWCL
Fzkr4NPpIQggfsN6+5YTnPpalqG+AOVhXTLfinfR4N617ZRdOyt56tQkeIGPrN/ha4HitTcEL3XS
thti7eNGtgIewNS0Sr072VqY9UPWFP01iFzjufvaVFmw08NCXZXCqlEMsetVA29128QkOfG0QAbJ
K3EHWceW85/bdL41tazCjfezwx+3ZoYjcTISPgisex8S5rPNn/fgmcB4By94Nvi23fy0uJMlxRLm
JQ7Ge1mKpxwJ1Fx8k6WaPxr6dlSRbq3C56lGO8gdyNHJp8btZGx8kCmr2FaMy+irvy6msncUEVw+
q9nwl3epHzzJTp/1qdlpayxa7eVfDUUQq4vKhy3wP7RdWXPbOLP9RazivryKlGSttmwnTvLCyjLD
fQVJEPz196CpMRVNMt98de99QRHdDYCWtRCN0+cswRSCfAT2OuAx4+/LQdob5DCtpn1APfwm4Z34
7E52GEwdQM1CK9WTqiPdBex04ILrBfXvbewnUuyEGugqXa9yw3Lx8S7xG+5AGYW82vtVXhUexDtR
UHLnoGDy8l6Jbrwo9oH8is0ZshLIvc6zMuaucjYBuNejqBgJFimYCrqwa5PiUWGfy4auFscStzju
4v5FyDL9BEA8hC3lwss46i4xy0r/IuRuqmXsb+/yt6std7CE3E3PIgnMu3PfrbRMs9zM3TRLyH/3
evx2mn9eiYbRXWqDaDZ9nDwvfwLZl+5vl/htyOK4eyH++6mWP+NuquUF+69Wu7uD/2rsP78uv53q
n+8U9A4tng6NygdBiFRllB9Dav6hf+PCURRGkbwxjZr7/bsE8tyfB9wM++UKZKSpbkeR9Zfxy6pL
jIpz52m9eG5n+t+uj80Mtt7cTPF0vqw4zzqvs6x7a/3frjuvePuX0OodaiCshg+bZdXlru5sS/f+
Rn87hBw3t75MQZ5F1nqZga7u4n5l+xchvxr2K9syFTD1fSCg8LMyU8HO/Rg76xaIeJ+68SApA8yS
AbkDLzBalq82bhgoLqugWc0g6sdaD0+U0k2Bo4iAiQN45Ygi9XavV9BsCsgdDWvTzL0TML+ooCPT
MHn5ofHwFFjrtb7VheEEJg6VfNT9+ThmAPRSyrXNYm6k60aSbqjZA6UnXVrjlCn+IvSmO9eBi2mR
ggtDIwXLMcu/hglTdiYon/2yKLItzqSQj1KL6hmozAezKbszyJbKZwXZl6PldU/ko6gGn9yNZ7dj
gLLw8pnC9AxSYjGSLXsK0UMVj0glHk0xKwXkdQUMl5lqq2Wif7m67g5PjqWHSKL+YmVPgHlJD79F
pYEMXOny0wQkFnBg4P44UR9ik7E/5t7VvTjM9xDbVBBSjQip+HUYjaWG4rz3WawmizeVieJdrUZF
i9GmOAWgS2qQJQRJ6dK/Ccpc9wT0pdjejAHy9K/wGyvIFXPXHw2Vg6YPHP5QebPPg5Y4Z7rKoV0x
DGV/urPjgSgJ8HyK99DdgLGLj0MWga3hrzkogpoa21uwQNnDdrHRVZw7wwPKIP+4s9MkNXMPbT3Z
e3KSycn5plAF3zXA2wMziXNCCDlZeIkcv7Rbb7aTk+x0tTSA19kH6k5EgEeXLg5Twja9jqVhzEzC
IDHaDppnxbgBBGDwk3TSPeiHe+xp1WhIkkDUSMG7FhBqpO3scZN6VffEI7V7arXa2TuD+0qmxQ76
rVer6FzsNRBKTQE48sY2o8EXciTZ5jVopsVI67hOJOZ1yKHW06eiatmWynTpCjxQl2u97l3pLkj4
vBr67rKWd76mml2q3gUtLNAOXeCBlzPGGe5e7QwDAu9FU7C90ig2rkNFbX+67jSjVX0KD7t2GA+d
pkOZmg1FwFLjWjudKb3nIruB6uilMWoGsk5k88l0E3JfeU3+KHVRjn0Taighp+FUiA36glUCnn8I
pyFnbRoolGa5ax9iCYqAQqT6pajADiSVNJaI2NY0kAbzwtd3d6CfrAD4fENGR6qFov7VQgIkqN6x
QeA0OpR2hJMjmQHEJ+U5wSkqiCtBi0cNCNkL6Mp1w0yaVxOftIzrcBo2xwFqwddgPWGgjqvZRTIU
bJKuTYMYVO+xD6RgCThIkQY89NpLzUV7IZsmbT2KuiE5hBzthvrkvptnVNNH1ofRbrAZPw6qNRw9
jhPiFfVTsNAfXP1c9dVYBrMDySfgAUan/xZD3AYH9/oA/uWoDpYZ+jK9znVni+V8oX6+M9tqomwV
fbz07yqhN78rVxXRNpx85BC0m1+Y+WcHR4CHOYb6NyPnHxkeJqofAfTko8IP/LgKTkyLPHnjqAvb
llJsjpr8/UqQqNzSJ/fAs3nEnZ262EEPWyD/PzHeu9MKiU9UTXkoYi7MRDktTRmya9eMulUPmMiR
nGSfxw6oxvGjqZ3WyzBk1cNgqBvNn9luTRQcogyKgwzQNJIEIGCtWSsO+2yIvoj2XenwY5mW2Jgm
rNmlU97sMgOi4M/cQu5AHd0SqvaIaWWTUamC8ICM7nHqhjzkmUxurFc+HkY56EGYpha+p0Psfhqd
6QE/c9ojiln1R7oqoAOqT0l/Wuw6pNuOhW6BuwihngpQ7Uoba2vr4LZR4gfj0iCth78EqO8gUTx5
MiDdiemBqvJ9NbIxueRYKTiSwWrLDcRtyY4DM+fVbuxl3gAdA108Pum7KU+aLfLU6ovXFyCqVEL7
hw45j7gv+De3K7nfoqj/KXyPTQxnuovlzqcWy+QN+JQjDUcAPQM5Wu4xpJPK6MEAXxOf3Y2dICMJ
pMPVVqGwqhobKOzIEfNgmofHMqnXxO6KSU8LHjMtoBntMX6gkPshcm6U1iZgfccI8lZWE+S644z2
IzDr5dplIBrGv87+YceoE9Gy5mtsp+D1sFj+2LQZtH8hZrixUOfySrFE1/JzrDpMFo5pAH1Q9FZZ
ORp+kqhmgEH1AMUwGboSRqwa4FUjL1UbkNdxAXQgL42tepxDqp5heq0fYh7fxDn5qpV6UsjXIwPf
AD+1dMnbSCUq8hYVVGVaE4AmpoHl1+tXZpizRxCVoIJHXi2OxRZLLxAc2tZOUa1AcdRwsDHPDtRu
/JhwwjdxjkPUZQAtcTcTLSHAdgJGaExMwcvaubwpoK/YqQGsyXDMem0LwPESe0w/ow4KcjDq5wgv
AA4LE1AN81773FgaQFa1eBEVR32ekuU4CY+0z06pOjj8VMNTlE8qBBDxhpXDadayK9vdiHzvv5s1
HHVwYygK9H3w8LizuGtttXBAZTbwWSvwhw3HRE+it7iedlGDbH/nptNr1VT+KInRUD9XnfUeslGR
jELRIp6dbWjMkNfL9AZ/CqYkL02Jqjx+JG9iqjdTlqLEQTHmcLvqB44UcpwweBUQ9E7/rIJwfNe7
sb2B2JX9UZmSM/0OLxE5gJ+7OnGsTcwskC6bYKfiq3aymi09J09pYhxMp/TvnpVRVIkn8ElVjYOV
Xr1XG3kS1t54xIifn9X8qI4DnwejYi+ZlG808hwsOibbdypX+Pm9i0PR6ETNVDo7FEfXJ1uBnh0m
qh6Y5ibP1HgAeNQZsHjUA7eFfmrM7mAMJgRgClGM26LnA75kMWDC5//ZKfLOl/pb2wpUdBCJ6dR9
3fXOiUKEHvKz7U7bZYBuT9kDvkFRVU8DQrWy/A706XPMvO6UPdZVFc+TGKB3fIwFDj7pLhzA8CHb
HloriqUGqOk8ALaJb0w5/aS4tT9CFeFFyQM1Bbdr1TP+IqJW9xMO4VuyjUDcHoGK+uFJvlcyNZUJ
qqBCPTnSxIFO32StjadI2a2x6Xs2rE/ko3AzRR2pV6Bkp1NDcy+K8DO4Q/jBiyJ+EOEIFDpdUoOv
d0WBrsV7wH1U8+6hGOqGVRc1K+qD6ixZ69Y0zHMuMUWVitBfRtO8Viuu9zFPQf26cF5V3kbbuxCb
qfhFjbwPsdVCSaX3zL07KAmwg5OKS2qWPvkpktwOqLKukdS3l8jZRaE4kBC+FoFnhIJoDrpaloQ2
gWL4v1yNIrFHjcE6CGSiqrPx0QHBYJCOWram7uDFsA3G+Di4k7Pi4KDY3DlCnv+Icd6yu7dX4z6u
C+3Qlm1uQ04Fk4zuiy5qfo70qAM4qXA2HnaWF5Dat6uwnfiOutRkvfusmkN6pF6Tptqlt8aghIDQ
YyV7nhlFFxRmLkMasHCc+t56CAWbEt/rO7AMeMVXDeXfiQ+OlwkfER1kfzRcLjyaMd+wpABOqWl9
wHv4pXXU+AWFAMBVhi/UGKndAUFkhftc2lwGoOo0KRB3kV2c1vePZaTvG9O7DtAHQBgsCAmSCaVo
xdqZBtDGynhgb8vjUDl/LvEoDQS8y4a6nQxohkb40RCLB+pOXd0DjGYnPnUVNzeey/pjkeXX1cCK
1CB9aTs7I+8yoG4qA0kbV+qWgUs0xV+WRgEo1qsT2ZLKAoh46Zs7A4Vy4OpHQCgHURR1qTESOwWO
poqCO8fShXaLuYktGxjBj4bmQidHGBGkUlwcNo3gsbcAfAw6zqYNTuFBXe8m8UVN3FUq6uJvXhpr
QpKHYnPDjV5oPIr778dTRAxy2jliWeF9fXIucwAUDC5fgNA9UP1vrBgcXlkLCb2VjeKdk6t0a1Rm
RCASsPj3tkujfSox1iuK7u3E8UVsjE/UdGBNPdUhA619J55KG0UeRRoWW7onUExDksFqj3PPxTEa
U6xxldHL8e6luyt+4c2RErsZ28uxXL50pZpZDzirjlDhlKP0JqvbPeCC4JYCAPZ5jP08kQf+0lKp
qbe3x/JPcs1Bbdiv88ZN1suYiFf5SgzRdR5ygMz4/3GeZe3xP99PP0yqb1hgKGtyyzhWTN8OqW7t
utDA81Y+DMZRNJgGj165ccxtI92PKAGGLKRxJBMn7xxD4Q2KctZa56GWRA6hSJqbusoI9YigiUD4
1GWNWJOR3POKFD6iCGmN4qt2lbhJdv2WrgVwPqvaNMQDNDHWUL9LTB9JDXOfNIUF6Da+87sIP3mQ
mEDfo+938iOXI9x13XTdw/W5JhyTHbJ8yhkfkOjR7XN3M1adAa7jv2yqdED/DpU5rT7bSzDvQCxZ
hkCW/NOgW/WOxpOJBmh4+wR4p4AWRY4nBx8K92jrQtmkxYh6Dl4fgZVojpNm1cdfdclBIQKs1nY7
obT2P8fSTHkSfXVsMKK19kutGIpPVyZAK/NVKW11rkD87937z3HQg1WACkYy083Xd9xY1NUB41XK
BIBZ+RxHJmraeIhuZLhzQAvy0ABtWxGdNCdC8RnOl02zAMZ5NA0AmNMXQ5rDos/2Antpn7pWg9J7
cCQpADBP1ZuuIQmPLJBzIi+e6Oc5JjzTPKVO/BKhWOkNTYaPrYnnGChc2AX03rZV7Tyz0Iaa5NIF
7/xuiEBoslWYN3sjkJVdUtu0jqAIH58m0KRYwugPIEETT6GJhiUKWLCbRA+cocaX15ja2XFyrwNo
FDWukc9DqUfjRytL1w6gNEHtNjlynb3YVlpiXGoUWq37Gnky07IgqSdtoWJ2fl3ZbA4hh8AEKzCz
lftaF3/0kaXtkRo2LiA13atprJ60vnMTv3oTqBW7dNIl+k45afb40BmOl0BIuxD7TNH/nCNNFGsB
nW5WPq253Eweges7BSymBob9QPa88zq/gcTHdp5quRly0w2mTj7fyDJd9aZ5mbMrUz0CYQI2dobc
T7qJMjwA6o+6LQVb+tVi1MQE3C3tFykcmG9EgrR+jlmmWByLbZkGaj/pasLnFFr340ek0N5QUKm8
dpWwtlVv1g9d0eavYPL7pgP4+P3ngDGB4EUbIS1DVEBCRZ2MASIvIgNUY9sI7Ka47ZqyS8HkpeCl
S967sZUNeHoHjLXPe8s4FRnwQGPofgK+VQv3kQa6dBTxgOWrrRWBNE1qnpDbNU4UzcYuyFqDH6ru
z7yyzH0MiqcDKknxr2oU6FSiMrRqQSIGK3TMxwNSQuQVMoSuqGkZiqRmz33fTjpjbw/fIWlmoy5a
xtF01EcSqUcpdLNPRQS69igbCpRBozEmLVYexgYJ+wm/I/5gNaX7Z56bxQFo4Bqpz6QoDgyIKD9z
Qs2nQczNvXXS9wmerUpHMU/QakbVOheoAJQK6bIL1ijx6MVhDxFy7+q11KG9TJAGOKEA7w27zupT
X6TTSquS8K3vAUfShkq8hU1irbyOlW+hA9nBqoo8qCgwZaVYqNntDVQ04djA22tQp53rtM00Deeu
RlQPYKu56S5eqqv7t2PzPEp8h2NL3snqT6MHPMZoEw3PCp5zsiXbCY7PgGIXODM88KhZk20E5HIK
ZrccUgyVtm7lDCYKutaeprdrt1XqB9CnuOsMZbuf9Sz9yFBicFGHRn/kRZOvyF4WgxkUKmDkngT1
ovwZj2bap3Bquj1eAAalkiL7jOo2tmKRF56BBZyea6W7kD3Si2aTh6aFxBgWSVi36U3AiTrwbL4l
X4w4HX/wKYJcAb7WLkPdTQ9QP2keVLOInrEdBIbeLu0fyRe9A/8JRYLeTFzsFLQw1ydr8E2i8gma
jgEoLHLUQL3Lz5MRpQb5WggnPwGN5zyWjaL4SmTh1+z9KiqRKiVb8n61eOerdKxOfQlyrCSyLzGe
Xnd4LxpnalDEbp6tNIRqI5QDV3cO6oo0vNR14e4odokAzzsyYRYwp0MePYPcr3zR2jxdhypg/xVD
4Viq1LVvDU7+vRtTfzLF+CWCuth6arPbCCaPSP4xgnii8jTxiySGmmikoOCjBNXmFuw2BT5Fiho/
hnLDwWLPCSwVnGCziHJMmxNn0VyOUN+gJNbBA2doH3jSQV4vd/GhyduTUOoWRSFyT3MzTM6NM+Dx
wNpTJ6V29QEJX6Px6mcBYOKOu4q+Gada+YgM1hxhoOhnVQgQD9kpSqJKnA9rkm8dKuBfcfSsHcCs
2z2DR1GcwX3+YJS4bV+tRLWxhM4DiqXGUPOvoLDTDtRr+mRCTeXwAD539oTNpT9MLY4lQ4i5kVBu
x5CHqwxkRybWiQ+OXgZUAg16VGyHIacSUJWzqzvayrVt9YQCRT+PtUF5SUIh1mDdr2xUyoAWl5rY
VtW9YskGWPMC3yK4BLbW1FFS0H8r8N2IkwLpoXBZ0/67yzKCCGSLcljUvTZivCTy+xpkXxbOcHIL
23oULpR/TGFXbhZJzwm4W6j7NdAKFM4D2e9VPymkTI3xkIvYXE1g4QgokBzLVHQVZWybvk91F5a5
j4qnFSzZgnJFT4OusIKus8snq86x0TSzdNvqXR4wPcFOU81RON+r0Bk122+8LryNPqgTpAgcKFBL
2Wqydd4w+aMysgs5fmtT5VhU+KE0dYmhIXnLuN+LUQvo4HEhiJ6PLW/OMWOoF21Czj/QqeXsnrmj
/349H2+aBiTpZs7pvurtzVD1H9wkAPnlytLH/MTFMMTrTEGpp1P+rZvJKuOSI0OXD92Weu+hHR43
H1vZvNtpRuqRnSLe48luSoGk93hakkK9L3YDAqZaslZTU9WhvWZDO60WG11J/syTXnmgsaUYywUv
Ier1r+M6l6MoiCJ51kSnkWfOumqy25hlxg7Ea1ucRv2A8oG9bxrrPL8e1AXrFcqi8QIsfxFO2eYw
Mrmlg1OA96Fzlzx3NmR8v4ZR26w0natr1uGbjdgFamb8AKB+eIwALQaGVVsRBwGLmuJomuAJpSga
5EQD2BckQ8HfB3UsO12PSrREg9K3WaLcrc4ENKQgz7zKans8UT+CPM5mEDhKJJsiY24DUXW9xreV
M48mN3LCGk4WkX8D9toA8VD6h4mTt51SCuOJmqkbnMDhLFovthbldThCVKNVUaomtsWQaudSOIwa
ZKvBt9oi512OIRgcpXBYbGcGxKi/UMCNuR+0DehsC59syxzIyQH3xBxnnoMcdql5Jz3Co6Zcqn9f
DyigfDNNJr934JnjO45eh90yeePhY1CbPd58nv4ABiVQwkjRVpAathdDr1Bn7ZiPrIQKPcQh24sM
IBMFUJM6tyYKlQMBVrbmgT/PtUz/81yi6j55SartXT1eObZ1lZhMtQqK91rYX3VtugqkSPrkmbte
zbvnYSi8p6GIZY4KWjI8gr5qqCJ67iNxhbP4UrtGOyjHeaqwlbmPXtajEaqcn2zCHL2nEfNTr6+1
t6SI38YscS4jx+NekxnxjrpUuuNNzgFVaOxENTxF6kWXVDtQh4JiMNOjltF8TWTdD9kRHW6zAaip
1kIxmN9DOi/QGD45NIJiUIF8XWqZSi7lIIkL2W3cjNZV8SVsUecn51BReXXkWKbw5MmWGpabSI0B
sgBO/ykuhnM75eJAJmpqsDptoYetg8wRYcg8gks+RZxqATyQKU6zb0YzdaAkDNntB9pKZPQTR5fU
gMMxDDpN01a0TSEbbUvoarEtI+5sNIGJU7+V6lb9OkYBKCBD4Au7IQ1Dsaiza9X8MNOJodz1ShhW
iXZtWTooMgeIC24U1E9uWnlAOmV1sUGZQbZp5Gnq4hWR/n3UgKDBkV7io07JWd/B5KlL3hpHjrN3
gckTnB6ntPE89s4xTyW92YR3MrQNkd1CFRE0jT5ONZi6Qg2M/u6gWR/DXv8CQabykZx9p69Akqe/
NkXrPQs93pI5LiDEZ3DU4Y56Yn8cK5XtSrXOAvJaEVPWkZfiHE0uEEL7eF5gnnJ07hbAYeLNAonL
3A2oTIF6RZlLd7TizEcXaRfqFhYAfULT/Twb9iDwdI99KJKAWUnyrUEhx6SD/xRCcOaG65UNUosq
+zAq7YUCAKB0QHYRGY/LSMgDxt8aDZtgLzQ/5VNhbSDugreVBdb6fCzADyMxK4MEuywN2UoIr4De
ttwudi9p+aYBUBJ5LoiD3Q2lrkJgSjkWdbrQi3qfWDynCd5MVh+19aqX+hTU2FWPRBVdtikgWJ1s
FjfZxBTFwcSRCCLH/RTzPHWLg2JkoQNDb+3j0vB+YPuhBnTp3R4BjXQ0RhDtBX9douRwmNhNTNUl
4zbrvG9DNFZncCXrp1bZUAfU0JB5tvE4PtubYkt2stBVJ8fwjOknPNss5giCkuC0wyHrT5PezLfY
f5o0giDWULLEdXwdlVNyT0EbECt07e04Zl/ItDR3+w8UCn+C6BfwtHIk8GX6JklHZItld4l15GxN
nHyZd0DknfczQ8MDAJrcQ2oUDVI6ZfvCchTwqcqEYpSiccAj3DivwkZlOghr/oSEnftBw/cncnha
eJzStj3oBoCQ0C8yXvCa81WsdOoPpXsknS85xmr065hQU8IjixJIc2eVWGtc+KKosCtGRvtLh+/n
1QASl8eWDaDzUCPsvuJi+sIccD+AL1L4OQOXo8NFFeBEJX0E9Hjc2a5QtrrDqoureQ12PqjDMjzQ
LUvyMJHwp3Fg+qe7QVrXKmBbNatL14L3wBW6szO5JwqoTuABEvVBrbPJrNL4mLXjORdu/j0zMlRS
4untGfyaLWpMERErqvGx5cOZ8me/inif47cRKGJz/RJVwIHbZx/AS1E8EdChX6s43fpoCdaiACx+
JUBFFav2fgTH1gxzKGoDUE+oYWyMEexVPfh2t7VRDn5VmVDblkiItEzmSWl8F9CkAmhJmpQwFCjs
dOZJe0306xSiJYAW4zFFdfhTpDblEdoG2IFAnGzukkg98cZqMCF3AoYV+bhDdmlqU7UE7gtTvM9D
Jgh6+k6qaHiZQd9vA/SIwiuQfETHydazRyaF9Po4Lr/3MRBTned9EZMaBjk2WnOE1anDKgZIxwPS
bmOzFAVU7/lU0AGwx6rONTggIycof7oYLfBgQ+ZSwdaFRuPQplnp4HyQP8iRHVTjhPSaKIrHogaX
KOma9006AlD1d0drK9hLSEeEjNo8Ihs8vIulI0pr86gb4CE+jUhVFRVT2cs1v8MNp9iMOKAmvbsg
HIT6tcveoBRafEemT/UTT0xnDfimIwrYQRF2DSiHZN3mCvB8SupuRddvLLVzDrYILSdAuiTblCBS
BMoIGvPkThTdOST4e0A/BL3KHKV3u1xHETv9ZYBZrw2g/9/6EUwfix3cOGszz+K3X8Tb0q4nXgVk
IwMXWQV6jzxr8SmVOUnqq27UrnBsbEHQDrkLr9bGlWkXHSRjG+ON4eSl7ZCERHLgHLd9vSKWTfCs
gNJKAd8hdU3b/OdBjWYCnFeKE5JUFehvZaOApxLwQuhndNNfNulIIVMGRRgO2JNqrwXYjWvNbY4p
E+ISy6YcrTWrK7C7yx41APybCcNDp7R4Ra8+9jgrph4oHcHHAWQfJJGjw2JKx7Y48EH9TCZq7N6r
dq6qd/NIlrTxrmytPyDR0x/A/Qnocz9mA8RBq94HEbqFMyZeI98ujeShSLqaw6lvRsUfZa6qwMtk
4xFbJm3dTANfEdZS46i+wXM5PNSnGLqiBixp4C3IjosZ9L0AcNZ9fx3QMkhsN5P6mOkOpIyUznPw
nazoeOX6NlyLJnKDNDPEKxti5FEt76KrwHLFYw32UFtTDuScuKqioBJC6+R1Qf/0ANHq0Cevi5+a
ky2cr6gsFq8WuKBfIAdQtW3b+1WrPDYc3GIUWVmozm5Eqe5oHr3FR4dZXKzJq7Oe7zXUu4INE3cE
HEf6lOr1nqalCCAhQdinNM/US0oQUWLL2RxpNuSsepDYNwI0Wjb0Rk3o4VnagG3YFOsfQhSz4sAj
AU0UlEgfON7IOwM0uidUZeOruY3q1wbkGCuVQ5mtwosWIuETQS6IBWqUjg99VAJwIXOq2E5rfpLE
DVjx0C30KjZWQDNkJ/woga+lNlFso5hOkHap5udh8VNg7EAEIGyKjVo2UAGWR3CKPIIL5dFcjhyQ
N4zdmUzktBkIbFTP5BuKIIfdg8iJxpNtmUSzemB0i/5MdpUpHJI00MxCvb52bPumfKjj8BJOignq
L6K0igodRFYaOFKnMP1e4Lcc5CrSEzMPl9CCyTY2tINXZAR3M8Lpcg4FdWW57nscS0GeOvC8t7jq
xOOSAhCKibKAMFEeKHFAjoSZI4SwWRvgC9Z4IkeuM5x5V9obCDLyvVNVJb74PH1rFr13rjvoGhRW
AkGFcJp8tXXSt4671cqZivBr4zZnzpGQX43TlxobPryqVYcKkqH5IzOLjxbPyi+9gn8t6pfFB+wH
iiAuc3bphwoJAdPSTm48Tg8icvp9o3ocqrz631auRvN2ZUuurMT1uRYV8ixV/gWH9rcrD332Ma0L
1U9Lc3icknIDEjOwcU+msjUroXw1ON7nXp/pIMNu3TUo/r0jav6HPc7Rta3BU/UpA6GZ77Cm/mSx
/k2CtjH+T1Ab4aRzyr4qmqK+RYOTBTo+9E9RHipb1G+n+yRL2Wns0mlteVP16sQhCKNjU/sGIY3r
bWi4DSWMom+9gSTg3W2IyfvbbSSmW/10Gy0ebE4GnpP9fsTnueGQr8AhRPEKKtjqYnT4WpE901PR
AMtXOqI8kwlPWyzwmNFvqUvD4wlYJep2xjgPR123w3w5FIUBqDEHKbIzmUkwGLEFgXituGCrBWBC
Z73YshkimYSBCNKBbG0USdSv5LoCyfELEEbFxQ6vwyEJhvPExEI2wezVY9+Z14bJqwzwd1sZgC6V
PTsZJuRWcgOJU+kBOQ9UezR1p4KlMiBdB1NDdgFHINMRbLDQ1FO/kxnqopCKkVGkU0NR5STEsW7U
C55bQj+pa/BhCm62x0EyqFCjd8OA52OQQSegf9wtDkgjIFp9jxZju6668AFynb1vIH+2o8O7PAP3
FRgmXJChAmdNXnBeezs6+Cv0CXK8Luhl7TBcz8CBicfxKgy5u60SrTUC0nvXpBGaCu6WhN1JLJ6u
yKuDxW3VSW/TATvT8w6q6yAJe5xi41UnllrZE7b6ShS25JO9xScj1ffIn8dBYHiOrI3WQCEZYGEh
t8Q668ChRI+A89MgGcekhk6IfFiko3Jq5mizM1Dli6P5pfGEItaixtMvj+2H1FQMgBQS8QXArqDO
vexNJG2NUj/YiZs2SzwwWTT5bHeFZBhzQ/FF2pd4TTf/wOMbx3cYci+jZGynpst0VIvwPkG6DbbF
G8m4wukmgB1ot1jmRXyONPxwdR1HpYVwxk+eF0bBaBT6nk53nOppmgR7u4viTirPFvc5dvAXBf+0
3rBxcOEmjhm4ZYwDTinMyg02XhqBfykdaww69mx0vDYainPJTdV4AcvOWsHvDTRTrP6o5NivkVKN
nmt4nNNjFBFJHRvIvpSApsfsQN4ut/YCtBXPURSbNAeZB0iLHuMCc9CUBvJgwCNlxaqIqwwKVn38
UoumAf0OgEqNkcQvFYj7Qdbi+tMI9lm/MQZoGoahs2lM++rNsK2moWT61XgZQU4HBXZrC5o0qB1o
na6WfwqbCcydymyO+FPYzFmuWnF7JO8kT8bJi9NxBMfgN1+89Gmibuzot2N/FUyfNXyrZUd+KBNn
9EvbU16VSPztSoz61cbfr+7ilBRa7iNrxy0rM+MQjy5Id+SbFjiIZ1GP4sUaOuNQ9yKHqiHenC3o
vg3sXm7s9GYO/4rnKbhAp6HitrqubQcJIpCYHCYW6wehd3YASXhjRbbF8asucgl6s6Jxi9soJzvo
Yihk3zk0OX+OX9ygcw1IfCla/EhNUeWvqF91gHj8y0RX4HXzfHDK5+uK9DLJWKcMtCm2Cwq0n6OT
GGD33P62mA0RJcsKhVNdV3AsYLcka5zn61Gcr2nEEmwrxUvEi52igGUT1UvpqinGdNNB5RNacq6+
6ya1OavypFeJC++g9oAYyJNe/NKyZ4acE2QWGui2yghyFMzcaaghmwehvLgPGMTNhDaFZ8iRdisl
9+rPXY3jSEsv4kMRDvUb9MhmeyugUgRBInPdZG3zucazqqZV1bNRhmArKgSQxtI+yOGogIqW4Q0k
V18iu/8IkYsqgPZe9sJVpFvoimxc2oS00dX/TZxSIb1QquCaHsdY8z1jAt2+/EazttMguk+mHouD
UIFZJmuWF5o/cnyj1LEB/Yp1P4EE24MIjwKCvE3LUm1LQheTY5wtrVKfs2LMnhKm/yAzRbmJq25L
0xSfZJTqOVujAB6mUswXPGuWB83ClwDO460XslVxHIwocrwYlmG9pBBqDhygrrcUQQNMgXSnFIB9
IZscMNhgb53zAK4eJQDxZWuwdsdvgEu3u3Bo9XUsU18O7FZn3dorbIu+yPhf2fmUQ322CVfxGPfn
rOTuJtOHal2VcfEBlIXGA3QpPT8Ou+IDj1sULTuRs1I8dNMpRFKiBj0mBWsG+HyGgp/JmdXp9JyB
hCzCoxOHzlZQRJX+qvc8uXCn4w9DZrsq0nB2t6/xY5mvuBaFO9PYahZjww9yKBXorg6FPnb7ORyy
fdCbgQgV0FMNWFimejybSdW/dYE9mvxNVVgHwakxh5oJulHdS4ZJBTKwsgtV0hriCihloW4xQsEs
svgLTqa9i9vbJzLj1QVDUQSQe521mNKFCloBIZgH8jqa+BKaottkOfZ3y88tsiO5WCXIkEAL4H9Y
+7IlSXVl2S/CjFnwmvOcWXNVv2A9Mo9CCPj66wqqi1q9eu9tx+y+yFAoJLK6M0GK8HD/9Bqmt+38
8g36tSrq/eRAYxEpsGBwhMzL9K6miSZi0DHIkE422N1xhjTkplNZtlz07X08BptWROGVTEL3oHcc
NT9ojEzzpNn2z0ltP9ZHQ8gf5P9/nRQLoMXA9oCPJriHOCnrr34SAupRcWnV34YmPGoJdpsPRdCW
j0Ua/DLUrqtmTbzwsJk8g07QmrruP7s0OjsjYsXPc1emqDgzsrBe+do+sFVlcW954w29kOqMu7/2
LFYUC5m59T0gIebSySPzzjONYQNZ6eYEIrjuIDnEcnzm8Sviy9ZKA2DiaawhpDGUdfPNq6M9N4C3
XZSAc4OfAEKhufUNyjvRq2syc5ki3TYt2WmK9pEV70vKEYAlIZ33JVFSfgrx3Y1bLl+10uxAzYir
ATV4C+gcyNeC4550JZXtr36lNYIm1gdh6bJv82hD2mABwipnl4HiogZx8pq6jWggFA5FTlIKI82w
KjfZ+cNO0mIuAhh4GacJ9oJnr4Bs8AIXdoD3zwJSHdPF56H/4qMD8HPoxtjahMISq2hkwT72/eGV
Qc5ayLJ65kaZnDMwRC966Hq8klscp9oeHMHQ2bTZojI7f5ekZrCNUKy4QmGyvY5lhf/rKhvFyioz
6H5Qf2htAVoR2173EBWCLqg7ri2dbYFl+hE4Q7gn3nqArtorXX3YZxPZR8eY/IninkyOAoz0sOOt
Gu7JTiYa/J/2P9bHd/zT5/nn+vQ5fUJ0fKwtTWfjo6ptY2iujS/k76YDke1giqsoUvC+19JD6qJI
vjUWC9I1sO2I/zQCJCNqwuRjjQmEXhIGVZgET+l/LzVbPpabpieg9HX7HArhSg3BLh31LeLV0je8
bEM20k4QYD69yExfWJ0JXmy8Si07NPZIjeoTbkx6mb1wuCfODCzzT3Ftvb+Ak+rdbYKRKTe/LcUZ
rCHuU/rbbWz7f632TzeaXgYh/otdfPutEQdjKDBd28qBJr1Vs7uYx/Yd0J4S9cP4opf6KWvBbEGe
3LbanetaHrgSTRxKlH8zxqA6jBpw3ZLPoDnuouFA05nIsUw+6g5gX3Y+3UFfTe6ZDMYTaCNu5E3L
9j6eW9aUHNJ5f+gZUCt2oOW7DDqYz3qFlETAgvBMXVD9bZu8jR80KNI95IO1GlSNa5pZJqqeeLmg
7jga1g5kzPo0mvURgDB9UexolJaMILhxpq5acsjAyUdLFqDXyUTYnp0wAC2K5iNYES1Nipuohjc5
YOKQgztRLEWE1QhNvDjcUNdII3k0dWgWdXVUPIbIGz3Y2RRKIYemBuXzPJ3zWl/6TKyN1oJKYZj4
d32NUjVTqYVWsgPtBGsBNBYd2B/+7SG99tj0eNX/4QHkFMLiKuXxlzUYzu+rPragD489S26ugcRB
SMW1bLSjot3vEm1DRPqTbRoHqT5I9usGLLBOoRlbp7aRlTDBaoo8WH1i1EXKZOoSwoYwNZF0JtOM
qfmYRGgd8vowUY9cPyaaKEc4RSFKqROzvIosPUJ+kD0AGswemGk+o4yrOYMklkGyvPbWiG/3axps
meafB4SsWjVIpqLILiXLTLDSYnYaO8kaJfXNhqZ7OjdwEm2+TbPVJEhpbAHvj29k0r0OmyoQP2/p
E/SdJ44R9IAXNEprmMjBFbrZ3ZFJVhoqiCRLd/QRoK5dHxzT1QEA+f2JQPoD1S/tniytnkP1afwW
JHG3pwAcB0HudqxFNQXwZGy1F7xo72iQvmTIxkL0PYnu6AsWpS3KPv45nedVtYpcE/TNRertY7wH
gN319q1f54+OmRSPOfZJVp/217C28B13THvpmBHf0SAQ0uPOAlHCkiZ8TMfzKgeJ68DWnlsmF8t6
INCEiZfQCpDeEew74LtPaySVG9nH30CD+9UV0PcB0Yi/zyOoMbIsM75gIo3TxKHSvJWTADRTrDQ9
MfeOguAbWj3skBY3FPSC3yEv7CyCqsk2HlgLJGSQXkUaW2A7zZDByJSSlJJyUXYga81P9n/6I2d4
Nv0mEnuULveAsKZAKqjI3x8xwIrF1dKKkdCYBz4FCxuKBDIJVs0ixjO860pwacjgDipewZ1rIMuC
7bG/7SBjeweOAMT8XZR+Sc8/kYcZJMatF1/HwXGSZeZHrqIP/xkw6SZLR7EDN2pJ8qU1aEmnbqDZ
p+5QdyaCtwLq3UGHojd1ssNzyYWMX9juqduY+ioCK+xTjJMHti3/dqNXRedAQdvP27+61Wo1AjJ/
uKlzzLQa2emmmrD5fFNaTXRgVO5SCeAEhMm27ZimR+iCZcfc0OztABTCNZIlYOyl4T2IAKHr2nTK
NzOO3uJIVj/rBHp3KeujhdUDAt1E5U/h12+DFhVveV0kkMZJ2cNg4sdcaVF2hUDF+11qo/98F9eO
kzXyYA3oj7/Ulv7OGgOlaXkEZos4Yj6ZoQ050cr8zUaTFAWHFxqQ2PC9dYbY2wNEYsqDg5QNhHkc
+4FsIX9tpd3dSwOvA9+B7HAzggtr9of0FSCNXMcutTGau6l56doRoqWlfXOG3j1YarPqAruxMdIh
QRp75Fck23ugXf9pnMTjyWgpz2RtH3rueT/KVD/pYDmZL5hrTBb/98U/fMrEH57jtv5Ce2TaLdNG
eeggNs8DfU926XvXyPKAfcjGNxFCdmAO71IYWNltE2LnthtuqPJgkM9VCKUKSEUYqxh5RkjOJePF
Cri+JAfHf07b2l5GBYrVGx5mSz7q4WaMHfuiAXE7NYZvRief2+suDxDeogFykZBbWhb4kW3I1qH+
b6U7cQhhOsGvnQRdSOuk/aYsOP796lJDAJIPB2wah1ew5zJIVDraQaiuaW5qv2cvFchrjo4H9b5I
aUcb+ciWgoPCf2RaASas6mc1WNoXdeGl1fuFAX7clEMQxDGQXSyMzHiuvbZdRYLbV2lAWyBt4vyA
hAEYHYLRX1cmVBESIyiWWQXynVDJ0xXqSnhAewPIg75uIOmX9Lqx/s8+5EhNkoDtJFLe82J0FeVf
i6L1cdyyTnTk7MpovJnaeCIZsjQxh5saoxMmjTUmvi3qcPox9t/mgQ8FLPe9/aWBLMMCxEfRQ2QF
3mbwgLGRoDE8m4kfr0XNjedSE1/zsoeaeQwePOzqvoPu2Vr0apJm/p4E8G1/RkFPAmZNTX8e+36a
BFnVaVJTIqAFuIkWdOkxrh1tmY0yWSLmlB7DoAdJO420QTK8X9LQmOoIoDj5eLB6JNAKVVZZaigE
jw0Ir0MLLD75ARg0tJw395qdVMuy4tGXIZdX5qDWa9HJrx332p8omfoVeY73zDILPMxeb19TpqfQ
feLRAf+y1TkdLHPNbY89mAl/iYNwO6r8ETWyHHxgayLUjVM/s5AuTp3+YFAG6pPPx3DkRcOBeq0O
xfl28MctQYLKHjrlXYOI3oQQUvAhULL83cZdMFCQKDU5k1//MZdQR7Qe+f3H9ZwGe3QvbU/g30B5
is601Rxh6Wz9ESzpwNyoIE1hAxRYOi6oyhQ6WjU0KYC203q2jYl/MbQvNY7dh9jzK5ySda3Hv2G4
mrq9zN3rIPMElbuxj3ABiJNi1dAAmOyCheUU0faTN3bLq2bIuvPs7DBF7J1WD5/cIOQer3snb8AF
/gKCGP/My8qxFi3iAXvfCl4q0wwuA8e5ZQX4/ca1wEA2uaDmalwkcaDh6TLkK+CJIGowP596M6tA
Zr2mB1NLdnsQ9qXI2nwllTONBBkycAudAyCY8Mn5j4cfrZ6blgGyRZSlK7ZDV9EjhmaBuky61In4
cB4iozQSG6g+YDPUFNLA++QXdUYZrcjRiQ2UB1kVs/amLSfbtII1VLsGMm12tMirHHIThmHf4nSs
d07cZvvCcobrCCFIaMQl9VsPuUemhdpPT9Y7tzTZl5bl/ZIm5W5S72RmgHnEF8PVwpLTpFx3z/RE
sIt2hxiRO00KgGu7+cmwNqHQt8hVpYKrKhWoqfp6iaCVf7ZsaQBXo4724NqIQH+F0gMQMr774dQE
5hJe1cCbI+Sz+Jisl7HcQh8N8sZI51yBGe6veSrrs+lCoZ6buQvxHVCg6HEzHEpfv6Oeq0x0Bd6S
bCdcVZ6gptIiNFBoYbrRK8DvWNAU76v4WdauTIFIamx4QbwubBw0+9QEIeF8K+SW8GmAoNnRav2Q
7IIk4RcOUoW158l4Tb+oUv2s9Lh4gJKbeaJeE/jtuagFeP8wRo1f63LtAnGxTkr/3YbK1bug1Lzp
t4iq2uJcjdaV/OmnCPJ4vg4jWa/nhWTAbxZki8+0DoLDoN8YWIIgEyhVKsV/ZaTxLy4TdnM6iHfz
AKz1ZOeuw5ZGY5jHJiz6JzOJtu3gGW+ZNKBkXTTDltxSpNAzAwf7ZuzMw39adjQ18FtK0HDRsnkg
i4NFsMBGE9YOVYPBOnfGdkMsZNRNEFv/1I1UlyjL9KYO1vNoIBGU0ItfIV4LTx00hQ48xV9JXTtC
tLx0PRQiqNHEURyRUQVcourqCbCHXNH0Uxcpg/icVm06dcNB6uew0n5OKyHjcUnC4iv1Qu44l67V
n9k4jk9twdurBh0xGosMK7o1mX+hsR7IxVszWOAMwB3BqFHfYYO1C0Cw8hRrowZM0bChsbwzjXsX
hIE0TziieRjaeElj1RjGj27+q8I3bysTYN1FUHQPMi9S0HJl3dFV5E6ADVu7xLQraOmAL2pyQTVN
bTnOHfWSIjOBAYyNDXU7AxjuIvUv1KNJBTboCwQIuiN1aUnmiTuWJo+Doj3Juia911TUtqgie4sN
Rge5m6ja96jdv5ALkjLRBRoU+3lCm3N9i0IAICjUItSIPObTImFed3sL0OUFGCZ8pLIrd5HUPtDM
lW1rC1NzIohscX9lizG4VVkZ3FAtme1iyBstdPKpTZTZFZW40Cg15DwcCj90b5NT2uDh0uA7MK2b
+mBK0p003M2T5nsV6jZGAgpbPy2cFQqugCHxQ908OvjH+dgL5DIGWpv6n97+fTxka8EQBK9afZuI
rNu5qBZ6CCPnR5SM+fdC95E5YOVTDrq0vzmkDXvyh7KaHPDi7XbVgEOXWiHDYemegUdmEbvQtC+M
sDqzTLNeTL4Zgzx+qeq+vvRxCJy2MotCRtsUwPENklHWyzzpvYvdeoJI1jiWx+nN2Js+fiNxVKK8
D/JInxoRAPAWdQNUfjHQqHcrXUHmnV1w4Imt3l+RxTdN7HPSstwGWQE1PMf2Ieua8bXDzeSJ59gK
xm3Y/igRq9JM2/7Fkcaq2JC8OS2CGhnw2ThpCxwPsf0+GFWDYjs1PYDYzTR99PTmCSmPbp1k2O03
CgvhKnwEb2y8Lpm4UI/pYFMY25QvjcEAvkONCk++j4YhyuVrpwRiSk39mO97fbHRfTCYxqCwRiwA
hfCdqlHJLNCq4AfygLy9B64onAU6ZupfhHyk8QDcbivT8scjTczUxJaKW8b+sc7i4cBUWUXdesXF
UVfUDd0Av9OgOxkjtLbBwgF+xrqUJ3Ijj1ELy20rQBa7B/hILD0nr5HxHLSpNiDIknIRG7q8GZ1X
XYB90YBmRerUlVWJ72elxEl/z7DC1L8DISA4zDP7O+MeP9LLSTSxf4EM2raN8KZfNmbYbcCk16zm
rZ6a4MqsPZJJgqZvo3sWQNIIj/LE7b8EWbUH8Y7203CME4RLxzcOZoElQ73/FbxZ2s4RerdDeSlQ
m2oSc1C3mOj1fuyj8joGdrFIhyI6Z6oqNY0Bj5aQBJp6H3aHOwVf5TI/FBa4FGeSGcBCoeujCQZ2
Vb040ECGr9e6zGzk+M0ASq5CH841GNJexK9KGuIlNPsQHLlgRfNr33rh4P/aJIbsN+QE1tb3OaZb
2y/GdzvMdrIu4jtRW9GDmVsAxmc66KuaJH7IeNmc8MR5o8ExiqozKKrPRe9mJ2tIsxWUcSGwqLq+
wBtwQZfUBFqCR5gaGfoUIwzCnUqox12TsXO+ARKX3dkDqy8Z8KOLtvP116jptVVZm8WeuikyFlDH
lE+poY5gwNkuIjDDvAZJ3QNboXt7FnnJEVWn7hLboYVIOX8e8zA669rgg0AXMAAIybYrrfTCQ6m6
yo0rNz2sozPildBECxskw4DCWoHKJjpQ98PNUKsBLAZuNAIVjM03VHaAYasqv/ouYuoqYp7ojQTS
SniX3i/KEyri3NWHB1ISKAFIpFy6yiNoQSlPHtAkKr+G9fsa5KFBcQ5cROBIxgNJv2+RTFuPNWpA
+rI27lFKb9xn3N80iFJeySOPEwuIA79fIDoFnl2WuOMCT5thT862hZpsPjTAXGEqzWjUmghHNmu7
lGO+rFxt03fOmwlNrX0KOqZFq5hhnDGojtSFSI315Aj+3g37Id7EKFVe9TV3d1UBwTA6q7v4q3e8
lPGKDvI0Sl06rc/OdiuDI4I6yYKyWq3dgio4KbpN3HgaQMq5OHDb8o46UFtTdiwNQMnVI8NKE8hO
qbNm6OPtAAzQtNI84c81ESmCKuEqjbDtMTMA3aK8S29+ijdaP7K7OihgAobg2Jvel9nUJS4kEexc
LsM2E8mSRTlfJVqbbqZ+FY6Kszy29lPfCPDyrcviQkuUuZvehl7gfKgmA283rZ+hxBYkdf0hi495
KNMTdjvvzeglAPv82Y/KqjvmzZHsNKMNfAs0qjpRzVgXpsDmYxdAMJihltIKNHNBNkcN4L+/XBYA
Ra1nGhC6QhgdaVQg7aI4fxidwXnsOWAyQ3wVXHMeyWJp4x70EeLGlamz9HqRVIIdyaNARmLVcCih
NVrjYkeFUkleg0OKpkaQkj2gGMtfUBclscblf9yJWbW4xYC4NMjC+yJzUCk91vmxVU3cW+iLIcqB
GRrzI13RcGmLHuTEVg/exo85IbnTOHlWYwU+nz8vaVxrunoNKa14a2dhuiLd8H2uqsMqfE9WZqPL
swAA/+xkWbrKdNM69m75kwepOBlSvDdhYosT2VwP/HqOnR1pcFQeAmwNiKN9uNBIjwo6UDqDVy3X
7uY01dix6KgP9Rv/qCy3kWYgE6WpqNFaUFQqL+qRK00co3aaOGW0fq81L//Ptcj+ccd5LfP3HWll
syisI2qx8fjEw6hOUXlLCF7vo4vjjvmUtHiszKPYTnzu0igS4lFmNmfb0eS5N3mwx6vt0JoJEDtk
my49AFT2iWEcyEZN4VaoZ1YNygxAUvoStThBgLeLs+FJA/zeS7SXqq3Lb4XlvXj4InwDFfR0ATzp
dPGPIT3o2TOkMg5quFAz/8cS/999IAGGKi/wd68d4TinunftBRE95FEWbRro1E7sEBaDsktV6c6l
xZ/8bHqP8WhaL3+bFHhmM7FD/HtSn1TWS2jZ8UkWKL4UudbfqGljlkErczlbRgTibm6sNuRppERf
dcVmWVTG1ohxRnWlMXyamomlFtRlMC3ZGeDq0HsVlFB3UDG9Wx1ExjYNQARLNhsZykXTsgLUoEW1
7lBTvw8Yz54HbdwWtQlQq7LrVurPdhmW73YGxrZ9DXzds1PiDPlhn/3/aS9r1K9R9mpKfKnsFSgv
ock8TMmyGrS1J+E3j3P+LOvMets5Xr+c82cSKUxEYWNvMyfFhB2+ZaHdH8k02aNlGaCijHJuoxak
p8iqHudbCzxwtnUdDct5mSboPi9NA4ORTUvTQjqonG/CNZejgQpB7o4IDGaApFyyynWXWsNz1AH0
wWUawRNq2KOu5SlXNvJrzAAKikCQbGmFaS4t8LGKBLsPCprUoh8NtqfTSrNpXrOO0y3eN+xIg8CB
3SdOJk4dyvhXfc6w41YbmWnngRdfNdhIzSqTB57pXZkNoOpSXdquOEWIXJsM0iPZXA8EBwCFX2lw
clPrukiFb2ZbYf6al9UG7/OyNMnXEMxKJE9xjsI2iJbtwGhNg9S0H8sGHEeFocKuqm81Z1+12NnR
fsYLgYOgLu1nqOt6nUQhElITc5dGUcuG30t68kKcejpUEG+DfvzqtzgShUzvTiAUxx6P+kwZ6Yqa
OCggEZs2W5oagGUdrw01hfrzCkEJgn+ra+7/sE8rf7rJkPnxgnmF3CDE0e17Fj6Ydqd/YRBi9QMn
/p6LpFs2feJdIPjbnkDjgXLCofS/GvWZHByoEi9LBk75uq+qcwEdkRUNuFsLGlPfoOxcr9xaxmc/
CvNLNAJ7gNRW/N01H7vKGL9aKEpfQce2UNvmYIsUMWIPHMKdeOcOX3Ld5os4tcJbUbj2hQZwBEBt
hRrQUGI3DVQa+JcDE3UUfX1gRgRqRUdBoHou78kmWwcou6Eb7mtEBjdWqMlrkEXm1Wj0O642tQlS
SdSTrRZtNDDmQxEYIo8hY+YBUZU9FbXMhS7UhbqzcwD5+TRI/mSnZkBq6eDE7u5Pu1oW7NDaoTTa
3Sd/ZacbpKMWHVGQMw3+MR3Vu8gf63L6eHO9DbkBElkcxyrbzsuawNSfE08ua433Z9dFQqcHJv/a
BXhdo9AsvuepD9hvCcWGvvGLpWEb1QvjDcr4ZJN98TygAKQsvvspyJMKV/wSdrFK05xBP/QeyaAE
p5SMLyvfCn4hdQYYd5Z+6+MfqNGrn2whhnWER+Op1ovyaCC7uhk9G5tKkA8swtxrv1tmuNTGLP8F
Du5n4Qz2i6/1CO4j8n5xNV3flzZK9xnOZHdJ4XVL2erGl8Hu9tI1sl86Gw9i8OsvAG1CoAvsh0zw
RSS78UE3i2Qb2HV6qBlPr7YXhSvD7+QXIOm3Q5VmP/UhehVZMjx3sh9w+jSKk28I+4RfdrlmHStf
mEA4ULla7biPmRcd6yZ2llWYCFBgO/wYe8b40HLjATwdzhdoNEPNKbDbE/TDqnvQtH0jO/4YRGW6
Wp4L0NbdNTwCkDr2VpqP4joQYIYXLS/ic21EOOxbVvetcdZuEhffAa6BTJZyMLk7bFFDGa0TMy1u
KH4pbmWAAi8EHCrE6538ZkB7zVtUOT7xmF3JhBouDZlp6VvRotfKXai1yUYq0Af+q7U708viBcLG
8mCp9940EKBaYAzKG/UiNyjPuRmd50lZibf+EMUg8fxYqEDCeIUfU7LRCCKCDfX7wuTDIoMvcq/5
TmRvo+LjrFIxHNt8UTiK8m0ifpta8qHmU7/qw/HIgXUVhneAhM3CccHiUWbWZcIsjJDGQHAg2RDG
ISxMfkaBxjMNksmNjLNpde/+HAh3pMlC56g1nrMkOgq7bF7L2DbuTQTNTn+xd3Xx2Z6Y7auT8Xf/
GgCgJbFX4Hvz6geJed+HqKaaIllF0PF3flckQU7MBTcoYRKoVC0H/0LbtOCeCOwb/mHKpw6STLsW
JdybdrCM1xEP3lCw6BteYaBP4al2GoQzXqFS7YEoAwXJaiZyuuVTr2byEoGh0K2mmeTgBCgCo5kW
EBVXkUB0nP2eSffUGSCKNNOJPP2VA3xEDtjpofYiXOdhY98DIZ5s8J/hn2Qag28Y4tU7i1sV8gKR
BbVwoUOP2gK9qmWm3yFdtBkqNoaoSYzW4Ogyvic2KguBmE2enVGXK9+U5rWUobbtxq49uHU7nJBn
h/g4K+v7Go95lOd1xRu2EY9BCnDvIrofRQPGsIpVSlXEfuOaXiz/9tlGYf3rs4WV/umzxZoGkV1V
+0WlW1HP8yW3ovYwFWepLlDz7YHKvrip3aOOhO8rmaZygcgqKOQoXOc1rF5bMRgDJqOLtO3a6yNt
gTR2gVNryzY9xMyWUR/gX52MvIzxjg6d06hUvHrVFEJnGx5C7JxV/dbqWXHQAAk5S1f0Z7qiRiQl
GMoC113NA3UdfIu5HizyhvUbKwmtvceq6N4bVEnbAKpfIE9OKPGsXshjsC0T+U3rCdU/cgk99vDQ
41FizWn9TzH+6ZKcRjhRCoAlsbORfYRjP9joBgR3HeahBiXI1rWCFXOLtwujBTKwAyzo0XUAkbbT
8ZXcAh00p05VIQLX4awRx217aZVbF6KWT03/m1uPX/62ABQRMlZMPDV5vkUpN/J6+OVtTCcat7nq
yqxaJtANeUmLWj+kpgvZcW3U33Sn/zkkvndDorm/gk0bFevK3zJ8d8kFQ+ZKLZuLYkv+Q8Lely0R
N96NOSrbQa0Nht2NB8zYEtnFeE9HW+pWepLsp4OvGkXFRvypi1hmvE9qHZnoGtWlHgFXw9jpFobR
OWu/8PWTQ2hXvCQ6d4PyjNv7HaFOcwxbxGmy0WxPKDIBvUQOouoTBDoDcxNWKCovWS83NE6NxuKv
iVuZ274wBWpY0MRF2J1LXpco5c8cMMh4br8gY1zydx/LFWJZcY7sr/KmAcHCHvyXUFpIKyRvobUu
zkIGABNCX2rZlpBolCnQ/Ejd4xI7r3YDxrd24SE02S/I2KgRuvKAlNmXNbvO9sowQf0xjQprZVQA
GvbYGTh4jR85/dDwE4rObWrjN0eXkfdQWVkChTPEzalBjiqTCOn+7rfgFyrA60+WTzOpP6axAc3y
Ja01z4GQEELxqjFzZq3tPnOzC+jB2o0OLvBLZQTWWRdPhoJ7UUNmuhojaS3dZCjWMXYqDGeQwDuN
Yb4kl5Rsg1800O+J7PW8QhPrTzidRKDp80Sx0KBKdvBVQ1dh6rQFmBRcGHGe89dkbcfGBnxXeTnM
htI5H3bkQybbKX/PpiXnPvlQtyxzx17OI67BypXhQlCykUgYySJ+bxJEIxvUy6Of9V4NwqHw52TL
aITcnYaVmy7XflEE8lOQMo1jqPxEIE9vgWY/4ez4OZr5R3CTJntO+KTF2jNQ0NbZ1MAPKK1ogFL8
kJzrISvAvSS0OxShmcu6jUzEeLJwAcbI4kcfpmuAFAtgP2II1zhB9FMk9bcydNvXZkDeXnMj/R4b
Hg/ck1zH/2OZ7vHS6sCC06Can6VrFy9X/B6cAv8WiRxO06VmCe1gNNhTFWmNSiI1Qo0rgcwaQIvX
4zTYxiaK9kCH8Qbg5R3EOpsHb6z8E4oFmyXZNQHyxbKJ6msaWOPNd3rsX9SECFwByBiVztFGffGj
V0JOV+rFU1iOzaIHI9+JmkFq+UlXzWyjrpCCL53M3JQjAOGy4GfuhuWTDxTsPfeCpW42EXAtq8Yt
sienb8snRF4Bb6zEPTmGZXYBSsq7Uq9Jmh99UQ/TItCrA61qFuF3qNYs1YEWDyK5p242OuMKWCB7
S93Wq5AeRIB7Q90hDjhOY423stRNwRUa75HdsJY0iky8dqhL0FvQqOd28bltsUOlUb03mytCBnc0
iK1rvKicQd/lmmaNYFtOGxRkNIcWmwOEkvI0OOO7FZzpSpPVK/iy5c40SmdcmHXQIQA/gAneyHEw
zIsDXVETQhXgEMRo5u7f/OZpNINcaNrc/b8vNd/yj6X++ATzPf7wowHGpdh3xkMQQWRZg0pIuaDL
uQHxh7MqrapfQCghO84DLAYlfV3mv6dQfx721Ipzl67+vEHWIiNpMLAc/vdlovrjg9Fd6JNMxvmu
ZHSb2i4Xrm3cjSLG2U19iHkKdScXuqQpVZW8QHmz3mtWXN5aSEM6SAWdCsXYSU01OECBaEG1HEzr
3SbpKkk3GkSNzoP6BQAbLfimESlqJT7m0owyAVquZ+Z5to86arfHDE8iuus8MIBeR7oyvRRehJ25
iDp3nVaxv5zu+LEwolQo3AaHt6R7Z6LAKbk2ktW0FE2OxFvGZHSdlsqEUa2jWKsnF1/zLxZIiLZg
mBAHV+jiMF2xrHu/+ouNXHrPZhl+2JhHTfFxNdtctcy8Kg3MthosocvExi8e9G7+fdUxcFNFYFKn
buCk/r0wIaEtU/MaKY8a8mq7qHW6JQ3Wtuffl4i35LXUz9MkKaAUiCIeRL4AES0EL66eZV1Ak1L/
qEbnorl69cMW7BIxXBSweEHCTyzOwM3k68GeNf0TAdIJhh4qLDoiAZN9NpEH2fN6vKLKfKEPOBBk
TnIDgZ59l8QJu+CBtKYeNdoINufMan90Q5gi09cCkVf5NV96bgAWA5aHxyaz1Xm+dt/aj6s0Md5t
dNVltvsWRUO20MucvU2j4VY3/IdUiPTOcZz0DrzX7om345FMEIdI71oA8a8BnmVQzevDJbl13V0E
MqYbeVHTNnyXWqU8U6+PkxQ8fOVLyQowaaiVydRzcFa4mhnuZ1tXWs3SS/R0Sy40kIkcRRclinjI
RmtGNeREw9ZOV/NdQyasbdqDgXpeL7Qyc8+MHngtw8MHTsrRO9pue0fT6E8CLqKGUmn1aXWjBg1v
Mn2E+U9IcaKUYP+6zKYiaG69z6LT/MkEC+KFAZpE1KTiH4x8udsEC01z2ae/qjYDwEhN0FWRCzX+
CA4QbnBj+qtoUdb5EN3Lc7Gcb6u3hbfTauDW57+0azrtoHvydf6HQ4AUvP8i28+fri8c/1qGb7TW
9H/o95WKug7XqTtW9gEMG1IV08g9MyGSoJV5/zXh7aOZ5eljAsnGA9N1IHSVHXp2lla2lxH7cIA/
Pb5pQWW09/LKfhIguiMn3TWNZevqzTm2HG2lOWW+EBDge+h641m2Q3GWqudW/rgBVgTMybVvPDRu
39y8/0fYdzVXimxd/pUb93mIyYQEkon55uF4Lx0dqVRVL4TKJTbx9tfPYqO+Upnb3dFBnLRQCJPs
vQxEr2oZ8xtVtRzSXipV4ZHq+lbluzTM2HIeYJvq1vON3zQcSpyA6GFd3UZ7mhyauPEBURG+oCIN
8HCxGA7vr1TVjgglJn1bbmlysE3SU2Tp79RIh2uE/IgUrrqb915bHdBmobOmyaQbdxcm8gv1p40X
RS9Z7PITlXosD7e+a7aQE8E/aDR6dQVSZUWNVJXBInMhSr8/UDEec2vnhgjWURc6hA7MODbeqMJw
4fHiFSPb0QFA1oMdVNPjUxLfVF34zEKrvY7Cbe7zsfvmd573EdbuwxqOgMNO9SgGjbGC6BYwmpHn
nfIyhQMfGNQfoVMoIImb1se8DQFdM69zdQsHvqYooBeCGM3y9YsbEmq7Gaf3hs2Pkfo4tjpfvAPq
WVEFM3FuPRg47Fz5z5S/Vkx/aaome8yRZNs1FSx+EKX1HqcOlNrGGvCLqD4bCHJ+iWwAIONO/Iit
5K5OBvNTE9UD/EBNfXWssN3KwuwPfuHEiFPEDKqBon+MBzjjahh0fp2Gw6NU/Agx3E0RDMYl6m98
K8GlkTBQEiYeeSgNKFvwGOSzJOg/wKMCWs6of+vWTezzxHORRkRAbe7mgHtP3cCOeJ1tmLq9zRZG
X30SOoDl8QCZb9A7jEU6fEvdAOhSz3yG7XABUCJPd1Vfxx+KVpzcnAdfwOdJljng0ZfGNdk54wNS
a9YQfvnPyC6BGQWNzBwF2LZlsZURRUgQKZ18oF9aOfH8q/tD3Z/6KcYZnpt58i7PZjjWcIQy2O5d
Vm/OsdnDzbBHZ0/ptbnVRZZsbRsFaCb/ydFRZ5olKaod1fdRstAjEruXvM3zrQP5gWczzWc9KyeR
fB1bstwDhQRz3iSb9aywlkZ9VENA2/SMD1N/iTgZWGqAKdhDBh1lM+/M9YSdXwaOBx3sIoj/S7lb
Rs3CDxv/6MWwHQFUJs4u6Wgj4cK7FTUgT5hdQngIWqto7FfAUPnHt27+YAebQSXushdgc3YAahyb
tG0fg87Ua6iU9Zu5OEKITTglDsl028em4yMEXJMTNdKmcyEYBlLXlUo0Wx/z19kE715nU5ahNm2j
a0S8pBkvSDML9kOnTvLyQqWKJdUu8tJySUXaIMgLYU5VXUThAbA59aggILYUk5UI1f1hjrnHNODn
Of60F6uA92veQnsyGER+M2J+JG0GH+6kuxhcq3U/3RTw6AunWHR3V8C0+ya68chg/rrGw9E9BpUK
lrUcxamKM+sDg1z6LFvX6OwAFcp8pYCa+0jd/KQQJ87UVppZC1K984XumKqCcUWBmMW1Zqw+1qqV
K6bi8EuTnrPC8j63MWRXx3oMDyxN9G0aSO1lnMFDxwRcyApjZx8nmMepTOebQsAnCOruC7Kl3bIV
XnAfS85h5jpCZdTKRpgox699bTiyNLBj1CuO5GkLhV5ofwi26umXhU/VTjcS4QL8mlunX1bwYtc9
XNwlaELTBqKYjdpWAPRu7VogKdvgSVRjGQF9f3fcenjOXAsXqfVJL23+YwT1sKocBF3pb5kEbXSF
s9zkwXVve8z+nEBrF2aK3Wdz7NmyiaMOXnqq29VOa+wYMp13HSjhS+Tlxk9F359IQ9vTUO8Ms+4z
KxLYQYJ/YXRR+qhBvQd1G79UmcM2FI/kRyNqXuveWumXZqxad7qEMpDAgxIUjfRAh+w7SXJyivJl
PuLpn+LkEPuiHmnQ7OBYED15aX7KMsN7jCD4dMATZboLu+HzVJ8wvC3MIBAHx4VUys/1IxIZi4xX
xQ6Pv/6MBX9/Hm2ngz+0yLaxmYeLgvXRsKAWNwjHRV3YwTbrBviaGfBBkN4U1JqKb3VunAw7YNvK
azttKgjrI3uBOipSw1tdVrnVpvDNdkkoN8K74Rv46grH3xO+7a3ecKNxy4AdXiQk0/rmbOVZ5RW5
tWqtGzw9lMHNOx3bxjqcfilneP1FdX9qBbAU8jnASm4jXD0HidTBphrd/Kks9TcLUcZvYVFtEIjr
PvPUj1fATw2XRkpE9nhWbXTiOktTj8bClyk/SVJEoEAxlW1E5LDOUQeqoo07RZHpF9IU8HLNRxjR
Ary6idwGbOWJcEcgLqqDAAD8byznjEBOdvGmx69uzE/mWLNdJGw8knOjj/eCGXhLFDE80NtKCZjp
8Oibj7tCmo79kntBtOK2nV68mMljMGbVum90A643+OJw8/wmqvTHkLX1owzCeuv7WbpXqQ2ntGky
6jFacFwPK/sFof1o5bujXrlMDjtICBJGnTae1sXad21zTcUO5L0H57WDsOytk6aAiw/1bdQ+qP1x
mO6R0wDBEA4PVziDvNYV7tnwo70OnPWfPCt8C6/aqXGcUvGuDtgKkMXOuCG6hrPQhSpfEfc/Rupq
h1yviVcYXJ4gpFheAwRj5joqUgPQ7fXOWhouBBBa0ZpPoIG3B2Hmkza1RPiwhDXEW9GBgCLOq3WO
LAWEtHS8ZTwpjMOq9YNTlerm2nVyaofYX5Kit/NXfZNZySmzJnsmRODX0PJNYEqYL3Db8i/Q22iA
+TeTe7dxBmi94A+R2GF7Y7KE4ND0qB2C175tAEVjy2yCh4BDvLrxkcjCt+H4WTA48/TN8Ay7mNd6
AmJAI3Oup/6jjvy1MkZwDOo63okuDDZIciCvJ0c8F5Erh7oNSCFxkux4nNYfqUdQh2IbwZxvgcVW
upyl52uD9ds/lkl4HvkysGRs6e1MB9JwgVPB/YxOaVO+L1IrIv7dns5/EXa/tf4y9q1zO01VSKPZ
jmo8dAOSrrBCL449IgAbXXLrpgEJg82xHr9l/l3ed/53ayx+WLaUT03C8WWpev8EFHg5j2nS3Fjr
AUwlut/YIMptZAQZYk/TGqiZFjzdtEm80Voy9vLGmX7jVecQk9inBcx9BJjXnZNWMCgemlcm9ls/
eDJgbd6mT4JVDNdpV0KbJrU2iQ1wcRgX+RkkeL0G7Kn4ULr8K1EbDecrHlvxt7cxLByDleHbnxoH
f0xirQFhXGzeil7VFxvYIwebxFXqZA+gXtn9M6Hfs6yFNV3gDxcpZHcyG3zIhIXPX6p47mD1N9bz
BbIFBRAiuCUyrDARFhb5iWxo0qloT0VqtVpwO6kV34rmE7X+aWzsBMhcpBoCqoa+YJmAdSUMaM2i
l8eiYVhqTvVd6UAwYKg/FY3MrB9N7MoH+NGuoHCr0mugJgJDE56g1G2Lrxoc4hVkNcSdkcP1bzDc
+EklWbmGk9R4BuUrOTh57GzHPLPurSi3l63tBJ9aUz+kSSZ+gNgPfKPXfAuKv4a7QQP4RhubEPLH
uwL6CB5CMV56suvWB3qg/0C3P9WbQjtbNy9n9yFvMNN7cLuPWsMY6c2QKM2Dems3AcRwRxgSvTXw
XMDww7iHgg2UqHKg9hFcWRR22B2pWA/Za5Goh3g7vG8dfi5Sa8RAD/uvY7MRGJ1CpytI257sytV7
b1pgAY0IRzZZpMGZyrSZuvjZqPdR7IYnjsUn6RlETffdt7Pg3ul68cDG+EJiCJburC1go9GGeg3p
+B0sPXWPte3ci6rNwUKvPkGvaeX6n7mgXzH30lXubBpZWWtEKAEQ7kv2HFrQhsN97V91UEGPGw//
MzgyyEH5bYCgS2edR0DFYY5YWQ91VtXLjOv+Y+RZL63nxt/NosbwKQ9lJwU+lVj8zfFgtNorm8GQ
TeGeVhW0UboBaZKWh2efGy+J4Yt5QdnGPD1lUfBCyzT6QJBguS6k1cYHWqx5AtcgyPD5mtS8SNer
6f3kbJR4VUzKX1Rf9w2oHVO96OTyrSvVw6YzwYvBKxYQ7B23IM2kzy7sxTWXwZfUBw3ahRbbJUqC
7iJBoAbUoA6+RLAGsBm0N0w39Lc/j4x5ON7r1HrWWNmcIcGkz1j16jO+QKKd3RsfpBWGRysKN8pM
i1uSRO29E7sAtHRwBu0Rc1mWPmM7ajVauz4pJT/PrWxwvlUgfxyxOMJXiyMMWF4iQkZ9aQPhuo3d
aeOOSmHhOat//+t//7//+7X/P+p7dg8Yqcr0v3ST3mehrqv/+bfD/v2vfK7ef/uffwtPWtK2BTQs
bA/qI44j0f715QFJcPTm/yuooTcGNyLzJqqsutXmCgYE6bdI+wrcNFUgdOuJneVNqgpg0j/U8QAa
btO435A6R/pcf22N1fwdq7ogPoKxso1phdXZdrsD1MxOLs4YpFtJunKwSxWLYCjC7ewyGIf1T2Xw
iC8BgDBvy4wotqMVsjEpDEKgTEQbFfvv66hzkSYrhmv8AHtioGenja3T/mxNmz6qy02Ghx4Umf5q
TcrmI8T0053dMqzY7dQpgUeS7dyFxlJnmgBuCmzx96demL+fescRDq4s20YO2hE/n3rI42VGV7nO
re7CYYcksAJqio/rVBjFpzJG0mRaTnQjeNCFFOU99XDAeQJVmwEm9udepfaNQxrId/N0bJLZsPoG
ZsXGwbar4FMSluYqsuLu7MIS81jk0MkYkJv6MEL0GafX+TZ1hf40MN5TV+bDaUQlw4luM14Od00Q
WQchTDxzQWlw/+G69KxfT45giPri7AhAQxzbsX8+OZ2MCwnovL7Ni3Qnt8HLz8QHZCiyKxxl2yuo
+k/0OAwrbWzokUfFqRfgWvo65PAqNgPvBTHgZu3YqYZqGh5Mga5g1mDb9UezKc/utEbES/FBRyx7
to0clkF5h65DJo6Vex8YWXkPoP0GCXv7lk1q+gW0bSF3EPtHqoNkWLytc+g/UisNKMN+Y0+6/Iia
wbW2DAV4e1a6RHAq2o+uhmq/r0F57H1oZlhdXC4rHyzCoL7Bu96+/dJX8PvKMfcSzh2/LO3JYc5s
bO8wNZL93NgqsJM6BD2w/GUnLsLvZeelj/W0QaQwL+0IAmAopKHTLlpQDw+pl+tHs+HlxuBjtqZW
Gt11yTw6g3jv3RxvFLnJ1qao43fi8m3tTk9lXm+ooTBZ8A9XhPB+uiJsxiTH/zYcs13QkF1rup3e
PanwZDEHSMmom41XFOzjWH/pOOSViWcYFh+4V5kvtAgTRtuflO33FyPwsEQzSlhBRvGZXGVnl1gy
j53tYeln6eV5vqgnt7cQIEB47xQRzGXi4kiDqIGK/7Vunkyx2N9WlQTKZrBksnO7kR+ZkPxIv0Qf
W8VChwPQVkgUsZ2Q0f6t+bc+c4Uom+0/PHt+fuxPJxMCUI5gjvRMCNF5zs8nMw5KxpOU+Q9uXw1I
xabegoO/cG+GhgfQd8rXbeLpTxmz17TWpR5lGYCl14kOCrcQnkUaMZfgHrf5rkKeYXrOltPT9d0G
JKNz28C8DR2oGh4fCDrxAOE0NeplGXPIu5osvXIvDhcUbKEGlhqvDcjOhIgSQNbdEI1eRnkOLRvf
S64OcC5/f1Y897dLzBIus11uQnKXCeuXs4IVlVC6TpwHBrvcszUZZkDaJAaEbXK5JU1U5UTRqs+v
oTMmq3fSyxkMDUgumeqgnwdirISUPEkr++4AHFzv1KuqjAxocafVkqCAmQ15Dlghq6M9IQYjtXWb
3H1+61U5QKe5DNaN3RQayv0IohihoXZUbKa6ToKhFAzWb3XUL59CTXPnqR/VDZXEUlsYn8pJ3nvh
qlHc8BiGr4ipIih1OcWeWsICHlt+CRsuan3X2xNVBYNc4Z2CxpwugeEzLqd8E5nVuNM2gCpTPct6
B88IBBWhmoIvfgj2S4DxbbloK6+/mROBJAcRGalbfClNpamtG+CglNQIy8EiLFAa8s4d9/cw984v
TR1CZn6s/aNM3Y+JbuoHqsrw6lolyGFsqEgNPAGFivGXv79GTPu3W8eD34bHYS7g2QJf4VP7u+fQ
4DG87gareAgCPkWd9XNUleEX3QF06PcOu0fmJwQ8DwBg6OsFX3IoYiC/73/KkVbawDcVKhmuEz7+
PNIrW4YPmOHkpUYIjiu0WJwuKhGTglwtFWU4roO8GW9t4EJVROlNODni5ZmRnSETC6jpVMQXRr2T
7qRyMxXTEuKjhbT7HRVBNHqdkoqwQl6HgJqtpYWrnBhBoW9W63B06nfUa7DFsTIqy5k4hEDVuE8E
qG4z9dpOISQBJzA+U6/hNpfd+Zb9jnqdq75aN13azLug/Qwg5gD3bcbuJ9N0m6tjeuoubsF/7UHi
+WQ1JpzCGUtPQCi4j1wVez/I+SeoitQbPFP9LXWLIuif58h1dbUE3qnFFwTVO6J+eZvWUiMiwNNw
mjZvMoVQfH6qGjECNwrrxqFog0dorgvgcxCtK91qP1TICIBW4C6hfhF+w/JJL9Kx8J/idjRXvtEn
dxrY0F2TteaeZrJrZADfZupYqh68vAc5GT5Zrd8vTZjGITgNbrKcNlRvl/WwrmyrWXJnfK2jBurX
Y5TFmDXPIcMtTKyqO6kQQdGiST9DAP5AzpB1VB/tfvQ+AcToLCN3CMCfgH2qW5d814cI2HPTsnAE
Mv0sw+pQ+foJZIb4juFxeB3wYQTPCxhc21n7iDyXgp2dyh6zdKxgE5C3Wyo6RdLsqxbAcSrChNm6
ryq2iRoruyLCzlcZS9wHs8iSO1a4Wz707gNV9aFfr3zTHzfWVGeKooJzx9zd7xJ9MXO9p2AtTIOg
bpg4ewoYBZQhm+rq3gU2umUghGOxJCHd9snQ/BqWNoJ6WbW3/LL40ZrxixWNEpzXyl/iM13cF9yq
tiKpDOCBRsg1gMW5ycMme/jTPEm879O82CJg0a6LFpZ4Oswf8omNAhgkXJInIoo2Mpg2VonGLYU6
2tgwDqC+zoinlAwL5OT74aPMstU4ZMNTFIOgIQuHI9eCL3asbgUIGhlepJO4oZ3kKxCL+kNX1iUy
cF3bxecqyoplxZl3hT5psLVkHsJxJhtOsYnoPCCJ7s0xkShwskB+AadqnaRK/FCNd2xrZGRoOOAA
3lWoINwC0DRu/v5JaP36tsSqQTCL4cXgcM7xTPn5QYgwVFGbvdHCMJ4jxNr5SC8RZQByU/de0PAd
pMIQEaG6Ft5RQd0+jrVTwPAGKvmOm/Nr1GqsB7oi/ZrhqgS4TDy/9QCGXyFR7Yc7d5JYIZ2VBiKr
+P5pvTWJqjSTgS39goUjjHGXqqrSeR1hAX28bMQQX5qgNu+pgSEDcv/3p4H/ui6dToPNsG6Y/nMc
+sJ+9z5w+x44b8mayyum3fUmJilueQbnY4h4IQxgmSP0Mt9u+kRZK9Fbxa8PAxqRJwD5090f5NCz
Q6YsWv79IQv+yzrH5ZJLib+cxMND/PblCaYph9FgGF3mBf3ouyWU0FX4GTHhZArKQ20n3haez7Z/
VdM7vuSAUv1eraDbOFczqwk/w2rjrXcV1e7KDgsNjaY1hTlT1wufTBtaLlmyHoIKwsFIeax0zIMH
QxWvv2CEIFZdA5qHVlyshunXWz8Ni7x/+Byn74e3SIiNdzo+gwU+LCzHEwzlny/nbhj7sBzteDf4
oHrZSwumLO0Iq20XC00EkNyHbuxgqDsRTromvgforfzw1sM3xIj8kNkvOuXDtdEElSHse1g5BRCY
TvDOAQs0C242S4tDN7VSkTYKieDB6dUpEAxeVf8Zrzs7Bk+Y8y+sO/79NWBO0YWf/7m4eaULlRBh
ui44WT//c0G1SAdkstRu5nBZ+XKOyCC2751NpZG4hIZKOW3iUVXQAUd9O2hw2iBQvYgdqDiqpoUw
H3MRtlamtR2g5RzgewHU3Xflt3bihMnyH65m/JGsKRrw7h9jMxP/Es+zTER4hJS/RrEYXH0zNwyq
bdLE4tDALnwJpBAQbJ2tPoapBwk8AM+lW4IpKfpwQfVAALkbaDEiAR3q4KPHsgRmR7Zz4cg5PKXI
i1I3ndn6qAKEXaiY2ZClrqKOQdQxxGq5r/MDMmZfALaKfqT5BYtGvJG0spCR8uWnSWp4ichg8yD8
pN6krChOddK6BySRu21divEe3Gy1wqPcfJ7maWs//DGOr/OYBpQeHSQT8/zCVYAXCBQk2wuA9mep
4uxg4u7mU3iogQKVas6j8VRCd+NCvaiaikNTjDuwn1+onqqokTZDW/grjmX/ct4DVVbTlBXv20Wj
tdpS3budSbfeNkNUHd/Vpa1OTzUrVnZXwG+ShtCubJC/tmZSpu/rqI9hl9nkgdYiYPH7UcOKGt+E
knlbrLSKvWJQQUzAHIOLIwc/UyZ6BbafaZ+i3ES4PuY+ZPIaoz1SOZOZWtaKh1jdDuvErxy4qo3x
sISAMt4oTp3e3CZwz6Pw7xwRoDRVNYnPF1XNbHiF2CnyN0ocDZH+eOvR2ewHRLBdPNpFjPUiRiIR
5+5rFzbLNIc3TQThdIgWNPaZeoikiHeIjSMAPTVSnRWLNUJXwf28p9QbNukwjKt5jhAr3miM7txy
G1YxlOKmcWYl9Zp73F3PM2R+cbXgb/k2qcvHcAWiZ76lWcWY+5cwUQdpMztbgg4IR4rcH3YJm/dT
K1+cYN3yTN1pnh5p/UUNIc0DFf1Aiom1A1zndAi0KRT0NBLHPNEoJZWxK3P8TeioqM4yQUdArvtC
/UMRQpzD58GKzs3Q+5+trApPEtpweMa0GzMQ4gFCj+LBGiGFBT8Jb107dqCXvREv4NiSXqkLMAYW
KGxwIw1NM1ubkai3Xgs14Sp5Sbok2fSjCPfCMPMPyehjAeImL0BAViunzswjXEf7B6Ntv/DCj1+A
i8JSQtf8IpUX32F16iyoQTv9j7ZwjWvoZ/FprOpkRTtAZPwoJzhj1g4XSPVBxr7Hn4J2kviPWe5Z
UF/tk22Sd962Ekb+Edbby4GV/sZMKlBLPaRxjPrYRQVyDw2CgUs8XaI9j10GjjVOGSKPbJH3ISuW
Ph5iPlf6Sq3cCduVgy//LRUDwwOeCcar81QlruECMZqL9Bp2gyFGuPFNBPKoWOiS3YHSuJv71j34
2bAKyDZ+ZX2l2dzcNbYw2bWX+ArnN9PoxUNqHaltrtFgQqRAvM2HKo1aH/DNAquV6citBN9XEBEB
bajCSxPx2NdjnmKiEZJ1WzqOJmPiZAn9esydI+8AJ9bzMU+XwwbaBtma9prYQLCProtM+rSDaUPH
jXhzNx/X3x0zDeor47djVnEJwX7k3e5q3W86I7a3Tentc+TmwEFrcgA7jBZLC/o5JE0J2CpyInno
2juPWqSRga2oE9i6zT1rkDoiWyq4tk24kGmODojqjR/K59gKYCRNdQzyosGJfs61eWuyBaB2vjbi
VRDiBWDFt6gqwOcoofKGJUhyA+8yuRUpHCk770odABqw1gxUqjUVcxabDxhMHWkIHMDkqgs6vaG6
SiJZ3IRLWKEO+6xNlq/DMG8V1MDlNAV0t802uTFl13cDd7ZvPdJiaPDPbLIdzdWMtXfGGdHtssjz
I/WjoaXqYcfG+mpPdbpn3WkQ0aexGJu9tIpkhchutBV1bx9YrNOz6kus1PuVr/O9jDPYWzGdLpIg
H74H4ybRbvVjSMav+II2P8gMyYWo9DUw4RC+GyuBD0uzVtfeh46Mbs30s8klcsUYBMAsvnRq8yWy
LQjx12P6QHvuh8w+RFHv7CENuM2lA3khc3SPdRR8tzqzQJrUgLilI+1ziLfGRuSKg00Hy+whLrwl
84F5MKp1ISDMkQBl8SIVu0BCe0p/Imoje5zkCECBIDSzb0ajvhZwdv3o9Cxeim7wbxX0KVewYWCg
fYyv+waLPz/8st+wUfIKPgRoc0HQfQBKGARnDkTBT/uDRTf4fFmVb7whh4I51M83JTRAVn4CCx3d
ciy4h5a/gJi38Fuz+uRVoNoHUI3bMcQyPnjCORTpNGvp8aUcYXRk9S2/02GMXA6NRCzSD4rh5ns8
P7gwk17TgFRvRzOSn0EtSWCQ01V7wPTl4+g599Q+OhFiurzoLkGO8DzYjfA7n/aUegpCX8J9xG1X
73sWxJvCLP3PfrmZB1qyXZvNmB04Q4QLJn8f5wMBanZhaJy4GB8EZxP5m2U2TQjg0iELG/1hlMGw
M0EF36R103yK82FBHQwL/Dx496VHiC8VD56E+RTtqrJB3q6warhXwECcHChgrqjBsKuNh6fmcyMt
sZWQKt0GcW88ZwJ/+WmfkLgrVmMgE6RwgfiBR3Ixn64MxuoL4F3Ug2PAocafTIRpRBkB8YNA0qd6
dNS2H/NyBxeS4cOYwWdlOtFxCl0FCGCmZ2c0PEDwInMx4pX0hGTVUzHAwSMEnmCXqRi2YXPiG9lv
G9oJiGc5SF1OQjDUwJV7M3qYc05v09KI7Id82sgEa7vCiow1vT5Dr0WD/Bo4fTW/UPM0HLcZdH+W
NIh6tUDvDlhOnqnk9I0H140Or+EsM7dY5vIDGFQLF6iYp0QYxjVW+ZH7rXru3QwnB2TPORZZlhww
J5b2a2p1UpWsDKTu9hR8BJL0R5JLdqHSNKMJFMWTnmaEPB2E1RG/tAvs9y+yeBLAbxKkkBOwp/LU
2C1Wp23Rm7vObe7MqQFcN5DI3jUbfb7DQ9/Zj3kEDzvgsuTJt82/fg6BA5edsf+m+OdOKIh9N22K
IJhnxcvADeqlxDtyW1hMxEvYMW7NVlqXCnyTh7FkwdlK2d1rZ20g4dc36Woum4gXgqFZ1HC6mSar
NHxIWXRNQi95QGocAf/A+944CdrMRqZrs65wmdGOKpF9bfKar4FEZ2vgnS0ocTnRc6IMZ50aXgZj
GxSLDpLsfhDnJyr2lrkDBg2rqMy3b3rM19mg42cVlMhkTKZeWEjHz3BLkNuS+a+tUdLHKyg2DXtq
bZn7IrKgvKOhhlqPFgNjISnyewRfnmg/qRbFgQ4qneYHZfzPB0WtKaKPdFAGFD6xWIiLrT+M7EQo
zxnvORU1EuALH18ys1gAdZllBN4hQ5XhI8A+dXJJTOBtorkTzRlOnew0HVdFrdb4pF8ClhTdgAMZ
nyyg3eMa7GAqsS7DEg1q7FSS3NpbI4vnUpIPJ0tl3T21+bV3B70ueUclU7FbAWnJuQRU5XPTu/xC
bVqlX3hgh7NqOIPDPHIjojvPu2BlssC94Z9IGxwCq+VCewMAIdPB+U0GzQKeyCO1arznFzwVyNNQ
K/zfcU8lQNo2ij05rpcsU3aunTLeIzWWPY6OG21jg/EVFVXC6rMs/Y8uc0JcxfApVQPUxqiR1dhV
ZlXeQVdG9tjHbbbREUL01Nr5VnqqBjzR5rE1dFJk8khdUw2pcgTqsXCfdho0XbuG40OC7Dsm8qDA
cAD6Pym76pJYsBZI4pSvkF+vLnYBn1+AcvAzCoCxGODYsJkri8BDU1Hx+yhtxR6hhwGWcNMcDECQ
1Eo/ll2w70dg1CGOqG/c69JLEQYXZnAjA1h0xAcbt2AnNLXaYVUf/QGIMz8tshvVwejqs52aAGJN
VaHXwTR++hAaaIKBg7VgZhWevhjfc0Cn/ADmjlSkEWa+CeKWPVAND7DWG+wk3lBbMMTdPcIgc3fq
0fUwvG5yRJKoKBH2hHB/+zC6/WdI5dQnqq4NwBpxgbYHKqqqEGAagS5ARdp0pflo1Ulypj15I+gV
Id5eoCzhQGnD7BW8N1a4UJL7TvRsbbGmXeNJU2x0nbkrGthm3Hjovs//2qrwxtUAsjlgeZhljCzz
Lk6irRkM+kbdbY3ErMlG8/XwpRL4BrKfvRh+U0vwRcHHV0s4O0HZ27Ws+9idkNmGPLxV0a+4dzdA
8vVnKs1VMNxA2rDvtyDUvg6Hzr8F6PjQLqF0sA/y3l0nAjyHASjY+zaS6bzxKzkZLvgHr8kgM5NW
kLvre/3az/KabtO4MPbzgjxcdbHiZ+Sz6zOQgOkq7pPgq7+nMPNbOxPt37bTeLyaU3z8JdkGWS53
VSBFdGxqcPPJHf2tSCI6b0VQhyA/M3UGTRGdsfx+emulsRVgmavSY/1eIoN1V1n8B6WEHRlAoq0s
nS2lhLFqOw8wIniosQqlXn7kPg0d9IpV2nmb2UPJ5E9tE9ZXT3jFNbGSD4SEySMlN26ee5sGr06k
ZBeDA1olSMbZ9k1nKzHK9BTgsyWOwyAHCuivLqSxFfdBsYIUTr8euiweFq6n76F7GO0JIDXXEUzK
6etqNZu7wfMbAJG8hwK6wyROGoSUg1EAsqtBnIHun/VErbAYg8ExfB2SuFObXiFOlxsd1DS5mbFz
EHtrjuzYvTVtBqhf3Ks0/zKYZXygEtXLxnwdSnW0YY7RrwZ8tN3ZFrSOQ4hTHwe3ah/tuKnWdRFU
m24qCoO7eydS4ZJaMxF5d0UpDtRIVXnbrjyL8SuV4JcDed4hzY7wYH8/G+ObUJXOFU7Z9YMRnxtT
d1c+2Z93KVLonl+zBbVRnaMM2FiFHQJCU3+q8+JzXTbmqY3Sy9tAZ+jZgoq/DLS0jbQ4BoEP1iFM
Mb7uiQZEqfZ3mSllctFYJ0B0gSOEpdydYWjzqP3O+e0XVvgb7vpAf9WIHiGShijFxEIAPKArWvtE
paY37COMMV6oRBtA/odlBKfzrZV2EOpupXpoEU+dBv9/ys5rt3IcStdPJEA53Grn4O3ssutGqOqu
FpUDlZ9+PtE17UajMTjnRhCTdpRIrvUHdZko6bT17k62g8xQ3V6v2AnHuY6jJp5cAUgqL/GAXN5M
9ZFSZK23tnB9JFD5+tQhbdtLblnanSrNIzzaaTTeVKn1xuHaVv5yyMmcXZNY4Ci5HrK/z5wk6A9d
1nyoHrnR/O6hinOebxy7TrEltDskaCEBLVjWhgFq2bexyYN7fW0o1obKBsyKICw0/WoM7iEb/x4B
2/WvpTah6zj5aVghCpax2I826peLKZ+KFabg8Wg/ypowiuqg6sZVDEgDC/s5SFaa/egF+9K7c51p
42ZmAli6tG/qMAYTNmx46O4HDJXY0NMg/BXoPK8tNvzFySKkpvqpVsCFLwOubEelrFUGLpYorn9R
wlqBgcZ+qBpUeW3VovgPMJ/w7wVeQmUwms9fZ7E2i2291mkxrXYW/LP1q99UOVfMbn6KcWw+CM6S
DuHnv5F3NZ8aspGqvsWDnrCZrI/6lDQfgm1SMdXu29Cz4EGCky33Wv81vMSl5tICzX7oTBRrFnyc
vrGRQAB9PWvXOnWm6lSr6jcOrfh3qx+Mv8dWbdRuglGYB22xIMl1ApEklPjPAFB2quqrXp1Vbhff
9b4tD4GTLS92Ht1pmHT8uZ4AmRzVCabwnzVei5PvpxV5xC/Rp704a63xkEfsIRL1y6lTGSyY9fjz
SICE39RdD6rBWkxxDv53hM8nvX1SgTyMW8B4WMvWrKbuMPqN8cJPqR3GPC63qphLkMYOYZtQFeWU
sU1jpRC3idlvLM3cj2Oagh1iaADCMWy48y5aZxkv6sJt2hBYXYvC5cJBSaw9IsKLTvDsPyAwtquF
Od2ClRyUTViE6k68HWA9kcqOOtv6hmIYkoZZUW+MILe/aW5JtFYrG3hujfWtreXH7Fj5Q0z88+U/
BmnGrG/LynTvSmy1NS3NWCtt4xjUJXfMNlEn47JlxnKPruU6+0Izy8MMxpv4OJOvKlrSZme1Tr6q
2OGnulkK0TzOc26fzTzQNshAze86okmboXeKKyGX4RuYtNLGM0H1ErWtQTcLpvfAR7QXwafiag2a
6qUG/1cvS4MLUhquIBqSDd9s7U5doe763y+riv96WXrJfKz2jTYaW/KHxe3rkFrowdX63VdNYTCP
h2CyNm3r1FfVgLtIeYP83l91hH3fy4J7mXnmFZcw91jMjbPPyHy+D63c5itmKfUwMYjrzr+mKMHe
TwOW559gJkZGbZq95k33e6QRFZ8jVYf875GNWVifIxXaCYvJx7nqjgleFT9keZgQrPqrxYkybOrB
fXVQ6dhVw5jctY2WXVptMveB41bPRFrIbXmD/Ue/9KEalVXzRy+W5FtHMH4LqkzchE1q1XCI30GC
zZ5SGYlNXOTNz2T0UXkgc5ZFzKhaLd+XJGjQbJHiHrnI4eS31QeL/mLbTDaxKIyX0Hua/e8sOMHU
9slfq9FJBuvtoywMbxNVTvJgdJF59P3MPVaWQZII/D02veP0YbsVNjbMrYYWffRMCL3hBLeoMaqX
AQrBpsYj5GgEVfWik6qC7hksm9oW9cs4j/p9h1si9131ono4k3+Mlzl/UFVuG8hN6vvipPov8eAc
msLIt6qVIH53Qx7tUb2UqvLFtMVqp39UpU5YAXwjfEzUtZOk1fYunspIw/Jm3NiqAMHW31XfqSra
W5E4ML4TzcJMJyleCF3dhrysvlsJGGkbSZ9z6/tgaxdIHdKovs/RjJpnb/OnwMvjvdZ/qu6aATZp
8lnYqyK6DF7VjR+V1TdHnPXkXlXjY7rt7LSAS1GYp8oUzU5ddNCcc8XN+OKWHZQ8yz6BIcuessrG
t8cG3C29AX+qaoiYChvmaqLJT3UHykjMAySvcsw2btz2R1S8NBKka/n/cfDnpdZX+88LGDEuoGlX
ob6yKjZ0MPvRs3hNDcTIeqN2QlVfGtOyrePR+uzWltM/unV+/s9uLoulk846+W5OlCU4ScQ/k6wL
QukZ+CV0i/1Nx3m3RA/6TdcDce+6jQiX9SHK+mA4BHAzdqroNg55eAIFV1WMrNchdrs3YbX2bSri
jDQmFxtcBzJxj8RhOoQuOf8/YLNvdbMkOAGw6ZIaQfDdtnCTwzpRf0KsZdhPWaddoqDpL5C7/b2V
1NpjOiP4JuB4f3eG/maq8UuGDNSYtH/WJRYVk9eNKLTiPVxHQXnz6rk/IWM9H9NIdvfFrKEqjBXJ
GwmiX0U6iL9i/eiYFu+jMcxXP/cn3Gi497SVZJamjXGAGdCfO7Hg1jqUzi5B+/NFXx8U7N6nn5or
0bImJoZf5HDMLD06zlobbztpWq9l0vnHuiEIoYozkLJjpmXpZxGTU+toBjL7LI4xd2mB9dlWr1L7
NdcnsuVWWTK/UuycdKLoVp+dPdLVxwYjxc9Wt427o0dE6HOsqDzWebnAanAdW7tkT+RsYP+4vivo
PQW2cdrw2Vo4EEl7X0eFcm0Ngjo5xoY2f7bmQaQd4sHQP1uXPI0OpNghY6xXbj0SIViCW5+tjoHT
s2MiOK4uJRLdOugdOqqqyNxmHJZeIluwji2ncTmYToRpyvq6xmBOB+zboGrN8iT9ujtGc/mK99A0
hbAs5Z068PP+Pkute08u0/XfPVQ3AeU1JJGXH1RR1pgMl8LBNGm1jyxs078Llg6cUR3dM/laHuIo
brJvYsRPVaXqpw5xlf70EpClqqQaXQ39yb4Y9+k6/qtrmhOLylNyYV916qwz9RezxNL069oSZ9aL
L5yzTCJmPNUtSuHcNmjlbNWFjYKHT5jAHi9gWV++XiyqsB9ptOohY0P+j9eHwiEROSrTner79WKe
mZ0cX9bXr/o+1ooz2tVv6pW/rp2Upr8hMGZ8XsN7jjwDquhqt6IOWoLTighwyZ5XVtn/Vue5cLpQ
lU2sMv4+dUilod+C5IClFVsdgMX181R17epcC0WHH59q+T8u1+XJwYxiUgvrS87rddy4Z1ekyvas
+UiMBObOSH3WZujgBqMRnJqYf7kquk7msW8S1Z3uBPFbi4ebqjcm3zo1rc4yFvDVuyGhgrkSuDMo
Z/u1IBqg6rMimE6LmCAHqotjy0OOBFwhMRAWtAapAHWouzS4tutBFbvOafZ6BFFc1Y1NQ5KaHH8d
6qZuE5lKvbvU67y7LJfbPrCWC5OwTWxsbXAjb9gR+GJeyUrW2aqjajESbBvX3mId+1WvzoLI+D1M
FT/HtrFztis0V382uTzMs6ldgTTkvl3cqcNsJwhWrQd1puoSEkZbcNDt5l8NSI1DQFzHqs6pNhxm
va7O/6pXPdRQ0uTRvmW5/PmK//ViaqzRBj8JIK6ROUK/+RjNe321R5zXA7iu34daGSjm0EpObqzv
WlX86jNasb7RA208mNJLQ8dwEgyl2/jk1UV+GEWcvyVR9qgoJYuMUv4W3T97BIDR/+8ekdZ023np
kIcNUBAN+o7gVReXV1P3draF1+5XlZeniCN8lb9GtGbWH62quYMeU1xV/Wdnb9a97VDgaOf0ffeA
1jzMFhvHjonYSUC6r/WO2FJVYTM73cNnZV3KA4C+VciVumo9yDZPduyx9a26zGeD4eEfk6Gmveir
jdPq7TRps77J86jffNWlvvC8z3KlvJu+mgwDOdVQjVSV/2hXZSnRwvjX5f6z47S+A9WiDuqKruH/
rvsqctcxsas+ftngCLPPIKBtAzIuU1jHc3034cZIZqdq9EsDN0W3BEXV0kfS7Ldx18Kt5Ffeq0q3
dVdTkNlKt1mL9qk1yqcm0XmWmIl38oOMcMnYZo+m/67aVA2I0/ToEXncfNW5Dj4eSQmbzsic9kmA
FXiqnlR3dcitgGW77nufr6HqbKGniIYIeTQrfzwahQ4GpijyO4Jx+Z0k9nEUqEA0UWWM/Hd9jqpF
9QHL2YHHHtBxXnurBriTxr4aLCTDitw8V042yJeowPDXabDCC/z4uXCS6cMowKy3TtGRh24wpctj
ABKlnM9zA6mehWP8gJAmBo0aDMyMrXM4Fvb8J0T7DSSUMQ7zfgRrZAVglmwEBfKkf9EikniD1SLd
4SG9redZetLWdRfcpWpnTfP0UkvA5ImLsr7hZ6fPK2F0SnAlQvCx5/bLi/IWLQUiql19sRyTPK43
5zXZof8tqzN1kImsjra0EHuK4zv37wOhNbjvE4+1IvHNg+7LD9X4Vf+vvsvUiBXb9p/X+BoqMn84
48m3U9f+qldnX3VL7SfXBNns9R3865W+6tSbyRakl31cCP/u6pd2cmjcEqGt2JF3CMNiVO/F1n7y
C7lr0wX8fvEYeBA5tarzX+rSfKixX7rXSaS+yN5YwsXr8sswFsHLEvVyS9zF4zug1Zaju7dY/u/M
tRisXrqLBgRHXSkdWgPfGPFDNTpIBT1F3C6sua9t5tTYsMXc6nivc4xWOVsyUGAZVFmdIpM+nkG0
rryPKXgtIny+82m8qRJUzuei1Mf7z5KwCWz508NnyfWOxVLpj6oUZERIXHQDSsv7Bv4c2vDYLffq
YAKE3ZWRpQNRoK5s7N8NLYhKLFd8f9fpTu/C8F9bEFUJY55Qx68rNOgE3KexOJR5ghn931eGHB/s
Sgv0ZYAJJ3Snwt6hPeY+dIBuHuzKS4+z7cEsG2qgJevBIipyV2A9b0bsRliVUtdb8cFql4nlKSXV
N01sM2zdBLo69j4PPaZJqTZd9WQetwWRrZ+o8DSG+7NFaW+rZ4V5tbTau80DaTXV0MA2x7dT/xhG
Bw7n0v2CkOUfZtlV5wKzBkQAv05T4Nln0rpy2aSxWZ07w8W7a9KiE5YOxJwhVLpOW7+IARg4M3x7
IrhXvxQscA4tVthb1VpALrxrx+KNYHTebfpxCf0+kU/1mlRFZWYJHQ8XxyEOMAWAIYWtSF/qZ2lE
y+chK8d/Fn9qi1sg9KvFF6JC8FLWs2ipxD+KquFfdfnar/ZLLGjVEGPpdjxbnGMLHGgSgozHXIid
J/QWVmySPhpOCxOmkc1PObgvwaRbL1k/2cfMs6N9Xg/RNw0awQSU5mezIDlaDnN3S/XCupvIdm6a
dirvp0To8hDHMNFKUF7oYYzRyZAZXpHSjB7M9cCuqbmNK5EtJdy/AwPLIl2OuMbQqLoxRf8ifJ2e
1TXUQbgJIPB4Dy0VXJqwF7zNkTK0rfm7VdcobZJIxxWqTw/JACI8GhxxS9FxuFWNQPNVRi6RCIpf
DWItFnYH9MnChOmrQXOd5k4DuOk1Jcq5pfTerThCa1m03sWFWPxt7H+6a3WEB9SpX4ODZAmaEARz
fDTguqKANWq4o7raFfKwvRvjgsTP2qDqVKtjsM1FrJ0+wGGbDRqEoVYs3n3QgRD3PTv5qc/5k2wa
7aUG2nWUi23u86bU3ktH26gOMw7b277J7KsaGZVAdZT1CjYjT4Whk9/9bQXROTmzXWbdp65j3hOR
HPdxoeEg8nedOmtT0WzWcMZ+DuYBDiE7o2GefP6YjFUHp83NW1C9qIJV8YAIC0B/p6ny/vTauc92
rLvznQ2Db/s1qlnHx1Y9hHKOvINqUG8lAvuAhU+MyPzqiu1Bxdd6Kd5mPN/vh9qIQxL6BJzbZT54
jfR2qpsfkSJw7YB5d239/x7lDEnz2mO+pFnm8IA40fAAGwGpDwufZDJJ16/6PilJFC+Lz3aQbqoh
y3X9Soj1pAapej4vog/duIa4POuebDcR9tF3v+mO/q5EddLggO6A90uLJfL9hl+/eVJzt0MAvs6K
RXeSOEYdQWZZ904tf4/mG30HPfyXFfe/uFx896nzpxQAvVWaRji4OCURhp5f0oCqoRum+zLP9K2Z
G4CBpX83G6iqKUWqdDAPsZ74d6qk6tcq1StYRHT4TPyaZQXgz3bFcz2b0aNWPAEShvKyHhYsmbZp
MyV7VQQuutooN/OhSReELf3+Ko1uvneWAiFLsu4bKFXLSTUm3jTvcWEud6oVv9vpUpT48KjWtkDR
awbHpRpVFUwLoLb2fK9KTkSMIZLXiO1NaW5Xv+l8tdMYAJRucwDpG1X88qv+NLpR5WntIxut2yhP
a93zJ7jRxvzs+8h2mhpGpix5l2cNVg+biel1XkuqSjfNN2Ri8zvVX/KXPWATz6yz9vCBET0OwiaA
z8UCyBSIbIAUM7HRMZMb9lgsASeePnX+OOsuq0c7uSMvpW95Q+MjsnYmC9uQ5+bj1A414Eoz28zF
jN+eNuAS0L/HnRM8ZGeXh82jB7c7n2eyrXnhHWyi63vfC9y9XeXvdVprgPRdbSNITx5Jx54QAk4e
g4iHuwFH8btPoNvuUGg2TNtC48KebupMc4AbNTUCjqbLz5pqY4F9e72KHgcb4k/M0oRiiZwxJY96
hNuxjOytX5lEcbMVSX70psc5WFdEAdK+Ma+PBMZcnS2zXTavZgLLG/mMM/f/FAJj+6NCYu+p1q34
FPvFRzDEP0QaB4coMYJjFmnEttgOM0sm/IuWVyeZ84O7ohl8OZ3Stuazop/jJ9gU2044Iyf1UMNE
3AtkD7II9HljvPSW8T0wTD/UQYRt7T4i2ql5YWuRINJngD9j3G+GkbuHKEGJ51SHbReaIfpDEOjI
n5MnDM1FQAAiEbED9OxBPK0nuSXTsRvHnnlZz9PLBGwxFFV31xOOj4nY/5k5JRKzjdXt4spo9nWn
FeFoAzA182GDriRAp+TDcPvlR9f0B/wLT3Jx7q261S+BBNvK5DTsgqQtQyOZ/4r6H22J+jJ7319I
YfNdyA9UBg9pUH4bCsAkZt1Dxa2eTNBq4dhiLm9q3+Iy2zhtw7TSdNiPCftHXr6j+7W3+GbKANO8
yZO/dJYJW8d+gw3QnIEcszvB7CW004GQgaaNG3MpcwBWznczMRcA36wpg6QSGzp8QCbd1SUT7Fxg
NtXU2S1xQVYvMXk7J8OjYKr6A2jRH9pYli999FeDhO4BEtqrRnSUdcJyqycCSEWyCk5NOZPH4m11
w7yBx+STLA2qTIQXgEiOv/I0bm/GbGGGlr/0w2C8Wt55AEG50SLxYsAL2VYoG2wnngFEPO0T9uI3
e5nOldBx4sqK29jh+WRAkdktGT8Gid7hkIAnPSfxKWi6nWdinhhVLRY59vjYG0nL4rNrDomL6OAw
9A9AP7Z2O4+gkO2zUflaqCdJAdKuf/aWioTlXC3bPirbs0jHU9uDzUVqidQs8HWt14/jCMesskuA
r+C6kK0n2594WKjUpIm6Hre4AVeGJHJvvgfMGdcc0TfuoesTtDMTfeOCgBRILxyXBR6DjQVQaESl
cWZb7m/GXmPpHrUnYtih3XQzKA79nAYCfnjTJOaumRt57jOE0+/VaQPvLQ//0baYOhVl5Q4Hqfen
qibQBTqSUeoqhmr+vECMR1AamWExLeMBskcJ29luQ6zeJ3Q0FnkWQWLunV6/1826OQMkX7jDEh+7
FPbHWzkDMunN+RdzlQtNZgkepVjV5FkZhMx+8dk1EVco401Ue3hQ5f6fT/g5faQ+G7jZa5KwNH+a
rvcsoj40yemdYriqOy8d/qglP48IlofadhHwrdFuJgNflatI9hDct3mWoB+M8aorXspkaXZ5DxC5
7X8VHpolAHU9ZFPrerdoiX8/tNGpWHztOULgN5qTi2H1r6XTVXuUSz66Mtd2XiT58RB2RP1nuNNd
MZDCJ1FtyOpZJsP3uLU7lAwT95C5JFTqsd9HQ1tueL/ZpSimQ5DwhRQ1mi1m4Qx3TcWXZeTipRjJ
65sNW5dIHLK02C8ElI+ukNeiqJD2yarXsdY3YvWGwacSmyg808hoZvuuiq5tjapExs2oG8NDHRnv
iekRqpHtRWe/semXYdjBXHTOmqkJYvaZfcoFIhdt1/wljKoK8aS29PYvVHrScLJTrMlljmFq/NiV
lnFEobeNe2eLAnLlyWc9F2+NrSdhYE1sff3ilnhuvG+tEX3hGGxqGxQn02CRkPnZe9cGS9hn/rzx
5LXu8tB3ZzcUQYnhe1H7+4p0z60HstjGsruVTk80FzkSxNTgYXVCR5NS9q/E9NNQDM67VcUwsgg5
3Qs9OI45mie+PFfa/Cvw0L9ygg9nLLD/tMZTSeYpTATpYibnaTM7wPkqM/A3hKGnIzuvnOwaajZ5
0VzSseMZ7E/2HvMMM+xXp08rN94gdE9gV9urPfvBNq0HvDMyyKliTC/qMAgnvZAdveRF60Iddgtg
vMOzn0GwILIUFq4W9l37V2o5b844/9GaHTmwxL4Cxr7UsBC9mTii7frNFh2EbxKz0Z1X5i/Iiju3
iek+7Nq8PdaxLB6KGRyelvSPol9Cuy/yXcGibmtCzEIUK8XhyxjB0hbupjdwVm5MYSEI5GfHtvDj
K7Y0EWo/VnJZgsI5RazUziLJjHM6WjA0k3K5VGk2HktEkK9Aw62DIcR8NyRFzGIWWivwmGY/jBgj
kmsydnWaeQ9FFye7uL1remg9tnBJpmIAiXYGS+KywecwQfx3s6IgN12mkze3gcQ7QjgvrhVgF7iI
5lXK46C5+A2Uqf/akbTftJ7To7afoDHcAwOyZiyZkMjXvy0NOyejGap3rSEnGmTddKod29lCeZVh
x+PyfXJg+iTwWt6hFXeAk8E+gFPF9a8X1jsTGM6KULXeJ7fv8fAVOt6aDv4ZxEXeYwRRQh7r4zvx
dDZsWTO8G0E0hAUoqffAQQrJWfz2Pa54RKBj2LxDIZsQ1UbiLdasM4aD5g39yYCAhBdtVTEVi3kr
NVhEU/K+dFm9gZdkg+mOu31jT0yytn1OXPbEUWwPtw4R15vks14mv90DOGOvzAS0rYMCqmXuOXes
tYkoBQ/a0movXcZXNtqbweVdIjGUIeU9jWgkIwrTx9YaBUXNB2gUsN8YBz13so2NC2R8r+uaxDhF
/vCHnBQz2iBw/KtncjrzfkBPZAtSyN3ghmWFg2Hl940zeuEsMmuXEQIOLWc4mFUW4Emejvulvg1Z
Mx97mUa3hc+ipe4VzOJrnkTigUBqH6JJxZTVavo9Uugo+pXLg2vPTNhVO28IJICuQ7mbxBQ7WX1I
+w1khm5vrSaofZluYMRn9+7YV6dgwWkVaUc8WOrle9VX+IxUy6HBlW8318Eb4OBt344pxBfu/2gB
8Ts3vuCjuGBDMBzuFtDanruLsiQOo5xAq2zRwRGc7tMUypCI0PgyxvzB1bKbuT6645zAlVv07bZH
O1RDh42JW0B8ICCAFmvkbPqg8EK9qEhEMj10aeQ+jXVAUN0p9rK36nCsCGpUQexvMwzgQklmeSeT
2t3OfjucEepw71JhpPzpFnALknCZYfNALVlC33tVei2tBpCudZ2RptsNzpxe4HY0Bxb+Du/sHt20
5migmCE0GV06blXEoeo/bG/pMWITznFAiiZJUkLIs2fsui6qDlUs8o2dvkrXaB7ieTJDImrfeXqT
YR7FfC6dcJiHOkxkrN27texvkztpYUm6/k6KUWzQbOaD68E5wXqjrAjzZF37QLQbcEMP8KdqUaAs
HQy0PcNAmR7NyxBRWl83shv0xj1/ienWSbKN2CgG5zjycUwt/DuE3A9DrOXh4Ov3NgGdneXOc2h0
2rkLqlchXO9adtqvduKHmhzDurPrptzJOftTWuB3WkTFcc55qPo2vebDOIVaOnvhhMtAx7yPKgTT
iu4WZ4y8o90c4R4kBpjSfRRhuoZ0h/C0X/Zkjxc7Ar411ckm6SdnIwX/k742i7MmBiigFoHReapO
/jzgDOJXzRXNsZvesqWygIpYWCKaWG4AlmVFJgr30k4Bji4TiyejHeQBku0umTQoa41YjoWTS6CV
9Usnq0dNB/CGwLY8eFJ+GCI3N1Zr2NxhOTdfYN8v/QRLbolPfoxr0RoT7Yck2yEHzQo+Nuatzu6j
DhJxhqOkk71avktpgZVjWbDlpoBDgc/6Zpkm3If64COPSjvsvIFYBzJNU442tHTvSZVOtwmQIZpF
cp/78ZuHWM1uCkzcTEW+W6bYZTM88AUNg9i7caTvhJe/YQg0bRtCZjskV/VdnoAmrLQYoRWzvpYT
elgyYooqXNsKPSTh9lo6eJuuSLuNiJIDMbj8nCG96+qme2GNf8XsskPGPH2wDEM71NxIYTQ/5AA4
xiIVj5L9bOyQaLZ88iYCXknXSHasemuy0mdnV1vxdChq19imAGxC4SMnm97HYnJY3shhU4CQ3Dpe
9pgE4uI6frvrkMglb13o+wE63nHx9ADGLyInPMOh0gxZse8Rfl96t0LOK8WLAT31fTTrO+n5bQhd
Od9HgcOTJBLxDpWnDwPdnV3Ty/HZKAgLFbBvGtPE6isI8Cy1EP5qonTaYv74zE/lE2PxfxD+zPdC
w+litrZeDkYmJigHWt9rcTRpEbQzowKYzyTeEuIz8Fw3GthAQO1duxlYUuwbBwXzBiUI0OFV99Tk
ULgsEoEBOf92AkGfT/Yc6qyk7R5rMJ4/P5FZGC8izR+1qFk2g25Ed0JaH65NHn4Z6nPaZ+JUzjyu
bQ04V0U2o/YuHrtMqKcXvHe3Bi50m6YxUESqIqhzETilTJ47swTkNeVoOsZNGCGwetA19ixD47Sf
B2cBBWFXBdZIrvMYBdmyh6OJGUYGIbVfNHbqU5ECBAiaE5aX/XkaxXBWZ1+H2LX7c5ECnYJTw0zt
EW4H336Yy9w/8OPWZyvX67NLvGvfLdVtRuz3jCTSck4LNm0BvKSNuprfkQzo8+nQkGBEhuZC9MIP
CfXfhBG056wp31q/IIBS2mN7XJKCLXIAq9nPZ2SJ+/k8Wj1a5p7EC9c1iiJ0HNRZzNI+DdpqiFcf
pnkpz8wiJZugKdo5ffXmJqACuiGuuD6hFonPbmFXGy2pEvZSfnRWB5avrEOT7OYQdt9Hmt6el75F
L2t0Di2Pw3OrZ2AXE5alYdNWL2nW/SG7sv/8rtSZ+pqSxUH7fI4WH+WXXhyi1Y1S7TPUmb8WV2s+
fu9tW5cTb5qDO0Xj2Y1fITXVPOh2BlL/7C7IygZe+maVcWlspN5kp65bSLgvW2PMHg0tSHGz54OR
fHOQoUQJghW8lFG04SG1voHmfqjkLdN4XCChu0myOSrCRI+iw5I3x1E2CCuUuCKmyWns4CVqLNaA
wU7WWb0DxDzIC3vLK2m7Gr8Ky1826lQaSc32N7LCpANEiVQI9O+XqgzYWo028RoMqc4AHcyzgGO+
qT14bM1Pf8l/Enfx+WYjNOQG0/HZHVPGAwsb1ESc1G9Vm1N1bteDKqqDjZgHf/P1p/yv5ggj+n/0
Hr1A7udREFwsD0Y9bjBb/mBz0m+kjSrcztVsBEbK7Dg0RUBShw5xjf935aeIpc9hG7TgM4XXALnj
MID4289/CjwlyABOhtZdo7xPTrlWIOd+32MTuO+T4bGM6mvGc+CMSjYOaXXxAzm5mEC5hKbV4zG7
mPcSbXjC4Zq/87JWCwFGk06I0+UpaoqSZ/dS7I0xfvTIikXFM77rr63uW4dhDRPojlOcpxiZyLY1
L7OBtc0BIoL33Lfcw8Hgg5csqpdA0SCxHyhjiJTDeNIqN+PW8eebmBFkczxNsmoizhgg3tAM+TnS
BbrcncayCjLWha/mhBaM5oQLWedQmwBp+ZYZZkFsP6N4VNZ1dg6q5U9+bPxpAK2e7LHEW9NMu21C
iswcu+A2isU6EFSuYY1tUrYQW6eV1b1eQGoc2EZtRF6nYZ/H1b2TknFGyArR/vIA0X7ZkoUJ6IXg
szWhbIvHjekv2Tuo//YSlam9wRK53Eptaa4ZwhmWUWlvNY/ZvTe1/inHl+gR70xy0s7S/TFl4uAt
Hd7znf3seaI6cAuUx4g4+ltVRigmpNqPPrLrDfK0A4hRkd80nX2PDIZdnSfiR1wnr0SSNjhw2x9D
LB4RRPV+FYJ4GvOCWWrufR6xfCnjtAlbHds2W7o/icz7xAJ4Rnl61x8JljyRGoTj0jcQrYiWbKtY
ZicTxfmtV9jLERXT5bCQOtiC0rS2i9bJHcvHbVWP6UFv1nhHQESqJNLaid69AfTHrlAMTyV8Eiut
ko9Iq12Y4CQTzOes1quVvJLsdMtdnuSof3TSeC/HrkGdHMIk2X7yMHi1pH4aoAM0lls0l7NHkWYF
5NZs5iG16+YivzRFPV6cNXo3A/UdrbY5BkOrvWJ9vfsfxs5rSVJkCdNPhBla3KbOLK26Z+YGazVo
rXn6/XDmHNpq56ztTRgRBFQWIohw/0XoGYRUYewd/C49jkEcfIAU/B5iNPVg1rrybqiWgn2GOhzd
LgPZaBXRKa1H98+a+HXtuWDrG3+6I/AZHFITOaWeDPIFRf6Di5L7t8YbjL2TONoTKwDjWpdRc27g
nr1FZgvrnUz4rxr5YMuLf9YYEjOf1owXr0jLxXvEvHhGH74YlU9oQwnzH2n5C1mBiBxpVO7m2vbe
QBv7pyByIAxXMx5bczI/EWL4OentdZ7C9m1oWvelQ9giysEzYzRdn1ECZziS/HfKj71Jzjshl5bu
tvq6W3pKo9SlkO7b0Vvbv55CdtuzL+M8YmXKNSDyCftjMTVeN4sB42Opy5Z8b/pIpZPUf9vc9m/d
pU2KT21yHmmbtDY/GGo57ljbpWi/5XnJR3XZVB2mMIRT/9Nq9CYTgmV/qgDZPeLH9k99PXQtw4k0
oGIppyAJq5sU5fKZHcwC8TGpm830nzrq1cwi+/i+mPTg1dJUXgc3M/aAiIJXaSszm9E9NoeztEmh
wk1Xo8G/X5syO3kOGMa2g1qcG68mav5rm+zIm7kmv7NoHS8nX9tipdlpWq9etzZWnHvE7I2nwky1
Y+SWwdkqkRovlMp6VEtTffQzL+LTN7bfalf7kgFEftNVZbzNfpgdbQyIXoppZvkUTDsk3oo/IxAX
5xgDyAuJEVjLsBMx2Ttoutcf+jolluLnD3bRN/dmnJ5dvrF3OHkyRZqT9Apz7Jyw5L/LkWw9I+7y
kdep8wj9UD0qLLsYVgL7YWjHmBm++pCM7Q0xlOwO994QSx2A3KCo5qPhaTamJxn6ccX8LXSQneRC
e28E9B/ytlb/RG8tP4SDnR/VWXsm3dyxxOyQaSyScd+gbng264JMj4ogk6ZDlGPqfUj6Xv2onAHA
aJssbAoiSSn+UFhQBcYfcfnTaLqGlTKAxi6wvsyDWR4yuHOvaYRIQTkW34nlT3fSVAd69+il2VVq
UkAUDk4N1O+D9Je2ttM/PKuv76XWR8VMhml8aNvJA6fWhociS4bXPPRzaLDRcFSCYXiVtqhgsgs4
6lFqHq6cd1GV/UKG5p8O84hUNVFJMCjLOaTI9L+jwQpf5DReOUdXFevC3dah77B7MJU6vUpbxXt7
3yr+o9eQw5+KA3qJwbM2Zyomnsl0ctxgCU8wbEtbYEUvWU4GVZqsogd1mxY/ZFyXpmiYp71aavpZ
qvHUFK8TUfH1DDkW2DpAJcG8CsgVOOhzXMbOJW4YX5Fs+Q/odu3SzMzPNf/r1v65HyH+HDikoZ/k
fFvHXoveRrJxrGyyYY+CU/GAZKB5NcZFP6eKxp20SdEXavHQLkUQK8A59WleNJ+g5vx3x9ZZS2bn
Uurq89YkW1PqFw9bmxtnv1SvZvZTR97OrZv4odBJGYeY9a5bW5uttIAIau8mPRQyTGu3PKjSi6ID
hml1VMfj0sQMRc3aj4BA0NFnznCSqhYWGW4IHbxrx2o+Qt9fQD5LrHDpHA1hdonDEFD1Uh3CrsQx
GJwJUk2svUL7w/BS8G2FSYR5qZok1S96A3K/HTr7Y8zr4RIqzNhkbzo2yaWty+kQmHDl+9Z2bn7N
pMROiM6pihYikpba706fswTzwi9SszIteVvyBFKLXN9+N0wLlaQ2e5GmoguYTWTlfC9VEFPmHg/H
Pyt0Hg76WHnvVtQrSIJFytHyPPddY2p0UXMmdVItkHpBf41JjnQ2GC6eYTDcyU4fRMf7V53Hut8P
k8F7VZbP6nLSpGW623pefi8dsSVmTjd1OCNhXLiTtoEvzzFsUKHyWN97UdlDouGTN8qHTb5Nru74
hDuXNE7bQxfZG7Y+X5y0OYVOn4L9DKJzjlrIezC8lGWdnTwFY+h0WHQvB/uNIIFF8lfrjgWorA8l
6YlOperXLkj4uk959mFp48Q8n1EO05iUubjh3M0RdGd0RNOPXhlJtnj+F+SgseAYEX/2OvMstaoc
6nfHuDI6RkcbL0sHVNDN0XUP+laCFHXuhx/NSCQrrUhJQaPRL1oeOPuQnMAS5XP2PUiXY5Sa3Ykw
1hIbc5nOZ29TZ+R7U8+Ci6cfEB91n+3FD0YKPb0YpvJk5PXXTlew4nGr6YkfjQxHMRKvTlm7KAa0
yJjk8T6wS6iGOhqCqGYV39q8f/b9Sn3HyVAQN7va9Py3jLhWUjFXV5WK6zNpoIuWQrbCZY5hF+ZD
kAfp2qSNfnRTjP41btIfpe0alwYbi8fQQh9uYop7l1XZH8y9mx+uGT72Y6b9wmbjlHiNxWLpqZnm
HRPynBx22wKXsJKdh7jy12DBX4d5vQvwxvgw4+YaAeT9oWUIwynPKTYmr7pd3KHMm58KjThtrsT5
0R3ikqR39JVJX3XuXYgMYeuF6NMn7bPZFzWBADv6UYff1GC2z16jLej83D1MKjHCPA4LjLNdgrYq
yFh71l/meMjfhy5e2IVpeJNqWqE3CmjiHua9/ex3E3mobqjgahjjc1SbC78sbk6gguNLU6ERYin5
BbsnTBxSu74Q9KuP5kIrZ2VuvDL158/P5CBJUBwAQR1jhUQ/Sa10F+ttRPDG3pn6C66Dr8HMCGQw
1J4CXy9w+85BfSla+aE7LZq1Wf5isVr76GdXe2kb/ST7kD717jo8tHej/bNjcP4wQ8d7y0rk+bHI
+OgtY8JFGxPmZd+IEByxZlxNl5qK3uJr1RO5X2o9yeLXHCdeqaEHXL42XnIK/dL6aIsKs908O8u+
zrPUF8evL2utNKuXdpivppqoyFrol6RK58dsKVp1uJvjVidcQ63smv7Uu4qNlpFuP4665rDmnbId
ER00A6TRWPbEFt+YacruMr22H9VBY68/tfPRjKIewdqlLrukIIGJzVP/KJX1VFnVWCRVC8Ko2RBe
hj4jLNmEGKa5Vh1CGEI5TKrF8gdIAtgcvcCeyVoAJ6I6tjq9Z1edr104va9V2aPVZX+LrOQxS/s/
zCIurhkRr8e+r/4pUMB0jvjKVftPOwbVGx90fsrWtzUczdg1o1btAJAjLbKcJWoJBo16jGCA6QdP
RuKOp7CHTKmlavDEmwRJwO7n6X7xMJI26ediDfQkVbcyn2HcEWVYjt/a56pBvqi2FXQZg5qpnK8d
wskPYZxS5HGbAzCGYjmkJUnkpS0yGT0RAgqAc9jte2blH6VfhY9S87zJX6CVOJIvO4c2Vs7KYMcs
pPPuXbVz/cHG9wPESAvohR4VsFQWx29SCWtyTOjVz/dS1VqgHJDx0rNUyymPr/7ggRxejkTGM3ua
h2j9w9JkW9M+qtPgVWpWNhBiHdBEkWqE9/vRNpdA9HJ4aFvlDS6GvZNqqjvWcw0FV2ry+9pAv6R2
Vj/Lb88WnNdoxQp+msvvXoBFk66VR6mWmMvzaOa43chvszNkkGKEoJaanC3y++e0JMRLYpnUmqXl
6l6pmvpmkywgkDxVjNVm0VxUm8xQgPnnhzMW0y4OAucbAOK7mi086XifGmv+m7jFl4lI6J9lB12E
pHz4hs83n3qmhjs8OstHEBzppSxs/9Yac3jn+0p0IQ+ZXwpEPJ/0LP6SIs/2s52cV3PCr91xy595
VthYLifjTSsxNXZj0DfEfqKfVxLxDRF8FgZa4MaP6ZjHIHGC4I4U6Tke53d7zo0dcpzAN8rUfmjn
rph3WaXxePOm9mn2JIVi2+kT0VAksv1vDgqP+z6Bge4OFfm0oOoBXAE9h0OnorHZwWLx2vEOsPx8
rZvqO7aZytXSsund6ioeu/FZww/+C75rP/LZ3ZOgR7m79E+hHf6quix5iuII3drUUU7Q9NUvpRVr
TFrbk+bq9kdon0mJpV+NeR5OhhLFR1dJ7wLF+8F0Xb2ZdfTLjIrv3RiapHcq56KBGCXL5mKchdDY
WMcpCkyQH7zQSP4aSBKlk+UCRapIVjq82Ek1egc9JL1UAQR4LYozEfmYlB+m520eY/6COjFZAu1r
NQfexfLIfAJ8T49ViDym6QBWGsDCN03v31t/ubC+H4dcezXU5gYRvdqRhQpOakFEzELuksDLSLxX
ZW5eO8bTOP6l43hivBSt7V6mrEP+cASgXO+JMyoXTSGvBqepOsGd15EH8Y3bD6Ae6mNKBOyAvpJ9
yO188ZGdr3wekdi0gz+rzK3fZp2PNk36k0PiHnC3ExIxpVDMMbwfvfjHlGO6OA5o52K1+PcMDaZs
dQ83wKDZW33YvpC81c5WZYW3wMqJykelewhy1fgC8vP7YMXl3yYqmOSCfkVdV0H+DgnWFyXiEEPb
7VRE6q449w2vaqFFzxUoFalJUVmtdoI4T3Bs6SGFX+ogXUbvzoes8oqMigbsL76AjTjGeDE89Zqp
vk2kVo+eTq5bqhZCio9ZjBb8srMHXfg2GJCxR7u/lyYD9sHZiezq0LiJ9ub1RgvKEwDRUpMmzbAQ
fGvT5CYHLF+fq8GXmblLdCk0f1H7LLu3yQfSakbli9TwpAqOqetjobPsHFnZkK9ub1LzdK17i5QU
hICDJL206XiEXHsvt2HRcIAUTEpOvBrYiy4HBK4yHZMqUUEj0INZdfzc6WQflp3KUowDgT8F0sBV
ehDqHm5+gQrUdsrATW+Irybrb86iodhH3vQ2xYQ7JkvT3xofa7S8Dm9pFvKlK9r4b7u10ZVm7vTq
hPZrOvws8cR9J6a5nwxrxJokN97LsfwRJghNyD5CtOoecUrvAmLUfLc1/AyV3huO0jc39OBWYVOz
l72DSqYH+3Xr7JvPfO9LwDD1lN28kBkEVLToVQrEUYpjlfjFMflvmz5F2S6oPMS7bT16nYIRlJfv
of1tntMwMt7cojPekllh0AfTcpVqrHjdVZuBh0gXbbCNNz5gk5NFa/+8IY08otJ6sZfDq6A+AXf3
EUSH21YpnfMqRRI3jHbNMF6dIHZeW7TRH8dYgWauA0ArzAB2NI40Z+lMRDB8QUuONY3f5ntQv82R
CzQeATb/c766+7vIFP8Isx9gFLYpr3DpdCzumm6tSltr1oda43smNUxMi/NcAbBbq7rPUXN29gFu
PEnTaMyk87pYxdajCt6kbZr9m5bzYkitbpX+0lp1QQ/+qBS9PT2VgEMe1iZYkDhaDd7OcPLo2XF5
zVu0s+xJN3fkdskUG0PwKoWnhme1MOZHqY2+2zxGtXsu9DRK9nOzRIHrytnJ3iLiK59aOqGzJolP
W5vhJb88VeWj15fNixbBKvvl4C06NuqrFDxHKHj0ZKu3Nt8cPupIHe9R9FFf+8CP72vN/mPrkLBO
QXmjac5bm4tdWTuuJ236AcEKZIT21mhP93oUP7ejlz3yDcweSaHfekgQN6lhlGmrO9n00vBVa832
+lubHGY1xfe69YODVlYZIJ/ceZHCrYkSOhACYKjTVqoKIF1yMfVwSOCovtWxX775SUl4zYujs7Rl
UU6sMgZiHuZFuZ8qX93x7PtX6WwaeLQWqBQbJvCfUsUOK2WYPQZdVL/Vc/naEih8QO+1fisSRG7N
UPH3KnRQvB6GO6czey4AO0PgUwcSqSClNLt+U6c6fmpi9yo7pQmfMY3gfeNdtWkoHydzvLPrsOd+
DsZHYw7lzRvrDlTQFGQPdVAe8/KoqEN5aBqnPmhWMAM88puTqRjOQ59A0Yh7P1nsx474uH1tDL+A
D9/f+2X/YPUBiu0hOSl4Cd/9Lj5ZIYIHicVKp2AG4JVadRkj++fs5iDY6qvaBzAnlBBMt9rrh5Y5
yL5h9pF7+Avp2W4GJbwfIwUiqc/XXLJ94GNg15tg0FVluIGY+NBqJzoHfBAIcKtA0gEp971+p85o
zbWaYpBcgJ3kKud01L+w7mKwAb1wKA31MevSK2bUyn3VldBj+8G9Zj0EOMP4iJshZvnnsk4G7Zn1
ofs2Z5Z2m8hoE+9oCSYaxS7LpxbO1E4dcdJFnZj07YQbgFf2ya6d+UayGH5Q+xctbLznRYRvgsRg
T5UJ7zEw7s0mVk8Kxii7Ivoyz/M7GaFD1GrlqbBb967PcIMhEMDmVkwDCvC2Ud0hWvYVhMWIC13b
n0onxMdV1/3HPv/JacIbcivGDt3nYe+YBpnbQtHuM+aqmTWqL0bKmYcqm+8sBGeDEJBIpmC5mOhw
8qbk0mhDfas7vz5iHzkcGscJ7lO3ng9qq38NRvwDQEx1x2CGoqHO5YsF/OOl0s0PJY6qS4Za4z0y
ieBK+KYc08Zp78uiIEqiD/C3Zn8fVFN/D5Dg0tUIMrZ1ss/r8uxlo3fNjak6pMwbWFqZ4c7ATWtf
993FqhZEYNBpR3OwkxMA4e9INX1bzEQvJlnyPVer3wOH6/aosxHB47mxGwW4XtK2dxolOgnAtdCS
YMXeGXztDRu2jfq9SvQJXp1Z3w0ADa7KEvAwmheZUWvLtJopCo9RRx4kDRFmyRMkI6KhVT/07Ftv
K49pCs8XcZR9Gr+AXv57do3qRv5N5UuY1GiuqbepqLRXE4aHyWNPuteuhwT8jVPtjTyM7ru8Cm7B
yAwj03h/pxBfnrQrkdsblqe3zAhZOT2aFE70gVEvE8yEGKpd1fU5tKfvrqm696ObtHtCgW1IKHQF
O+CtRm7Jdq5BH+IIEUCm0XJMy4p6iZR8hQiQ74c4+tlkJS7ZkXnhW94nIFaQt6pPXNC/6xSLmJEw
PNkHTDnaynomMKLvYtBlBz9u3jy3gWPmNri/qUZxDWvGwVgx9/PQN/uyIyZQ589omqr3fRRp9+1S
OCaGlQ4kzDTfhXrgH80OpF6o6axQFKdj7LWaY5Ak7h5Q1ikqgp8KmQeUGCIUhQhl/OitofzSImvO
R/vS5djYOS6cJj0gB6KO0FM9pscPQQOQZ35hRdLuyXtWpfmIrXm2ww3gI43VkD/vWAuE+jBBLn4a
PQLstd5NZIWDV4RV+Hy2FQglX+3A4Zvx/QjycodtFrMKFoVdosLhMVuC13ManGxvUZ+t+p+B62cI
lBnAG109BcRg5gAP/XM4Y9WoQ5jfdRpUpvbXAGkwAvZ7bDzgfLXtEHV2dmbeqnuEpoujWnQglDsF
AxZNVZCPRC8mCHwSC6X7NlXT6xjazT2hxmw/dxOiaFn7BHv5lUhzs7PQk796kw4KVPetq2O7N8Xv
vZuS+O7NWnA6Vdx9a1zvvowYZs1GYRhLq+oyo7CEhepfA0DUc9V1f+F9YMAJtoOjUibTw4BX0b1D
8LhYCMRBqr+ljnsH/mFilj36XMHhr5FVO9GNAPhSHB91o/N3TQGJIosrAhVtYJJ1K61L5VbFzkrs
9gx0vQAU51mAbvgYnCAz35ycpJReoLmFdOxbaXUuUZ5COyRxfC6n1jz3deX9kXrvcJk6tfV/zHZ9
gPPOt9RbIDLKj8jo97mVBTd9DPBHrNTmwErdu/QAz84WOFBwJ6SkFJ/FWwfh3rEKgh6qeWDO+OCN
1vCcDmgUOdQQk0mOrRm855li321FNRTOWrWZ+V/tGooYNl+Pls/c0RsscIxuBtCz8ryTH/jePvRQ
X9MY+vYsmXe6GvAq+qZxN9cxaVNmHz/TXD/mQTLd1Bn5JoSiXrQ4+GUtDlFQde7RLZaHkdUZH+Kl
WMRzzHzU7lWzbl+Gvp0e23gZual5ZdC+1BFT3apOz2XgqOE+dbiNYMKuSsv6o+tTZh5W9CVJdXQO
zeLZMkb7NOYR6++l8N2H2evgobVafGy6l9RpklvI8uCW+k50MAoIALCxozvLNl/0wIC94Y08Udg9
DiCuiO/Fx0GpX2YMKgnssTjrFoEzLbsIBsxeMtJQhYElmtbidQUC87+F0pEv6tE2LTzsMowQSS2/
BKkxZl5LmAW/BgfZ8yURoMz6UfexdcVwC44EZqAeHOugB401BcPEitPnWEIj9whKX3lQi7vGnJ7V
cB6hdvj2YUSVZj8tVWQKpn1vcrPM1AVo5oQpvJIO6clZA13kmcUdiIzLMMFIAa702Jndi9Li/5Sb
cXLQMdGc94KZCxcCvwX+7OgMUw6nYHYfx1TTmAp22ZNHau4WN9WXGbjRB14boA2Lb+EQpR9qjkuM
1/50C5+HW6IEzhIqqGedlU7KA+V4rvYgxcQnDICVpxx86Y0GOPZqpZQKYE8fpMBU5+ZNToNr5XtU
B/k1i0uG7LFzDhh2Aw8hpQAIrpj3BYppkVPYvBf23mTIexg0KL01QAH814ZT0vD3kBzxH2ICrJdk
Dr+ESMEhPnqasJY7OM4IwX3BGwHQPiQadxf931TZp339N+ua9q4dsnM91nwmQQUmDpbWagJJqIXH
WddXJ/yzyEvjKxLyKHKOr3oSWJd0UF5nggALvVU9V+ZiPBD/pXbGJfbGkGz9wYtn7xpG1mNMKm2f
6sgqtWqO8J8BYty+c019utfS+H1UWaWGVYCMYghleDFpqnx0bZKGvwcU6MuqABFkdXeySXiD5Srt
VTginf7uBkd7A7brIo2tTCwETMZpbcHV52nfHIrU9p5hAThP6vQ+g+B7NgAj2HnQnKo4+VoyMUC+
MgJaWZJMleqc6hlzvjIDoKko56RzQ+ZPRgr8xTrkQWfsq7LoL7AjivfOrJvLCFtkL1U9cRrwxrWF
X6jSPDBd5v9pO/ugl8HPyVamcxGn8x3CH8/9DNjbdO3kKUDK5SlotJrMMFKYTu+kR6u2q3MJDdwI
YGcoCRJzGT9vYWq4A1LBTkiSsQh2zjxmR1bRTwZxDkbxQ5Y9dSFgsW+5/Y5pWXvNFsxMueDqQhAW
V9N5ihbcaG1M6hVgRLggSaWY9OiLohj+Mf5vk7RL92x57epbGXBdvRY63S4rUkoBejY6yGmtroKD
f5pwhLxY4XvcgBTw38YmSE8BdF67NeAWDeMbQuWoG+J5t+pqCEZIcEOZyYLBjR2UvBfBDdnR+Skk
yfH75DbBDVyWNR+ZrPJLZFPeaKuCS3aRzWQmggQLi39vqAvQvm6royBUKudpgRQyl81uRQ/cOmjw
evB3iaItcQRaA7BYR7IqfzpKfkjUAIfcn2Y/gGJeLlyznFG2NnyirSXqfBSoojSOczZlF+kZOS1X
BlnE4J/j2+Uk0ksL1WlnO1l6kF+ZoDVNAhbhs8XV7xw06lkURhxvD8l9uILh/NEt9280I+eSo0Yt
OWApErn+shmzRCalhfGdVLOsOoelouM/s/ymHNxngHfGRf6k/Aycl8OoGhAn6aujV5Y/5bh0DOCY
L7dxvcPSKHip3CfrYi2k0a1tLPXujNQKnkyAPlbsrzwN0G7JUI9TOh5Vvf4meGApBmDUXQ2/jngq
kiNZNdiYEVVOyhjvNkdJeq84r1AN/uphLh69JuSO2kiIntqkeZN7byfu00Dc5zTXBsO6NUTo7TF1
J71V3FKH5V8botm23TSwwzoQ6iY4yO2SuyFbJR6fyU425SmwQt0nr9ztvKLPb/g6eqDPZHMpICLw
bCjnCq93xpYhmQEiAHPGahgj0N825WgHRwqQyK6R39bNOe1BQ9nRRf7e2DTEqJtD3CZf51G/yZVb
rxLU0l1hpdNBrrVclaQtWP+3GuIrCwZA7okcIVvStj4OUpfCSHEMaboQiCaij0P3Kjd+fTTl0mxP
g+ypiXzuKjDsB7kU8iP1vub6tEGh74mgM8u1qu/tYhuC3OV6fc3c6WeAV8YpYzbAU/emVXkL0zY8
5TNE51afXvVl6JDPdhbbznkOZpDA2PHtVOicKOE26AlZSV78X3/4t98gm9heQXbXQ33tud491GRw
KO0N/SBDgHzfO+TGLzaArPE1hcu7XtwVTvHbW/MbqOLzFTRI4xURrMm5ORlhrs3H2A3/UrpMPW5X
mEHwpjsulO5tcFH75wwTy5P8lt6vnlJ7Vk9oNPbzvsnC+3bQFWAeyzi0vNZypGz9zzavK2eEA8Lk
IE9CH6cnpjAsXZYHQR+RdjLhWG+Pz9LBrmY6mPp+QILtIk/w2FnDZcotliXVMXcGjI/cBVz5P/+u
XaRXPwQr7OUGcIUFkLI9e3P84OoLgNEo7HqRt2F4W4ZleZKkurUVRH+WEcnSZ+foO9UAZiV9dgKF
MVL6S7G9rb89ouum7J8rb7h4jbmXJ2E9BFuBs/KlbUgQyFjIgr05o9B93d7w7VmWNqkGy1Oo9v2p
AaR3Dp3oJPtMedilx3b850dQ6nLXZGs9Rurr5qf9Uv3Utj62ZWXb/ww92MqR4E/NawBXbpcCjylS
QG69DcJ5+XDoHkTTQGehOuknfCjI0zMvkDs+2DrGoM5TPrcvDnMD1of3OhGLWS3w2E5eckApQ93d
WQtWdR7Ll3xwu5NpzkwlGl09qEFB7KZHYGZHgvckvIMpX+wizXmoD0FUPjmYF283Xv6qVNfXaatL
4/aYfDqkGNL20mM/KA+jFPUyXMuWnkBfMmM4T3L15SQFeMYJzAqPXe9Dq9/LWwKrnVbZ/K11cI0/
cgsRJVm3TLgGHyHV/WkLlyLkgnWxkl6Jg0MNiRd8w5joH1EP3B0Zk6NcYynktsfL9AShXNbIU/o9
n/SbFxvZSZ3Hu8QsESjzuosMMhqjdgtnt0Q99xAWwfoFMNqfkPKzq5xQ7rxsMdK3CxvGjoaf8+A9
YxbnrphlP7HffDzPTrk8EdtgoGqqc+W47ffp7agd+gni/XYVy8xhJE2Wz0zmZtbBt6ALCakEXsAf
4JINZuIe8qPShdwalBMDXZRRs46rjplMtsDrVufJda4TwBzyuWfokWgUR/Y+wzFsnV2tq6hICwpy
brq2DsJwqR9rIzFOcn75Xb4djddWf5qNvD2ppvEid3W7tbKVd92P2Jii3VgUKP1DIf9ngbYNHIp8
+6W+TuxYnpY40rB8AON/1DI7h53f5sMDguzmBWhadRPWzhB11Y1n4e8yzLL1/sqd2MaY7cbwgf6V
Qs80J68+WBCkkcVwDBxOCl4ClxH8gELgseSSyZ2RxzpQiT1awIP9At+Q/w7m0mEb0bc7uT7Qy3i/
XYRtr2xJl//3qZirjbCXHrahXn6MVNe5+FaXrbVxjrD9YEKLMINMdJXOvqh4LEoX+bPrlEs2cdjk
VVs3yWv/A6tfP5TyO3+bZazHlrm7BxZwT0IQeww+9DJ/JTlC6Fpek7lADmYfTOZfaK0QTw775FI0
Yagepfu66S9f0AgwSBek6zxOnlSZ0W3F1jbNGSkHDaVIDZjYMgmTf2crVpSk1H+by66/vpxHmDgP
Y4GuW892Azz9ZJOlmvfo9RYkob678kPM+qa7unqVaZlM6mRLivXUy7RQqiSC0LwOIIBsnaXLVpWt
rdhu49a2/Y1Px0b5R4dQB2MYY6YMnB1AgPwidXnzuOIJy/hl//rj51IrdpEyqL9NI+UWrk/e/C2A
aH+VxzVCSRfQ9HIPwq5DckOelH/flKPXoQpQTnNxy/TwmQoSwBTZlnCfOCFC8JC9245tDSg7pNj6
SXXwfwxanV/XX788ySvZY3tn1vnM+jBLq6fnHfmT/753srX2ks3PdTloPetvvT7/gc9HKRqJjdZ+
12akZmVc2WYPcuy/tW1dZO86z5bNrZD7sVVlS477n2f9bTkjvaXjpz/1b22fzvrpLwXLgI/RXN2F
MPqWVxwPZ3IV1byuVeWFl4JQCuRMaEQs3pcw21ZsbXOGJyj0O/pUrcHm2kmGWzn51vW3PbLpmwEI
IVLw6xMtL4u8J9vLsr1U/7NtO0zeO+n3b23/v6fy53wh9xcxaL/x4OLQxrR2mQvLh2sr1pXsVv8t
VvFv3T+1reuJ5bTrX5DzfOqz/oUh8e41Zfhb7bxwL0ODrEFla/tGyxiyVWVrm5BtnT+1fapKP79H
MKD/odVIIiSFDZGPl5PcO9NbeYTXTWmV+kwom2V1VmUn3SvetuEdMBW08a2uzAuNXOoy8jMXCogo
WZnlrqEjP7DaeS/DA9F/JFkblIH/oautg4atEkOQ0aUoZ0iYiL8d/m243R4FRxb9W5/tMdjaPj0u
UpW9Y9CkhCxcmF6DOpuHztHTeS/r3wSAAeGiZHwP2iE6rW+8XJStWIfVrS6X639WZcf26ko1IJDy
z/At9U9nkLY5S8BOaAmv0TbYrxPrdb/cn+3IBq8SFm/Z1SIwYiwRkt9Wjls3OVYKmRhsVdn61E8G
0a3tt39c9nw6ZPAq5TgbD6ACn2uoFLgGSA8i5YYGkmP5cJU44rVvMnT5WZJlF7kyZdLn2WVWnV2T
OdZFXvbtjq7v/m/BzN+mCltX2ZLbGxU9Eb210xrkyh1ET4w4QiZFRyt7mL2SdAxqLtr0KK/oGqeU
J2Cc9bj5Q17kf6JatRocsc4mddKQHMzz7JogEQxLHNKaFHVDtnK31X0rUNA/C61duegOO7OFARkD
8hb5sHQtOJu6fyecbYsEQKSiXSNXVe5LnUFl0qvivYzhmQifXF9u8NwiutOu8cxPl18u6m+3aF26
rldd1iyyub7mEcnJ2TOno1xl+bNbIT9gq8qF/dS2rupkz2cy59ZTdm//kh6G+t7GWm+HjSFWcUHu
f+mKeDwbCAEedRizVKGeIUBaXPGZZK+lkzszHGR6lr2eB8xTTxK8m+rgLdKys7acQ03q7KEM6nYn
veYuGy/KXJoHtc8A6Q1DsWsiXnUpvMw197YHwFMDU3SfJu5JjUIrPyIZhOEyK/sjUUlQw5NzbfSg
eYKTRa4Z0ViI55mDe1Gs3qf++L4g2l8DZGBf4d/UB1TjRlQ5qEpbhuBRlpCeqEdUIGK7Sl9jz0FZ
0OwephgtBAfYwkknt3/2LH9+TqvmB3zHS29q5ZcxN3HVSv2/8pIpeY0P/M0PVJDiWfPee7P1zSNa
T2bXD0g4aC3qOMOwC5q6/lrPYHpZkpcfupraexR1gFdFyHapxWILYBJKnnOrQr9JVQ8VEsEoQ5Xg
uDFirB7HZQ+hJMwEBhwFwkQ7N4VdPs5TUj3KlhRZUfwfxs5syU1l26JfRAR984pQ35Tk6uuFsMs2
fd/z9XeQtfeRj+PeiPtCQGaCVBSCZK01x7TgnuU5YGGC8EYRB15ZgR/yp+FdJ3m2beUF5ZfJlYYd
CSQObwkAu7bPm1tcxFCvZQSfmo+RqAzB0Guzgpogpx14H24K+0ClBuk1h2B7C/Vr6qfoOiwLhC7R
1ZeTD7Ca0l40lRkm3XAXoXIVgM80g2yNFVwbaNhXmUzoNZUUZTWNY8AbBB2x6VBalZqcyxxLUTxk
3WkYuouSdM7DvCzqjLI9k2sLdTUj7h2hmqUrpbRwRRvIzugTZnPjqMKF8X9NSTRfvrao5oD8a3HN
3fevIsN5gDITraqwdeGeamtLMXRvmpocxhvF9IWm6AfTotSZslbFU001aV2s4MFg4ABeOmF5qpDa
nZplcd/k+twmBTHUAbSRiTatVA/5rKfaStE15SAWxRT821j0lbSaHFTuTpgSbAZq8NT7FIza5ti/
J0P+ppFKpy4cuT+/LR09M5WJVCsUFZSYfv5FuvM1zBP1fWoSqhUA4jwFY0bZNRysh1khl2xMiXGs
7Lw/qH3c7tI0Li78CxQk/638rRklLq4s1c+y1j/VUIPOdpQ8DGbVIH2V6m9xT+LIAva4Fpuig1To
M/j1fF2Pbo9xhzstw2MlxZQvppZr2Y8MNk2WhOyWe4b3x85G/mGls34Uh6obXblYTrhDHIZTZwYW
bcMDp/Lu36ANkt9hOCdfx621uX1ounady2BtVj4Wy32QPWJUOBO0LxrelU39iNCi+Yb2vL8QOt6L
LYx222+Y1iGGykZgTcsI0WZp5d87JfaTbMPjwjWQQm1kP0QsllUJBd0Jflp/qgfCymUK7UR0WJAs
9mAwE6rZOBWqLrVbYJvKSmyK05Ol8vKosqgJW86POY4UulTLRC/emuPvrz8nTXJ/axY1mrPl/EGd
piIvmxz86blmxkGHnCJWxaIKZhTu921xtY0tCMk/GkW36OkQd3jDA4UzVOAFg0tdF5YKZcVNSa3f
6joId705BDDew+qjLDeiPx7CepOqUJuqWbIIWEs2buHEA/dNEAWnblkMCdwTW/O3f3T0fYqdzEvg
m/EaCUN8LMcMD8NlIdZEm85bNpYNJkS1WIka/Ab/j4Fil6/R9727EXPA/88uqT1QXyEr278P03YF
kNvbeCllooGrv76dGC0+ZCpKtTml7aKjIO2oGy0KWIiU52hZ5AAmzmJz8n2IhZE/IF6XY4LrS3cp
Qy5374PEGg56Rx58HXlkdo5toiphWTl4YkySdLBeDErxIUuJ3r92FZvig1uoozsLEPjXruLT/tgj
U/V1V1Kg8XfH8q2mMkbseJsL8y3FnpTKpdlOj+1UpUd7jCg4USBvdhl5RplsxTopQuVRLsPhZKv1
jzxU5MfBLORHNawvHTfYC7lplC5AB3n69Rr8L6tu1aNJacmLnXEokjnlOYVm8BJV0it65OBBdOpl
cPaL2LyKPiqF1ymCum/5MnKsX5JB0Z8UPyqelWQvhvDMyR7lpkF+eQnrdDr1gZKex2UB3E8dXD2p
WTWb2eWeTTXesinGIDQlkePbv+RkwL3UJnaJcil9yZwajraitSuxqfXNsNNwTfVK3YCI75pG13/D
xgp0kTGq6whB5UvTY4sgo9fbLvrKF0rBSs/MfH03Ypl5Lc3xiRKa7t0ov892Y78akt0esjICnWSq
3XszU0ghW0Z+BaIDSzfsfweW2b5TsqV6c4yLuNn4TwrFZzBs24F6T9bisF3PWMOiF/63CVnkP51/
tamGRVVsNp/KwanX+LWVEOas4imTDPPQpN0Ec7svnlQU09+wfndFp0QZ2xMVGK8oeeWzaDL9hvyC
PZRbsTlCk9grzpSsxGYd2/p1JksntsQRu0E+y7DeVBTRx2CaqUsojFA71rBikEXXPhQ2Mz8TdI87
j1o8sJ6gZdeVP1gH0dO3vrPWlcHgusPtZPa58wCMiV56uepXaHyig9i0ItmkTCHqj2LTxIgIH0jV
P4nNWZq+2zzzL2Jr6rMr9+v8qsXU9/hjsAujQbqlWSufIx8ZcehjVzXk1ZVCnzXYif5WOu1zErfy
kWKF4aaqLT+VGKp8ldgnMUC0w0XclFKdXUSTWOhQjiITAUPdqRiuFrjHZmZwE8Nj5GjXXL81TbGx
O7vCsLBegzEvj+ZkFceoQyy3wILLoySzaLrKBjMrT17s9EDHzah5CBULK/DJeIIQlr7LRuWs4WaW
O7GJRoeSerV4KfURJKXWU0uwDFP6yXdh+lFVk4+4K8stheJV+k4VdbZFjm9tVHIf76ahHXNbMh71
MLPOZWJQYLEMayf510S15J5Hm3JmWqfgRsSavSxmJfVXRPAa6nf/bbsPEWuG1P6qelXZ/m/7qy0F
MJ0ZP9Tj3FxGqaJcurBB31HVpfMk+pXL/rM+DuZLY43wgXK1OGWhZkI2rlIq4ob5ta/smxg6aump
jjTnrW5y2bPr2DinpYMBS11DS4EL+4wc6VMCfrWOi5VN2dBJLvlR2WP8vVMoEDM0u3lw9C44SKaV
bKM0lB+hqtSuOLw1v8ml03x25I0oI9JjOIyTtiNmW0LdLY2bY8Ic5+duAbZUcjfJ6gIyLoyqU8k9
9WSWodf7anyogZP/0/E1RnSX91Z0JBQ/g/H35DmQY0/0h9Q9nsTRYsum0ayQE1aWvv/aFN2qoyTj
hp929DUyUNSboSfGVjYHtNv3QxiWfjQpLz9YoSGtU6VQsaUarJ1Bve8er5vmpGi6tTGTbLpO+Lh4
fSs3z/waZUp/bOuDufMNNo/0u3Ge7CFhSjoWxub2aLaF/okmEVikzn2eq48fbZZYiFSCeV1XVX2J
1bbe6Vo1HCK7NXD39UtsCToLPhbFqtz4UGaqJVgsv/ff42B8TiJd+iVRafn1QVmugIorjJ9TOnwP
Jcl6U8wmg3aszI+hCRucKUrwgITa3mYLVFyW/PTYp7GxJRyQPthIgahxbgziZ9zITH8O37kBfyA+
lH6qAT7IVCcxw2YSngS2/iuDjKx2/VOANUfTfus7apbhFDdPTss7YddXygN1Gx3lOTgsobuyPIJr
vr9TVQ0PqtFakAZyiluc0mVHsWZZNSlAEAjnLgHrgn/NN8UanKc8dd6UKZbOeu84nAPwvXWY1gex
2WmQ53Ir7vZq3AOmUpiX7buSUreisZ3nAEG6Ww2hfO6r0n+O6vldNQL1IrbmpQLcUo0HMdRRrGOk
GP5VbIV9sG3TMv2mF6r/7M/kEgujeSw1y3r2t6OfWe8xj8ptO8rt1mqH4KNQt/VQmx8lFVlY5lT1
bgiG4g2bu1VvRPY33iNPmDwUl9qXgOcHiDe6PlTcr7alIyrIOOOsuyhZxi2wo4kfEeA1LdJ+CbtD
A5haaAXd831Ao9WaV5mdsRmwFLx0y4ILY/IavJE9sSk6SNgWl2bGbQvL6iPFTnxy0FVUN2A46hK7
Ky7asjBB8R5tSTvnVjV/Iwrw1pXR9DFFS6FHi54DDhTIvVR9i+dh+hjryFiNS3u0tP/3eBvk0n28
b/sch/K0VRPYAN/+Pf69/f86/n+PF5+rVgPKbUdf67kRrwZe2G/lMNU31dLVrbm0gcuob6Ij5+X3
q00MARTZ3Mql7a99eXKCs5KcbazyTBQLY1FbOlUjb7gysn/aZOyjnVzf3IeJzjF2HLeu0RsE5YOU
tQaCSTRfo1IPwdrit+71cGy8bFSKB7EYdf5fRf+iukpTrdUwkU9BhRCPm5TYgNAun9plITZNTUJ0
/7WdVV7P6xqsx397Rft9U+wh2mDbHfOIgrZ709eR7tspN715tB9KTtf3HvsPiGTOe4KeiYuqzPeO
j5ZUHa1vk9k73zUAdEQLneHBsG0MRxN4K0UqR2RfURMjPN43pbTRVGd+hcgwbDuOKoCnL8iy9uIz
woxyvr5qjTNO2M7F7xQSXcuxMa94UDlrz9SNGLgOaNpGbdrxoNYhzO7FcEc46nyZ6xhhgTiXly/R
IRY9rO61TZEVSvTe2uupXgLXaf1bZiXSDUB056k7BxuxZJ5humiwY4CQW7rLFARdTDzWW6nK+i0v
f2Dxtd+V3n6AGBleoxgn+KRr+4eo6ZWdHLfZ3h9T/RIGKp4YUjm/pGH6m6LD7Dc7h9jBHyRdh46F
9e8NP5mtNnbBpSqa5lYsC01mehgW4BKXAZq6SJEaSjaMtrwoKbp4kMnyenCK7iLGi2EYPK0xjZww
QANOkyye7JTM4yXbJ7cAWAe+ak16BTqEQYSBMZrWyeMGH7T6YgRdsq2Q1pyTDFGFNurzybKpLEYd
bx6tbIj2BSjjo6NHxp6wR3Fwpnk4ZNU47iU5Ko+ZVmDs4/fRKWl8EE+DZZ+ScsLrtSZIEnWJv4nb
VsaBQa43tlOMCF2BLgOA6q/kJ8p1GlvdzYf2BDeY2kHuOFQDVX3/OHdY/WDuPD5FBnjkTnf7LiQo
FRTyc0MOehWOsvYy2jYsb7inr3jP9G4VTePZx4cKBHWeetUURpCw4MfxbELw4afzj6Sx1z5+ZG9k
rxu4NtGitZ+jR2pJf0emPP+QEu0HgV/k5UZAoDyw1U3W8nD2B33bL0ewY/w7qAMrsXgYeaEyJyCd
lJj8KKhLVDv9u0OtAa+A2XCEjTpea4zUFxr/DHStPjvG1IFC5hfAm1G5yxoFkAzwvvESQ2thUj7u
cl2KnnzJsS6WgppWGMGHeo/kzvCHXZ8O05tu8u6kKMGTXfBLUaa8ABsgj28RBYDroBz6ndhLjZN9
rQ3KIbeUwSOWWBxQBMW8qi6VwYaDIYfful9N+gQQUQwRa380mkuPaPy75z58zASfkA+4H0e0VZWN
Do0E3irDMfBilC1Wjq3UvXQYWB5GX87AV3BKMnjbxC0HlB7LJkQ7Zz21BT6Xy6aqT4iWdKPYi00/
rRUXdWLsYvKASM60eClYFmoe4vdU6lN5HJ2kwsGCNbG4jxFrog2ncUY3KiVKQ0411v9jvxlgVIlA
/b+OLTb/+GgLH4E9MyH3j7b7LuLzx6icD1n61kxh+MQ913eL2DL2qo+2os+1R9mx/K02hNJqzvk3
W04RX82q2IktsZOuOY9tlzlnw5B2oIvmi9M1SArbvH3tR6tytcEKvreB9ISgyPmpK8omt7kdwAFf
BUquRgwAyttl8W+CGQ/QQeIfVVTHPHaa9m2xu18lRleeiXMfZSDuZ4QC1TlXqnADznR2E12uzvcO
0csE659xOpY8RWut5O6FEhmcm5cjiF3EwPtmb46Waw01Ocv/fMhfh5bGBL2Q6r+k1KgCzFw+5H4A
sZkO8o7kV3zw7EGyTt0YYECEdSiOL1IfIiFRrasOyfGamsvdVymoMNBD+6sNpS+WSqm9swgVnC0Z
45JYBvX/tbm04dQ9nKNlIdoowVTW+KKRBVl67x1inGirajnb6AOuAGKzNbV8HYGF8bp4Irxf1T8i
hAtOIdfvSjAhf+vL6cUqeWmvp8Z/zOe89ygV629qF0PDtMbswdaAqsRA3M6T0Q+7gqpaCI4RNfvY
Vu2N1IEJstzFB0uOLnkqV5uMd92rDGuXiAHR69SoJQLrRfbMtwtXxLzt18SEgGLMuv6Bp+ib36Tm
Z2n4B5lAZgAJB11TUidMpZ+LsjXB9xFkIKHR/R4n5+TnefGpNfF3SSdKzd2SAnqqhgyjxw1LB7Vg
gPTM5mx49uuhgWnOC4ToHa2wPIYZUkDRm2PhefL7uXFFb5yGGZ6XMOVE79Sa6aWW9I9kORIZj/wh
ratH0RfrNjEnQEvMyaOHspWlS4yTEOuBMUcPYk0s5Cx4n1W52t+bxBpuqKEX4+Pztde9V7YyaxuT
iHJFm9WE4CbtBt0pcNDVfdz9c+QhOzd6YR78WWXsHONKhRLpcUyckhSRT/JESZWjY3fKUUZHhWY9
UrbpDCpGdIjFaEMNWknLmFqSpmpz30fxpc9yLiHb/ecwfwwxrBgNmTj4/Wg9Nh2r3ppK7+u4ottP
Yz7ij5GzKUkr7LB0TzMdhGDL4aWhRiKIgvWPHUXH10eKLxhmsr9xdP3lq00T3+D+4ZOTcAn6Vifv
m7D1/te/6T76n+MqP7MAbsPXd1jOglj748suX+7rO4merw/tyuwhBuyKVHxrtLZ8LJZhYoCv14R5
xKroEYtJnH6xqtsd6Ibhh0NG6Cx1w4bZBnZqY3Nukqha1RhYBBFSs6DJvxtFM8HQo6axl/dm6M9b
y+l+UZY7eSlgRTn67NUE60jdxI/CgQ/mDN0+TNufdeY7G+ZMRxuEaVSpkaeY04KydT5NCYvsuHOl
mhs5oFkdHL7tEGNscLey6+SF98wdIrxnvekdt+dnB9djeqr9iuLi7lkJRg6GzA8idnLp5eZkxegv
K6qeCOisU6Jbha5+D4vhJJH1nAosEScQDOWS8Cskkg4Jet8dOmJeU53kGEnKrW4T6SrHvPKW+Bld
K/+oMxfBXm5pGsYemVSanL/aFExc3LkYsv19r4BInpfVIJfwTZWuogMN2vd2RnFVtT1SzvmxqR6b
VB+uAxOh1qphoee8kg8zJSPAy2K+SPAslZis4JCD7UHVWZAd2tEdkZrqDvWGRnrplREHsGUxpf6t
HtDxZ8XRCgaDqn8WBdHiFRqzcaMWsMZEWw6BYTvjskbA9N+2bmYiAdJU3Va46BW24T9kywIchVNa
1bU1wTWlLVyckTnMdV4WUaqVO3uyJldscgfRrjE0CgRDzVfTvb0x9dfIaLWDaLKlSoVLNs7YhTbF
WrSJhab6KmkimI1iyB8dEPO0qfn6YNFsqAX53anI9+KDRZsfDq7ptJrXTjUZ6+VLis4okfOjYQIg
XJoMwuoXy5K8IQjjW1GuCwTB11ZRohs5899jVPn7QdHOgMjT04hZ1VUs7BnWP1grY3NvS6c+x8QN
Mn8iS7GEpNHX8LzuDomRGFeC/cbXvl1krufCx/0obBtctGxe2vwUj6HZKO3t1zYOSdWmLlJ9RZ0v
/WFpqMdl8hw39sPsMDvo54pcUdXpV8dJpAcjOgbLhhbF/yxGo37viFoeJj1dXgvR++D+R2HGfdyY
QDlKZ2694kCWXJh4V0RXDO+6S1lM3tcVNZdRQK1x60JFbh6KOgtuOkGymxoXj6UfjEcxTCyYkqku
tkDlTmyKsQqUdc+oqBwXe4k2FBUpkoTkzDvcuHLkwLmmueZc4XLPB03rPgK/hhKytKtW1uMkFbt+
bKP8F8MgYO7J3IdnMYKZ31WOFO0YzVx/xRS1OylwzCtiUeuKg1i1VkIbL4Nxtq6iQ2mBe8olyRmx
KToApuiXKmXCiPOGBDk2bEkla9qqj7j/Jr1xuo8NiZ1iZtZY21St4o09UTEBzjK8laghPOxZkrVm
QUZbWW3lbzRHgxwOv+UG6jm66W2DNlRLiB+MxENtLcVUaPEyEQvmLjNuWbh5qvPIbKMMsMOTMAvx
F1KfD3j4n7VlE77ea97i5Ye3hkP93WKt4mMOfRBr2DVn5K8P7aIS6pYSRrEmFoMolFwWvNRSOCka
Qdd2W0cl4z3GAF+K6Sn8Krxa6rxlpt31m6zOhFla3mIX4cN9wRwZqYPYzoTqodezV30RHnWLkqZe
vgLeRCiPTKE/MirAbtAgCQrA3T2IhVq144zBUb3wN/6zqqbOZ5SoMDCaHOyj6O77GYWoWI3BzoD8
T2LSHIDzSdpB2fs6Y/aEBUkCZyS2TVKI4ix+dQN7OS5RmS3sE+wOUJghX9DX0qRJSOy6X1On//Sh
RaRFtR2x//IM5THA1/FQdP2bxWk9RtiBbVpF/wgn3VmPS1VtwmEK58gdJ1uLv/d+tsWa+A+QwwrX
esC5knBJO8qd6tVJoO9ajNoOplaUe5OXhKSKa1eSu+2gm88pf7VhjCj0EXXI/Ie5BJSaObkNkH6W
DC+uETEvorR8qbi2ln+WWMuANqwrsCA8d3vl0EC2CCqTRJdWQuJL0vH0x4lBosx5M50GhKKlrCQp
84n3E3CrQuNTz0JprRmnYqjHQxOaw9dC06Px4KvLmcumj0xRqwOS3+rg5BXQcbGa206vrMWqsF4V
a2KRWH5FtZMDDWOpnS8WO5ZSqxDoMOn4Xy+s0rHyfZQBAlg0osufKRbiD75vdpkGWUbBN9NfNEzz
UqMoTkchNKditZ0JeOWZNXn3/4y4Tu+bYs1RBuytEPBy8y7gBLLQlrK/+8Lo9HDb6cYxWWrvxXUg
FtGyOZDi2MxRcxJNpW9g7hDYzEaErUEvHA1Mqef/2xfFt1RpatxHtRwN2KIa+1q1OnXYJ0C+EMlz
Thc+RKVjYyAWYjOOoBArkfS7Zko5HDGGbN25sXpcUaR4PFp24WnYdLXFOLlBhrVuiD+1J9sVbzGq
7G+J/fx00vFJKRewLvMRfGMLDOeQ0k+kztdq1qMbTc5ZUYUujDISpXMZnkxqYc6B363ItzfuMGWX
TOERkTuV4TlQVo9y1a64ZZSk0IksllW3BzewvNrO8g31vbqbBxyETBtPWuu1rdt8o5OEoYq96/Fi
aYJN1GJEqeeu1GfkRygT9HjgctOIH3RVMVeTMklrX2qxhenVDex/8HTzs6an+7wsid9hSRQ1+ns1
VHgWTukG/FK0NhD6FW13CoNadnk4okwOi8JrEGSE3QnwK/UkMSldSSb1GsQEVdBSrYCyRZuhWjyi
W40qXEIUJKdXc6kO+BvbjVeCqGhsYo39+LuxODF272CVwv5z75yCKYlXEQZbfh7LcE2xKI0UwtW9
DPhWi6HjY5pZ9b9jH0W2TCXVapwNe+vDupHKdteqIScBDl2km5xpPUQr3gw6dTHDi2MvoUuMIJmP
NT8tHt3LvUVRYMdY5j5Ptpo0IQSWqPfvBmnLjGJekX/8YPIcru0J/X4pmQlsIsp07Jm5p442xwaP
Rvkmf3iQO9MusW8jCKQdGU/5RDEt7hk2Dgxyzj+6RKWLZr4LAAbbgS3jtdXpMKdQPYXS79bHW6Ye
z8sVpMZme07D+ZdB5ypveFBWvGRLln8p1O6zyqAjqfxEV8rQY9Y0DeQbQwvHHDnWPQKipyJpcMA1
0Ymh4PZSwgmajih8TuR0ZbYLUgTWsjuq7avP88KD8uriy4w/aEYKx+azzMqJYELM/YqqnAmil3Hu
KmmTBY1/myCuz5X9o0xx1Qvk4PvUS5vW5kVwUHpvmQD2phYeqZXbGE74U4LD6hYj3sTKOL85FQEL
ApCK9MvCIhGukRbtNYVInhPLN4gL9kqbUs8P+6dJsTcY4VI+ElKKJeky2VbekKTkM6mUbjNXY+dN
YVpuJPsllPLcNeLMX9dpTnymzzeGKRWnOeSAQ0tkMFKUh2CMW9CU076Tv/PmH66cyerXXf3YJFi1
1vh1Ec9fm075rrQ9eBYASbaG6XHbv1CRqwE7isMVLp6Zy2xQWc3wV10Hw1S3ncbMja1wZ+iS7PYg
u8xYfwEkVukUSYL5SpkfVbKXx7iv2BBDZaXbKVpg0De9Bk7/3Q+qGqhT8TOe32Y1Ab6Whp8U52Ze
oz5jofjcUy9J1gVa6nB0QKYuuY127GyPWNs4dRYhM4qATV/9TfgGhIn5Hg/GpRhJ2qfOSVcZlinD
WZOZ/XNPj9c9rsNt2Zz8ucNANp+22POauMvm4W76gXM28eqnJO8+lA5DebmdrnrMzL+bF1xvQSAQ
a3QSfTp36BzIZEfNMGDDgGtiVRcdQLD4e89JcusSU2BJk/blyCQr1JVq1W4597KXWgT8sRQ4auWm
zgz/hrdhuya1E6/Gyno2x8zT8o4bgQSGNk3f8LhPPcUh4d3UbeQ2TfZKvSgix5Z36DGJ8EuietOs
MRJefGKpjB7XjZS+APO/gU6z3ea1NyHQVVGC7n7Y25H6s5CSn1mkfjaVhllgDZlf5h2KCPc2H7pp
Y2ckCyKFWnY7pY4onII3hSjomAH7G6biUY6rS7UEqvJpScT+0hoL64WBLxxSKtv0ugv3rl6PkrnI
ncuHPozdqDCJliyFulUw7guFh0JGjZAJvA/WC3dNM1jFyr7OogeLQgy3TItLlhS/M83aV5X5vYl4
8Rr1a2inmafL6Y5CFeJBfotfy+Cjq7eHQ4ubWQCq2quoQF93WgyRZ+gTz5Rwo1eldnIlIx89X5M+
bchGod9TiB5pax1TKbW1zO001k/YvJGGzvQtUYCtMRPJDPPnfJQ3Oq7eGzs0qR+mZiUyuMyk4s2R
i/jQr4LQXhhi33othDaevkxzm3rwZ57Cev4sRvNVLaZbb67UzKw2ZjCeZ9CciQl5rsF/UjHNcwHG
2i4aOIOFSkZNb/aJ71OmbW6HSPLsCK/79ykqP5wgfTLL7jSa1DTKw0vYpruGGpxk5JqI22YDkg00
TX8KAQdS0AYYrU4NLyl5A5dqT6v5fUKVN9Jd1RQDQdwJZhx8aKABeFcExsfUjh94U2eulUrPjQ3I
po3U9yZLPgdwelo1vqMv+0XZLnWx2nbuo32nZ08TMvJVKhffyg54eQSHqU+oqOZ8POqYiG0L0gDU
/GnEjpp5SwISmFqzD7ruhqcRHoI28fGhtX41egOagicsHttYvec6yF8Ayq6kD1heyjnYpvSktvkt
Ac3jKvNgrHXH2Y6ms3/PGgB90Ib2xWi08PYTiuUnyiNCfDRxYz9iilFc0A1TwmeBTVf5RZY+kR2i
wq3xKWftKZGHt44vxavfa0QRBqTP9MWppSN3vkeKy0q36yxOfXBRcKYvDHXbxsNuLPxNs2uGfNNw
WrhJ8OZP7nB0ye1FzP8HUMBWeYmIUu1a/NTkBmOx0TklBazPTkvIp+SbIeLXO9j+rzTFQjmhPi0f
61eza0+q0147O13h53Ar2+DDyHhvREKGdcOQvlto6uGTFv2K1AwuDzrWnzPXBhkBsPE504ZaGZjR
jGtbkykw7rY67xl7h7flIrtgPVozD4hkYlX8XLpXsyWoPKf26MLheUjjsXErCyKgrFNwpGXBU2Gm
v8p2rN2sTQevcjocIxEd1qG872Xnm6UxiZxCyNl50B+1hll22fkfXcvvbu7UjQnM22r6s0b0DnJK
4oG4M6WUbGjlgxKldgrk7isMQgqdAkJoGrHDutc4yRanEcuTmRu6knmdajkI/m3b7eMh87LHJoMR
1SeSvFE1mA1NHX3DAL71YdvzgGMmeXN+ymPXnRRAZLyNGTvbb58kfQK76XQfegtpfJIi6l66j7px
NkEPUrSJ8Ch2EsdLCRHUJDhSCuO9XJb48TAJq/R4VQVEBDpZzohYJ7ts7u09JpOvVgS8hyd415c/
lZa58TTw8yzg68TRSZcKHOYGGIoxl0sVfVO4/Xiok6hqwr9njqpTEBW/MRkNXV3pSCtpz35jY1SS
/1Ag19lzjUpCwRHMj2z8OfNzF1RHk8li0OaX3iFpiL8IqKszAqIX5tovNkmLlREsXhHq+DkZvAEk
dj9ebIdHjTl5id0tDoM8zU0MpOIGjmr1mqgVv45hZdaz/GD02chkPE1c3WYOZqbUbQTR7554dns0
ioWQZYzw3sbh2SiGtaIaIxMrTDMiC7aD2V2lYSz3kZRctYAJOZ60uWrkW43IVFXNAxPasN8i0tYa
M/MICD2bYfADvhXs1ISavVCp+AVw0Ui/Cfp9j4pk75vaiDNwS7bykpVgzEDc625Kte1uNoLaayBi
OkO8imfjXHcOtandL0M6YLV8ijBmzQlCA3yk9i4p10gZr3Gv6xs5r96BLBy6fIb4XCyI5o9Kx7h6
dBTE+kX4XOoWMyFqoGyCBG4lB8w7iwjMJCXoub2laMnAGtIaVrGJuMecUIUY3+MOBGQ/THi2m+pG
16YnVTZPVcwvMOQMJzqmEmQlfxmW33tpC3E4W4eKuY3M8WMeD1TOPKdUpLr4glTrTOE8YSV+QYlB
2cjM+7qJVqmdlhC88SpB5ltq21bQQ97U5igpGxPDI9cxpEe90Dc9gNvlJlW4cFCRQk0UUG8Xuhzu
Hwk3Nkk7gg5870Pth2pK08ZXe2DJSEghGvJ6mqbg7ZgRGg5XfyGhHWBigm1iiH6FOX4bhTCSEu23
Zra5a46E+w2oSdw3CSEa4AVV+RbZsgpVzvISXE5dyeEqsQz1OwGXX3gol8c+IWutkrifsCpKVOUb
wL7Mo1QGAaWmeHJSGMsO64gYsaeqJPbtZKsbcGmVcdxZSm8zD4jLFai5BnpK+xYrFTjq9ihFXG1F
rbtNWj7HaY4cyTwAxvTmgvnz0Dq4+hKkcM003A44jkPtnC8mJeyl/nNSnM8ym2OPQraSy7S7Wfnw
bjXDJyTR3TxNK1NVPooxMqAlDyB6EV/4Y23AJxnyFXkQudQf+8S6dY2NLCPOzr3dkUCpZBLZznts
tDjaZ9qT337rdBlUNwxRHMRw3JEt3xvD/Jwa+klXTH66QYufE3mMWrYeSt46+iIfvDCSrxiOPKs9
rphOl2+C/6HrzJbbZNa2fURUMQ+7QmiwJk+xnexQduwwNzQzHP1/QbLerPV+9e+oBGoh2YLm6eee
4ukxDq0eLqDzAKBCgEsa4tk8v7neo2srkET0xYuvaEe/bVMKbApM7OuibaqX2wkXW2LON33dgTfE
e6USF5F/wzbPA+wMD5yTfl3FRjCmGiuxXmOonohA0W3Dd++aCMNOmn5wF8gG9zo4J8IJBqm+KXkO
1NLp+3DEc28MCcPLsUGTTudHffszllDvLeNIfdGInAJjcDYWVSWrr+GmZkcqaQvX4ZyUqsTztbK3
+RjyEHJP8UO4uUIamu+66efkxG8xOOU0dYWv9HgDpp4+HZ3ptTSTPAj1fW4CSAt0qGhQo8AmB6Y0
u7dMREuHmpV/mPKreXbtc0MAK6k1Oq3k1Sn7FBHpZGffxpG7t0Wq964aKDl6uwUmbICHY0KiPcfD
Q/mzCsnIyOLq2kbxziBIZOdN46nK9I9cQbAbpzi/L35Dsv0JI+kbgHi5U+CobCRXfOApDmtDj0tp
GJqrmHYeLsDTRLsdPpfchlmEO1uJLFCiRMhBtdIG7V8e0gtJks8yzM+qo2BqnlYkC4UW0FPSHGIM
NjaQlpxNXeqfg4HtVP5Nsx2xj0rth6MpB2ce6Z94sHmM6rMssTrFr/sTv5l3KuphJ/X4OmM5jLNv
lvmkweJCMN/qmAjX+5G7KZcigkPxDiUG6nf/i3zLa+gRsZwwR2kEnRe98+Jp42mqMSPBZ44seaO+
9bX5LvixsER5SDJP3ytL5HJcTefcUnF9T0S3SxLWaSq1f1UNL1yj0EAg1S/ToR3U0bTnfaDgXYTx
bXwkVuhbpunKlgSs/QtC0nAzyBD20Kc3vkrXeKW3/ewUHdUmxFRrhnFGdDXSiVOeeSxTmaJCg4KX
axOSLb1eWUOv+a7a+g+pwaUq4EzQsH0s+edtxGA8KHlGy9A03npwSy0a+i3pP4ufihedY8t8jmb7
oOUU6GZEKB+zExUATnusYV0d71bZGRCNcRKmYXXvxdFD9cXEG4L8DCgrx7h/yE1WanaNniYdiEUx
1be4Jqhh0kvyoIZnDEjzHRyu+9Tpz8AKCP2U/GrmUbtlEXgeFufWyXjS3iPhvjtd89KonJiZ9UL2
xZNui60ZkVNIBDAu4ATJTndNzdWCrAuG+KEx1LeutT4Up6evDNOtMciuS1WaMSn3f2dODBQT/VF2
10ziA84EAA1uMW/WvofL4tVVovOMUyGW2udMt2cad83PSo476SgvOZHEGyc2Bn8oKbxVCzZDyNlC
FdOJ0kMqbqoby8zvyrD9ECYSiribMaWE/lR3T05unozCbnxd6aipBPR7FYPqMVWUrbnk83aeFiAF
J4o+LX/GRXzAuOKuTuKdmlmfsVvTp6pBAUlSJUox2etTdc1sAkVrmR+rnsjUTq0CWOHvmdZAF9VJ
6LaSIM0AntMW/lsoMA62Ar7CqYtvTiIgCQ9noWj4O9lavEH0GA7GY9gioQjDX7NQnnWihEa7jJ+V
7AeeicKadV+JVNhYg36d8B7bGq320+nao+4lT+UAso4C8LMNl392nP+YtP41E+iqSVvA/arkb06G
65QNlzKFnhdG75QQ7wSrxhun7HdWNf3oqkWXp3IjVwoPRuBc4j2uw7ajNl86leMeFC/eGhOtWTXR
CYDX6SbEPzyLRIqsEeciJ06ptB4LdzBB0JXvczScVYmFtCcuOlO46bj7tixdvxgwuRNtkAzJW5LX
pv9LWtVPy8g/wqqCa6mXDwVuja1TMLnYNWlLVos93mkWQxCSHw/LCa22Vp3QGT3pSg85HeUvKovD
NGBLGJMNmqYqTb1O9JyNcM5n09iqYKp4cEVoQcTgq347jylJiUm2myPnhILy3Tblj3yebz0+X8Bq
9oUr5NXOcGtTuq0nSjiYbrTX69R3hg7CsUJaVDpfES/d4Vo776VlBBb2Btx/NPIoc9/Vubr6We0P
ZDrgog8NfHQ7TNb5oyrDexwdmjcO/ZSNQUXHWSwuRv7SmdmWANX7Om7f4h4IfDkF54mIKYgl6i6y
OVHQT1znPNzTEX8LnfZK5/YWYpTPKgEdWi61gBSiU24WT22sfy9G22ShF1PWoqdyPVyezJYbo0ie
VqpApNKUoXlcHViNPRGq/Va16U9Wv8+oQNsjtvlkKs/hFt3Lm1Wd6yr8TnkAHyOmRAlp1J8VgJxa
I2ylm6wscAv9AMuItl46GZQMMiIfUjmXTqVcWWu+jgW93blzduRli21p2QNr+tHbFTNWNLOZZwdR
X0SpABBwgMDNlJ+sezcTWggzCd3DOCvoJgssKwnJikY3uuuTgUUjzglg+4pfpRaxxZO1n5pCu1Ny
ECyJEgEkwmGh5sYq8gxtP02ePCKPSzb1RAbTqBnFozI1mMY7WbNfN3/vw4Y+5bps8nDrIOHAiL/S
uVe1hI07RUmWwZL+NL65ZoIZNwEWtjNOvvSmY+kgSUfk9MOmj6yZ8E8do1MO/D27WaNQ7cyQTh8m
9ixtXua8bvY9FXo9cA/raxqQSftEvvB71+aLsou7z6wMR1Prvb0T/nLI7PSnXHuHR8a9poHulqpm
RM5x/l3pMFQtDUp7e9C+QuFy0VBhF2H4YaRm59MicrfYBpiegYmzKvibbKYlV94lw1KyxcopduDw
hc7P2NN/9g307YlJOOzCI07MGKTTsWo9/dXLMP22dtWkXOTyccmCwBg29KkB53vPfcE/D9tDQbLE
LPx+Ss+zaj8W1a1KzX6T5sOTiECfc9c91pVJS9O5ZTpqcsf9rEcLE/9I3k9W/pAu0IGnFLQNx/pk
qtHgN7XBFeGRAo+q7I58DLGVkRzB8NstxfXAZW0cRW8SqGOxejsYUWxiNgGzQ7VxJNCcCk/UzHBw
aIzqILWqW532b2OxBC2Oab8PjeLXkMzNpcVpI6K9rVqslI3I4wY7GeADhhF4sfqWTM7Fi37pjQEm
W5OH5rLgrBJXMD2mT8XwEhoJ7kIua7Q4MqINEuvN2OLlMJaj73opa2fHGjZgqvs0UbXXzGO2xjuW
1S0tlrEgH0pLTmZH98XuzStr7GdbLV6bws0DpTYTiBbRGx4jSNhdfY+aSfUhejANLqRDh9ghOoc0
qTp/aXsGvY5YXec31he0dVYIhrSybE+QKe/STwZY2E517fcZJX8x0KoMe8AVLFSQuIO4D+3IGk4h
d8kVuetntq2haOqftRxDQNXA8qUvK2hVNKys6jNLJd4vYjjkE31mLbe8o24e26LtNlMEMNXMNJ8c
J3vvaPJxtymVjYD00ORlfIzSfimg9e8WEpcN3coIu5OxvleLAmBFtz7KBXoKf0g6LL6WKdSu7bmh
ZwlNtr6LkAZ2FCMPoc1ZKUqanZ2K7qS/9ujrfDgqVeAJC5f0CdjDXhJrOknHL5m7AbyMEwZnhGxf
x7hUUN5txjrrHiSZ6duGeKPFkP9EX/4SWdLPO/o2I44a2kBbk1qqOqa9xPGDO0IszdCXXaJe2kHd
FdSUm8lBOZ3MJJab6s2rTGNvqp3c4RB5nGXqbOxMBLFOYMsccXOIIrM5DfTbMxeCe5qNL7aAZKq2
30DN+P3FDPWHjmyYNOldXtJWZ92KT21qE73S7/BiwEVCiuTcOuCnsqZpXxmjgigWP8jcK4K5NbgZ
D80bFj2BsJb6s0QaN/dHK2MmzZPyRdizcXD0EjazWU53ZrNgQjV0GuI34PA5WU1dm5MnjnYjMGNO
C2UwEWA3NAK50Fhm2dZLkdeF72gi9LFcEXA5Ub1WqU9km8AAarkkb/nIR2QTl7CR15ZvmuaSpyDP
lpm+tjb/21Br7UOaZBCYuOyR+bzUNn+xtPhI9ER0YiKbaQ1Ixnb7V8uzIBZnxRmrz/EUlQ8qLRTO
KLEJ+VWCOGuw+25qlnt8tlZNO4JGelBnqiwHrCew3ar006g/mCzciRcuiFjtTLEHLDbwiNl5/aWM
CW9BK/uu2mb7WOhh0KfTqzGguuyd/lsTovWEBlTvBUE0TNHtbUxmBim/TFKCaOtEH5Vhd1vH7e4i
MFQah56OMUo00Ta3q0/8m/kXTel9r3YK4dMuCpjeJXZDIEyQFXxanQ6dTthIR8Km4Ey2QuzWuJBQ
/VcXc2qZbkahHzEqKWfKCotzzqy0zzGy3lX9Vz/On1jPEG6BUbgl7+fGVnHGCelDh++Yb/FuU7d3
ao6CAsgQ95oGkQl9D2XorwMYs02KTxr3QRMr373adINOqwlcS7LyAvLnBPnsko5ngukAe/mqRqXD
OgdxLxUr69o9xj6mjydGtuW2fUyNcLqzQxVsg6WPKaDkOFE57hS84OEhP7VKru5q9x6PCwpDdXrp
R+0wNypd4bH+1vYgIvbQ+nokGn8cPI1CMZ/59tElbtrvuQ1EZvzS++TeZbXPIpi7Yt+PUI1YDnQj
AHTsKdTshxrd+C0ij0QpCbMm3Gk7NMpnXfbfjYhcrzy8ZB3cSrP7HFwa+lVKCx525XNLU4C8Nw/f
X2HT/DC+9SHLwxT3hgCBzruyqNdiZzqNDtEFRZo+KGaFe741ccrNVbkpoaJstZ41n7N44jeV+FKN
4aPtVSoWezhozD37xXR7KPMPuBukV+J+Ct7Lylh36kf+opSzKk5pv1j5PsYCF7LhNlPSQ6ES6FyH
xr1svPSubDi3DbmN+CdvpsqDHggIrknPCuJ2GK6VGxiwZ7fuaJK20b1PU3njDptSBRsbs0I+V5cC
Hki1m9JFsNuy7iC0DYL8XH2miKxYKqRPuuqFfixpvcallfCMxkkeld1N2ChzlZ/02ocfSnQAfVWx
djKvfQPMNo/ip+Ms3iwmS6O6gVjX86to6ryPvLm5JcuDRfetgEl7t+6yc0mUEZ2HKrP5a5slgiYc
DwX0Rzi5OnMpwequ4uHiX/fTtpLMw2GlPaddknIeqK8N9hJbTdcdPzIOrm1bW3P2XqMkNlG50dMu
m2II6pCFTDGgg0g39VjKoxyb596p5r2eGknQ1/l1hDIGdgw6Z9S53HPxEGzsdhk+wiNYLUgcJRxz
LCp9bCroDgdG3XTXvnIfc8E/VMz5pqi0+tp6bUWG987lpu9WeLK0wBu4jt3qcKLJT5uxjcePodNw
EXeA5dNOezFsmIVV86OSOLmg6KIUKgKvdm4FiNi2ms3Gp2gNQqSDPRArnjlL0MbwldbTNrT7lvjC
u6zuxh3G3zAXw6s3R5fIZq3CsmyX6VXsD0pGP0Yb7jTyByhyxi+mXMyjHPdeM+oH2WW0YezoJZ/A
P03uSxEO0rUy/RrJD05DQ7smltFvW1FEOyUnGUFq7i/HgqNZtC9j24cbExtk35lU32km5mdj/jRH
91AbxGSnvxybE3Qu8p9yRFurOi21n0KIkZii02BU3+oMMkXLyaU3z+g4Tl4NwycK4yBMalw8On3j
eObPRXFCIY47SePphh/qzlmHeZ2DvwR9ZB89KD93CBW/aUvMeFQpoO0l/wDH/GxyxJboiEqar7sx
dDG1SfNnzwan1h0yivACubPL6dYboAeWGX6P72GgMKv44TAHnQ51v68vU5fle2gZx6kPb8SFIH2h
F5FpI1Qdh2NG0/RaCOurnseLaXY3qlRsi+NTFjKCs1OBENTsMrPj7F6qM3CUm53GJuVsU9A5MQ7S
ao/aSA56MT4p06xdOrhAOjzgXZkcipoSt/WMLz0zuo2wm1elbGf6XBk3A/5vOspMCempduNTC5ZG
z+1dN9v2rBEWm8butFPa1ts2c+l7ZszZkjzkODP4EXN9We+xVTrCmeRWnqk6+v7qR24TJxaOBonT
yldkde+ZmX20dTxz9uv7QfK7mAnhheSt7+y5+REZNCHTdJHTpyBoBhlPeulGvolFGR0GEFuLf3Nf
9zuIT8ywd2mbfuP3f3Q+6qr2thH9Atq0NP0bT90oA8sqK/oam/Gx0Z2vKm9f3al5AoUIfT1V8Ml3
CM7ycJSSIcsBU1vYO+CoCqnBtgklm8gDd9MVs2TJr4I6O6FxwijtQwsH15cCntiCZokWeT4rtXxL
7M6xH23MH+4mY9o7XEEiKvcFE3doK29Gl/zC3EzQeZbjvlShtSF/j+sv4TSv5EzRjRblTZo7LeTO
yZyOu7J3KMwe92PxoWcu3PQx6NwESp1qVuQyoDutlvgZZYJgF2qfjv4FoOkG8exdRihpW6FhjQD1
OpEqnF4vvhutWdukSXypSoXUSqM426jVMiGLfTtZagBtzqK6GPxO2HttGCPcxipJBIt81DkwDmtc
/pl5V7MojVB0ku4YI7z2ZMsMv5+q9Csu5WI61R4NofB3k8pp2nRxKG9ZhC0ZaNPwos2xd6Kz4Y8N
2eOulWjB6IjnuKrvjY4gCGyq+RrJdijgurp0y9F7Wxc7Yykkgcv9ZFIJrjKyM556D9C/Mf0bKxCr
ERBjJNwJ5tRetkoVDNWtnVXtJIp+Nwgl2sqMoqxqDqXQqFvpCSci4dcbReDG8yUpmIDCWIpArdq7
yCW4PVKJXYBxpHlKE3i5gly5f8vHOqj7hhKgje4VjaJ/EOVnBKAnU8IovUhJtsqkv9utvJlqeyi8
fApajXo3bzObfpCBWCjHkSUc7tvI+KjMU2Qwa5IT6ACH/fLgOJSmhcy9977ISHmn+WVK9wUEZT8S
A4em5WSwKI0jyogx0m8IVm7xoN6SoYPtoR2rKC92Gu0Bu7DvR91bqDyUo5UkSHGC61rV+mszJs8w
LClH8aGy2h6hhrCvYjaeQiN9NJlTdq7T7bN63nuVdhdyJ0cs6nclABnRlEGa0o0ksTNN6o0uR2ML
jZItN6LYqeDFNAVdc7TcSRnvp17bOW1LVUKz0SOzYFMp+dkc688w7T+zBqwinTeafMxl13HRIPkL
yzc9tj+T0frq+hK/fn1rqHm1x/wevGzCWEGyarfjD1qyAPaVqGmeKTejnJ9jy3lJnfGg6sZRxpSq
Squfsd9B7mHC0em4IVqN223OvzRTCaRaccPAGqL3zJ0lucOqw0ctsA3MPkzDJIctO9LUfbAdOnF5
W77Oobetp9ncx632zSOHVUrve9wtjPgkPisDRAqIdqRAFOPZKsg9LXUa3IX7TcXFrQvLG4ZHPcyr
/kn29GLaCDFs6dgXhGME2oXVY4GQYePN01l03jaZLVKUGAJicjbwSQFmdXeWWz8aVvFeN2SVKaqD
1z6ENLV/9kzay4aHrMByn4ZWo2Cztky5INB4JEDDNb9lBHQiN8FezDLqd6F2WwWWqiQ1dEz0m605
ZIbiG5jSc++q8LDc8sAFXmeRWRszFmjTkfqE0nqQRnO16tH1wRpZdhNat1GkcZ93dhMIOD2DC/Nx
bE96BxocAafUyk+cHIh6pLe6GWocJOGl6g4/7QBenuca61LnSAueuTHRKu5r877TupdCpQWGK9Ki
SN8rCLsbz6YooVAcUKssMCB+Ugm2E2o00Ryg+g2bH9LVdl1tnjvHwQ+lIhkyY87G0MIpaWh27WWo
zPailUl3oQExA+sNygH6yLBplGo8Fo1ZPaamkj2yrF6erzvKBv0jPkXcNu0QL8gwjjS/ttRm/+dl
BipjHxBrKG/rLugA4BCW+f3vQdIhSpnH3TGw5qZ6pA8jH6GLPVUq5h3rLoN416v01MPvAcuonADT
Hd823v49EI10VPqDrhzXcZCtx4dREl+/HHV9QFtyiBFUAlvzzdZ9jd20Pgw7CxuX/+zLE9fXMPW5
rSPw7ppgu6Q0tK1suJlj/+eBtd2Da4rh7l/7TWoDrHQGAK3/jNekjYuFeQYn1a9/d+dEq10jGEbr
Qdf9eTkRPRVb96xFdpUuw/uUTM9nGUKcKquhvVs3ba/Mlgy4OUjGtHv26ig/6ZJeooiGjjtH6z6Q
geDnyG9aXzjjZVCZfNe3TrXX+BFkveO6meZeukfYYG5/HzgKhzNZhTTNlo+tc1znMu330PWjXK96
BXUxL+snDQmRjXPoRjQkGD50sjiwnFb8dTNBeXoZPP1bIRW+h6reDKk1T+txNN5JK6OW5/VAloDU
J4UX7tZX29TyJzi9qGry8mF9sHJZ77KaSwurrDj2O7vE62IoGn99GUZz+cAHJoeaDGZm8WVMkcwx
rCtArb/HyZppZD0g9jQp9F3bGsmNFnu8K4cxvweCX5gDVfWARZ2zLaOkf8yw1Nw2uCo8TbW0/RD1
zTO1V+1Hg52/tHTfuO6s4TWe8bNzcst5E6MlNrnSlT/MuvoiVBa5ZC1e3T4tfo6VQDaYGp9ihsie
u+WvdqSiKMBUQDhKv1crJo5ZvQ9HKppNfaZbBSW3wIXGtFPoB0QTU+70jJ7LfQwW8gUQcTLaWX7m
tfPgwPD/SIb0uyvi+l1lTUD11njfdbDbTZbm0y6pIqJRPE0+ECaPr2buMAUtgcvrviirkFTOCsVP
L+XD+oIWaQ6TRFgF6+b6Qp3QHEqjXKHc4VC/x1XRGNhQzLbrZrscoHR0N+hHF0e9fz6DrOcS+jQ4
mjXIMvbn2lF3iqHhQryMWY/vgQnuR2n1v7/q+oJowm4vGjCtdch6/FFR4fn3MXh/KeGzoUg/zH1G
XCQQ6I20oOLQSSslErSKL1xmStAqY/qEiUHi15rV/ihy5apb1RCBET/Mbhj/koX1DsHbex1s3SUC
uUU2Ozg5XRVPnhRRGidHH9wdi9ee67/QwcWN/m0I+zerxMoltgLUA/xAczY/CKeyv4+2XvpRNMyP
npaUO88usNspmv4Odr+7J7U5vBFr2mwNmakvMApTDJPie6lmj2LW9atRFRgtGPYANAEW2GWxvHLi
ABRFZXbNWDrtDbwWLllm5vtO4pKSCwCuIhumS2YZ7d4QsAqECfjfmVpx0bpJ3+NsE100T7f3XCjO
OcsQApRMuFxldwLSyb5C2n8wrDR+oBqhpNMc+2eU3+ErYX+2rMM3TRtNj+vQxJoVujL/GTr2zb+G
GsicH1Uyvvd9azH7dtkT7Kn0TPbZfgjxNsVtmXbGuo+G576X1RAHA3Gh26pWQf3C4aHQG5KV03AO
9GQeHtYH4mUd38BOYrduass4rUeJGxmVta+Y2gjuTull4+oTHfVEjr/fF6c0lV09rO8AwT9n0vww
qqLTD9f/vq08bG/QKbEadA8lKSpwLAfEwOgSHgxchbeQdsZg3TeUbvhAdQ9HH8dNMCHGrfucwdgO
E/ZM69YQh8UVi7LDurUeCH2ad0hJz4POzDHWB8u0QoKbuYb+7oPPWQPl2vqx+2cc+MdWx9rutu6q
PFdg6VYfypoI9THP262qD7AraKC0OyU1+e2Ig4wD1IjoMZU5o5elNzeH2wJEgGUnvcnM/73dyBoD
Pvq4v0eumxjn02paHv4eYn2htKL2ZgOp4zntYgMzNDctnNTD2rgXSs6X4MT8/+yMLFs9KBot/vWN
68D1YX0BHSpw8PLmea6gj2eefYyWBaiMa+Pa0/+5RYWE1oJr4A+6hg0gj1Xe6xVGFdaMHqfsABwN
R3wJvfQekgjhjSfpp6/7C8d7wu5DffKWcldKZDFK3DFelKeywhXKmkibDichg3V/F7MiGrrqFRTH
wZxoJF41BbosLCJntXhQTo3D2bRZn7YTyaVi7LEyt5TTuqtOM15dt38/Xff+fb33EK7lhfLrX/vX
zX/ts3RXOxYyCwaXHiq5V9Mp1qc/D6raPCQdf+tswhcvYsd601LEB2qVVT8A7T4ts7LfFUe8tJrW
Hk3bMPeulsaBVxi4fuAB/2KWGvAZCg+hu8ynkYYvU50nryReEmrMhAkrQwkaYzq5uGyFU2psYYUz
/4nxOklZfE0Vpp5do79FVqPCIC1dVuyDcje8HnStx1ZUBbrfqIMRHcJCsLRukXa5evFeedp38smV
Rwyzy5PQsRlMnBlCwtjtZFHlr70KiDYpubZTkHD9sEOfAxRB99rXUXWnyTrfqQjEjmUXFS/uNB1p
Rop3bTBKVE9heCriPn0MzejX+nGz7vILyrG8OWXRX8MIlGFc3rB8DxiUYFop3EBhR+YeO8mPFEvS
y/pgiLG7SLODXmu5WBworNIlBMmLoSfmuFnHoOVcnkLTRgNnnv5s/nOIdXhRVa9FkZeHv4fODWjB
ptK3QSeRBozjfMS3xbuuWyJDgOb02N6vm2kNiwV66nFwm6sDINgeGzogsMPUxC+lUr9OPbhqKkz5
3ZnBrZMxb97LvHiF5jH8JKL50lGPfjW9jSRLRCTYl/OmdJEJbBQW8ks72ovQtxQjDBk3Mhe5fYFO
vEWnvJjLlY7EYU7Xqk1CtPR+3fz7QpYrBTnI8Cx72t235EXpiRE3MKQ+u3YsvV1TQfEdRrs5xkZ3
t26tD+sQaxm3bspFXWQOEf2y1nlIRlU5ChddV4FKnVV6j4mCjvhqmywvr2NqJVT9PKcnWlsWY7it
/mRJr9z9fouu5X6tR9bt92B+p6tGsoRVW84DgiEO8s9n/H7/EBY1Zxaf0UApOI1VO+z8Fh72Y5QV
4jFclhyJWsPV+Wef23TtNqMFBnUHSziUK/p9rbruWeppfUbL8sqa2HpWkVXhN2bfV42DpWwKn9zh
RDyvL1q42m/hgVQHtYIn2PZGtRcOfNe8NaJvSVg6QdVjjqCnIzoq5J2E5/RI3cbCfp5zWDZeGSlf
O/C18Ev0lKRG3VrPBccKIMhm59Ey4m2V5giIYAo80c0MRo51b1iG9TTXIY1TR2eFiciOtTmm7obZ
ppv1VccA6ZxaJzwDz2MwmiT5tWrs+urAWANCr5MP6RR3tUitl9qoHDQVEXYgc5G8VgoNhGWA87/v
BEttaKq78Qd8kd/vtJmx/Gpq9HuwJTrujsyfhxyFEgaeyUMahvhGaW0JRJI7+2Gy9VPKPQI6TNGB
aKflmfmt3U+F6lxN/j+Bk2XGQ5kTf5eoivM8LpZF+PFupDTdfdOF87QplgyGzpm0C1BnTuMS161l
l4DBf6mWh9/j2tosybZQ/rxjfaWdJhKSBzMkghBxOxh3ACOxe7SNLn6qbDwrEozegnVzfWCA6djd
I5X9ogLCeOjvgHUfAzSTdiAdkOEYep1JMm0fnWyR15chHoogK/L2RU/Sn+tPrRm/EmuIP1POVZrp
E0EXy3tcrIpO5vKe3KGnUKdm8zIbC3wwhF+m+P0e4eXaRneLP++RNryULBcnJFXeSWsn7wTkCb41
6AASMhXRLuPeUJOGzUtifenfTymCja3SJbt8lEVHSIGJjo9U3U3DX4/LMznqU4QJw8ZSXR7FsuPv
Q5snBADDen2eEdIG3UjiepOMxrkUehYkVqq8IpK/DZyFn1bS35vNYLyiWxDA4s3/GRoW3W0tXc14
vK+85M/Qfx3VnFUy1kuZ0UZ812thfFPDunqO+v/aSPp3rbf1369o3n+98u/3VF417Js6hIQyy55k
8UYducei+AcQVc1gfZppGAIky0PlpThMujcV365TnS3rtfWpwINWIVP1f/eu2zjD13ezQcvam5Q7
YUUnJCPmPgcqvgOVV+7W/QjfaZ6uO7VidPFFXkYD+nlis47qbK2zDuuAZt27Pl0fpGuBlTlduqlw
zvgzfn1l0qIfnVfHp4l5/j7i0jjkI405rZDiPhSauF+fUYW+tICpd3/3j2GkHVwD4H596/+OhW36
Z2yLd+8Gj4MO22E3uqwPFkafnEeFGTiywLuk7dB+r0//jmkm4I5/j1lftlULs5aeYJkEmmH0rGD+
fhKiVelPL091BcbX+mx9aCLuXdCT4s3ffb3uTvLydzuz52yXFviYrW9G4ohT07+OQ7sSkKZpbKYr
F4zsv45B4eT4YhpV+DUVWi3s+novucfIQNxHaizuZT45aMRDY+tNevHfLxzaHgO/v3srw3C2IK3G
dn3j+oC1srhvDvUyct3RDPDDbEqOPTqNgqSZ1xm48UIYgtysm0iZyn1j4LS0buomklEFreZ53Uzs
ZMsNUn+uPF2/zwrzed09JHi3tiYZcukkptdGA+plCeEc11cVS72RpDk/EJRtPjVi/n1oLze705B2
FX5KvAnEYwrwFWI9unwtLcdNsLQU4zqQq/SqhyST/N9vay7fljIs3oEkja9/v+16yIxvWzQYNEtU
+vvVCb3gdrFrywhe9GKW/tsdffFT/7spmxglmgeFZn11fWEec2b2dTtXxfdcy8Vh3ZoKeWKqROKT
a4GXUusiC0ySe7zdxm1DPzsYG2eCyhQXfohRwbWkFCI6KbSAH2rss9bRv9/oGDHcaekuuR7JvaU0
yT18s+j/sXdmy20jbZq+lQofD6qxJZaJrj9iuJMitVqW7ROEJMvY9x1XPw9SLlNW1V/TfTQnHeGA
M5GJBEiBQOb3vQtLi/4mxv/iiID8RasMzoOqc/rRHWAdue512cX39bw7c+HZVDHp9KaNnYehMaIl
gfjwKFsbK8ITY4w/+Rro6cbEYmfoFeehgjS2yapo2MijdL0nHNlG0aWrJO6nKTrKUzpKpx5ReiUD
OJ/KiyISuVWmbGV1jMcvE76zaFjVxcfa99bylG5DbkybcL5uu0T/ZMIai0Pn1CQGGQ9VhVyMkdUJ
p2z71JeC3EukWR64UPNuHBMTuaGfzYMChuF8yDRNIw9RJPYFr1ZDwDoJujs/aLs7jJYIHSaAQz2f
KpI3GMj04+O5h9Z6931kJCfZH9eTemt0EC1ltZoHnLO481jymL5KxRJNEXfrGmLbtGN1NWTw7ZkA
ALWvFH6tKiKZrWH534KbNujyb3g4peAE/dlrwIRtOzUORP8+uhdW/eQaSvYt9nTgL1b52dBFuW5Q
JjwSjbROxaSVeCC59tdIKVeya+mQ59N71bmdErzhRjXkTSKq/nYq3G4hz2dBUkw6q3z0CqCKSjkw
GVNicVFDqlznoeU8ABw4ya5NpH/pHBUOom5pXBQRHfkZcq8vlzbrqD8/Q8wa6vUz5ClzKvkZKlhD
92FWPgHf7TZeGZubRI2nHeCAdKUj7HEvq10VZys9UPV7s6l/tE6ub7ypqrFe7kgapRvYzuRJDCX6
pOKTvlJHtboEDN/vSy2ud8gmoyOqhMnKRjfv8zh2D0Cgze9OfVEnyvTSlDwmECGPIJRz9OR61WVN
PDNvEVzojeyxT8tgi15Wivxd0hdHInNYRs2ld9UWkWdshs1myTqA3mXZj7AjsIH2mtS6TDRj7Q1K
eCRt5CwT4q5rub90dLBAEJ2zoyHydd70WEb4LUcYbojxizs4rwP0e8M2cdXSZns921aPpgkWdK6V
kQ+KJ6/G18auCrR1VXUoEswNsotsdTs9vyCBgIp+RIIKJbBNUvniZBLfPFnzRlaDpLcuJswlZU3u
lz20lPwRSR8bZeosgvo+H9vneBwFIt0EuN4spQA7TNf7AqH/u9AHMFlr4CykELo91feW68R3pNOD
1/1FYi9bTa+/orYB27z7hto47zDgLzd+YXo7H+mgrRMk2V3ck+RoFLX7ZvTqEgHo9lFFtWmFjKN2
iXQqDmhtEm6GUqk/Vap271dxj6QORllj5j6ICA+VSLPjY1uUPR4gxohq/+hfs8aAjJ35N9DK+6Oh
N9aNmDemDm5R5DdjFFqzolh7AoJ5Af8PrGVlxtVen5hWnPu3dR1u1IYlm9wnD+sCUPhj2KZbWZUN
ali9IFsvDuduNkgqu87TK8ib1k1SevWV0ynLcweUZZiaRePzeZjasMttM0HqkwfJhrYNh1WcBB6U
CwaS+7QmGzC7DtO9rHa5Z22ysAANoeKN4/riwWFJd9G7gABktR7HYI1SjbqTVTvO7xvSXdeQqbw7
GOqbumnFQzH6ENjcW22IzBOpCyT4ffU7MCx1G1UFSxq5T27CMKuPcK6gLdNXnXJj401VsW+67AtY
YKjnrqevNNWJbvsxE9em/tQSW4A4g13FHhkzKK9zY17l8a1qhupKJTu0lvteG7ziizHq2oWsIaUo
rt3sSXaXe0KhqXsmrW/HiZJcBRXRKOvK7jqIpE39xYdD9ToGiwvg2uX0BfKLs6xcMtMRqX9tfgCF
6L3enWue91qTz6oBlYtzW/dL7edx8iH3s6c8jpxTf6f35KrnB+DPnq/nm9tmwZ2/Oc4dfNCPfr/3
+zE+wWyMTyL2btt07HbIscSn835Zet1XDiTMepANdD/vziqe9AtZr6fuOfEB5uPPcPJSkZ9kSW7q
ckRTRU9aDMT+bPA0NRze1E073OWqnx6iHh/K12HOI3S1Mq61aNbum8eXGzkWk4Ju8eG3//jXfz4P
/9t/ya/zZPTz7DfYitc5elr1Hx8s7cNvxevu/bc/PtigG13LNR3dUFVIpEKzaH9+vA0zn97a/8rU
JvCioXCf1UgX1tfBG+ArzEuvblWVjXovwHXfjxDQKMvFGnExd7jSrRimONCLL948ZQ7maXQ6T6ih
mX10Cf0dYjnXzvSu4wUDvFZ2kRsnLZ1lVoH3LRdK2LtMVDAJSDZ+FJuX1SSM1006aZcmj9YDuWG+
a9SSzEtQ+cVW0fx2ce4nG8i5YaCZh0gmFyFBUZHtyszpTyJLh5MsGT9Lcw+UUzKmceBOA5YmJ0/X
9k3Y5jdFCJTWM8c3NTdT9yJwx80/f/PCff/N26ZhWabjCsOxdcNxfv3mQzGC4/ND+1uFjevJ0tP8
sm/V5BJ3i7kMe7smvzHvKddixJkM2MaAdMi8+bE7qlxkA8vaOykkN1epqQoEb4b6xg3tCgkF9g2e
JYCTql0Aq+/PetFWz2VStbjPBJ9K4PpXIdnwT6r+KYmb9t6ANHUbg+WWe522iU6aB8VQVhONpMpg
KIjnz8cIuAdrP6kryPut+ATWIllOdpZcyNYsj9+MPxRvxlcMdd+3FURLT8P11PMaxDrq7kT0+Z+/
aNf4yxdtaSr3uW06GpQv0/z1i26dzGHC6mcvRER69GL4/uQ37KcuX6pAygJiH2p58js+N/c5sqh1
lh1e+wV1C1MYHdFDYE7VkbAOfNiYGy61xhbTzHln58z4YVn0PHMu2vqPXoWwXrqSeVfpF+4ezSpj
3TnN9Ng0i7EmHj5hELNRU73dt6npfBSedi3bU1Y5RMz1AianZ11WyBsv686ZHr06/jgQY/7IM+Dd
gAnwg1vVNQAaLocE3dJJDNedbQfHti9OsoZI4Hj9Y393jc8zCnxdkXmLzkD5EZiLsfLMcxcObczs
9VBdMavVxPxkl0egPAKkQ5CwD4db1Ss/joOmYfDWEUtymvmz+Mpn216PrVC/qKj/7wALWa9Vawwv
Mzisd4aDSVCYixTDVI7+u1HnwysDLQR5a/zHL4+/Wj4On/NirEI/aN5V//UxT/n3n/MxP/v8esS/
TuFzldeABP6x1/Ylv3xMX+r3nX4ZmbP/uLrVY/P4S2WdNWEz3rQv1Xj7UrdJ8+djfO75X2387UWO
8nEsXv748Ih+FmFWzFnD5+bDj6b5sa+pKj+Sn++J+QQ/WudP8MeH/5M8Pj2mj3895OWxbv74AMPy
d8d10O5xHRSmNccWH37rX16bnN9N0FOGrTksbtjyWMuQPwv++GCI31Xs/mzXUQ3TwlXW/vBbDVNn
blJ/13X0b11hgXhXDVf78Oen//ESe/2z/f1LTfv1pSZMhnEw7tJ04Ha6+pdHa6QVulkbprKD/+Vu
dJzPlhgbIrzR57vC32hpke2QAFMxL54hkEgcLKfOi1/vrl9urrfv1r+9DNs1bOIYhuro+rsn/IRS
5thNHTo9BYL0Y6I7F0yRn+waJUu0hv0y0mExFsqaSIK9bFBjXgX6YPw/nn8af4w3r3j5bbiaZhim
bri2ZYr5+fjmFe+YWlS7neHt1MosVh6KeLPwqL5XvKWBrQ4+1Z9jy7u2QvczTw5EnPNmWWgpdOyM
2ENtdBBwWJCu39xRfzPz0Exznluc5x7zhdkGEBOhajyZDVud/4xvLgzYvCjRYfB2zO9JNaltvjWj
8krLA+eIHbu7GAZzWMnoaTXpRNt5PqyGSEcVtaxbYnydla+FZVpbDzO7rsjdozYk1dG2tzGI+SOK
VtNOuNgi5rp5HH9uksIGuSl6vG1HZ1xnfS6Y1ATDFfm78RAq44NHKvRi8MBpG6GSn/wRlJSVqy9K
6VgH80b4tyUePEt36LfjrDCjTL2yx53ju+s5A0wzmL0AOtZ1U+/Ip5w8LanXlmoES5btzUlN62/d
gBnj1BdLPnZ2UqPpzgFbsFHGZ89vIOlG+WZo1jYJ8q5vto6d5Kt4xAYy3msO4YauWzZWamxKpby0
o2+YVaIR2AcoRiTEUJBpXhhENcnv9h+haaH93LbWunYvSLgsI52FdKKa1kZzo3YhbGgoTn/Mwzja
VwGhyw5Z3Hh0zA1wMcQ79k5A2DnisuL0+1iqOAwUOF4agfvSzH+QLAD6Fj6kwhq3Q9Omq8nv4JIg
Nh0jRL/sa/PgAvVZhY2zReHX25Zj+EIOwl8QnVkD5P5uZ9M1fkXXJTrWkenpi6Erb6K7LCmfoD1X
vPAwZYhyMLA8Tq4Aly3Q+u7pBTXAF+NSGFC+bKCuCMduUQoAhNySZ1KQUjIqlN+9amdnMXQZV9xp
TMq2uhbt8SWKZm/KflHAVhdpf+/oSFPh3tCulYGYTTGUT8ws8EK41ib7q29PyqYQMIGVwHsAeZog
BoT2NROZm2ZoLu04edHM0Vw0KcmCKp3sJTFeKMB9F6wy+4tWEPNCvgo+YXgVqU9+VxhYtcDIAwga
pDE/gEFFiqp/GeCbCqJMkMhcJMxIbS6iIgES67TwqrPh1I4aSGm/Na7NNENopUJkxBmBclXIjxEo
fx59jQAdebtlPvbfE0vHyRfgziJpMTZG6M9bQSXEahtJjg0msPYqMgtxyryKVGPvrcIS2kahgXdx
EwM1aUOsAsvEA0uwgWw3K5LPRexG3m7SJhCrMsK3TzYoonwaw2Rao5na8G0GV5Zfiw0wAlxi512d
zzppIety07TZPWgp6CA/u8hSPHeWR5wb5L5zVZYqMUzbSBE7KZLM0iOcsHA1H6DlWK8C31LcWrZK
0W9zTB5QrdUm8Goof/ehmSOcMSuBy44ajBs41Lb1qr8s+8CbCybQkHTnlgGAzVdaLVHYAGQxH/i6
83Ure4VuTCy6B9Utq+8ktyerdQwkCeZD31zJqKrBzhu1dVOrUOdLDXuU+ZTna3NASEJalpcg947y
4uXwcH+5MFks5eXyCEGnD/6EaSXIl0TuSwtyHtAxt6fia099DEdMJ+Oz9UXDYg8dtybwnQ1KTdco
PWz7XkV5CzWzaqhA4g7dx9Csv5Ht64CmfLIs/ZilFvLVWXeDD+An02gBXPYH5DPRlhXolnkFtr4s
0dKdMWFZzO9C3Ss82FGn8R1CkdXOU/1bU7H0tQgR6uzs6BaK5iKyjCsvVt3dWDY3uu/AqgY0A5t4
bbeBsbDqylwFsxiR8AvIIw4ObtnoHbPsK4GN01A40OEimCo8v6HhucVL09mYdVnVLjOgAXl6BaVJ
RMg4qRiHZWq4zbviUhm84DAFyd7sxumjbuRbT6mfyTFg10bUq8r6YcnaPubxXN5kBJ6xCUPrtwjM
FowanHT4iWKl2qOyCMfCX40ToVVWmF4TRjwO1BoSK3ZwgEQQpBoQsApHZ22Hqc7jd7qCcfRS8vv9
UrZXVtDmq1Axpk3zLbZ960iCuwBnk0XEfod23TbzSwsWf2uZGI86MHvrFiAPVFy12aRo7BJDCFHW
y4f70dJ4nWV6temY4MH9u6gHIND25O/IN3srHfbHJmy/VX36Yk7TU6dW90Kpsluls8udrrg7N+ZV
55OIukLnFp0Ov56NoqL8wvzOfM9deIib5khELHCMTQCEdI/1QELErlptadhhvoZPBnW/0i+CmCiD
qx6AYfIAQBCga/x80UEUUib0K1LIvgvMdDtUIFZ44DkqVGpdA1RfFMH3MO8OaaldiKr8pjlFv0Gt
fF2UVzD1PofQ7Fa6jeqSXbYHhEPWKDYaKFg+Zl2oX2iOgJGRlMMOwMWd1kJQ6UwQzloIqUqznvS0
fMGzXodvWJZrYucwp3B1WeXFhWYNp8QxpyXyEpeTQtBiErCOdAVRLKISS9TIFq7KHaCXxqa2jb0W
id0o9GOcjCja5jsV7aAVN/aVpQfjRvWZb5qWX+z0fKPp6IK23bD2xwAJxgb7lZzZzL4bXibcCBax
508bUJkbqL1fw1ydUEhKxoUf3CRh+sxPfN8RzgxjO13bhUDdKF0hP3LvNVnEbK76aEFB6W4djL6d
AfK4R6ZZqfTHqit2RgC4SynI/IRO8NkIi6WlOiiJZBMA7uIqmlAbKDuEgnVeUIO3jF2CNx0WQ8ew
8q/VANybmG47y7gdU/BpnuEsbQfLHKJKG6Xz7aVuXTPz28cYI2KFkO+UMMBs3B9uK43MhDWzgZTJ
+E7Qm3uLhE0OaTOzU3fdFejHpOrXoYRpGLjFs5kh7odgSbOQQO4y5C0Wh3dg37EO6IBBgFu2T5ZR
XA0RKiK8fgK41u6acJGyGPaIuBz01Ll27PK6thCKGxSsfsb4y+D1J9W0P1UxjyY35T5UDrjfoVLW
j9dD6PNFj86NV9VroXUfwe/63B7QdeEDoKqhIDfqweDwggDygg861EbgLMIOjNymvivs7gFxKrF0
UOWJDAQ5uiCBTFlumgxVWLSPjxYqCjZsFasLEUUbj1YzoMOoqMcsgZg2de1FNd3qU6CvHR0Ete8V
XwsDWVhwxp8iqDygYYyP9nThhLPCkxecVFj0Y2S9OIP6OA7LWPHulcA6xCbOkUxpA/xQ8LCskJAf
j6brfMv69CEvDDT+wp17MeJiSvraRoAJvZRLGwltdUH6HP/v0jLWYTaymppb5L7XZi2xmEtZJJfz
4mPJSwYEgP5Z9vKKtFoXLVbPI6//S1in7VZXuW0anYCz70GBxJcuu5zQcD/qAw5cQTpeQiBdN7qS
rhO8TtCucmcVH6TSw6rg16jD7rZLF6EvUgFIZ1ZLz1G/27suL8ejgYjfOggzED/oDIL5OhmNTvJT
Y6aXoxu+sYlGhkWiL62JV5oHF+CkKR9D2+YTzldiqs20xqE55alq8/V1arx2kdjD7I6MQCtQaAi/
+82UXQ1GzgalTqwQuke8ijvEIVwcGnO8u2Jn8GaUE5rs/L0n/s/JRTc6XmRuob/obk9IThm+KoWx
ShCiYYnkHaNmcPYpSd46RGIgy6CACORp9am9dNI4XCOc9F1RrKsYidvD1PhXvW4YvPQa41JDjsH2
kuT0pEJh4JB8r+bWXs+79tCL6mQit4NYp3ojEl3dk9RJj8WYrgJHqTnWRopn/iMWaYqnCikSRNTQ
8hprbVw7JTqehej2Y2WvMd7JFwqU09Ys3X1TFuisoTp8CYKjz7z4Ep32cqeN5VOY+wfDRO/Sjfr4
4A7TrddidgrHmny1XRJWi78HFtfoIv9fd5wm5c6KJ0F4U8Qn7NznKbh4KDOe+8B6dppervAm/OII
/ioIhhes/eAs6RWiv7G64700HgIHm7lY88AGV9USfzuPUFUpePfDutMwlEjrvLxwx2CfNU5/mcwb
V+9fQHeam1TlRrfwfnXHdCF2cKZYDDXMXEw7HpcqIUokpcIn1x/6HdpQ8dGu8lWaqCB09Qm/j+Fa
uE/gIbgt+oPcdHNJyYG6kd2mWLfapC1lk+G3Di8pVnRBeSgQZzjIUhRYebI41+VOU7pqyCJC8bSz
kP/R/2931qa7ig0kWbM275dNwLdtzZYcshQCjvz3VdkF5Ygfnc/HysPO1XdDOSbqWwOG5czJOJEc
gOe3wPdi782+QIq0BJIOQT83/3afk83Iib87roTBE1p5THRyKl57yG426Vp4tD+HTsu0Psjq61jn
U4XSQUY2mcFF6nXmvkQwVrWhr8yHv2n3zVmvT+6NpTePLMqNHK9tUWl2Rh1Jv6oh4zqfMy4B8a9l
MenqfeLr9zhXMSvwoiucEhImngZKbwLyc+5rV+jVu4smHpEMZIm3j3yIclmMswQYVG9VEiUERkp+
JYJQPSDhWU3c1S3JJSTgAVybOdq7rQ2YBKrLpoS/fQJZXG2UoAZxOVc7X0tOoYIItBKIAQfo3jxq
tfEpUoW5nXBmWSTC09GGRERphcTNLswqbe84jnG0SSdPanWHWVUfmNGuBel9jIIwORZBNftQ8g7T
Ams59XW3dyr1KrJdwtmTGKvjyOVhUKEHmxE5zmbKj9g93bMQn45dpkxHWXIqnUlC7vKmnRu0eZMZ
qLYyeQBlHf7o5k/adDSsEWaapqFGa0BB50om8SVMrewUIcO8mEbWBDXOhYvC8FYE1rW12sDhNiz9
0CWef2zmjUbsoo58sY/KUlsEqHWu0KVUlJPOSuXgI9p6oUPC5cXGd8SALOd5vUz5cORpCrPWTz+W
urB5LtOj8pX+GCs9Oku46gBOwipKQb+OZXpChGEIP9l6VaCxD5kVGC2cbjN7DlyEEbwW91q3LndO
AGh9UsUFWPSdV7LAmxJUWHM3SrfWED56AOc3TRR+rlwr3GJnoh7VxMFYfC7JjdGPcC6EOi31hOh9
hLArsR/F4E/QTTECurJXMboZyKMUrXrSURdlmlkXwtCQvnPs1ajZzy7L+SOqEtCSUPVV5lo73yms
L4hTmlbHm+rPfYFNaAVAb931twUgh0U0peZR3liy5HS9v4kE4qDAFkYmjg1ph9baiXQyjm7fGNs4
ih4mFy2cFf4ZsdCO9twk262+MI4OCKsgYdKn81HCHis4NZ/20McOxZijn6wi/G4LNH8GfiRHXU2V
oywlPug+TE1QvU0LmPVHu0FnNmwFMB9DKNk6ScoHNCYPlYVEBqbzwM3iLj5aehIfDbshxbB1zUHb
yL3gjquVZaREeHInOto/e8rucmM7F5HVfiTQGW/aMW4ORpe6K3PkTQxYXz0GM9TFmb/DZr7p5UZr
wxz7Eq3g3VqwEBTRxRT0PzZK6HeoN8311yKyFOO8akcbVpk+yYZ2PiSP2vaXjrJJjibbZRWKAvye
2NBeT3NuOJ9V7jtX3aY0VsDIgQ//emGyX2HU6WFsH4zIaXLoXmH85tIhPLIEMN2N7Pp6feczni+v
lFeedETOPHIBS9nSc3Oh5K1uz/1k6d3lvavKLu8u4/wVdE34jJzrqcJzbOubicp7FwEOUcR3Mf4J
Th+QMa2w7jDJolznBJx3RmF8xswQN9pKz5Y+kR9gY2a4xDNNnFzkj3qspy897NMMdXhWK6VYTuB8
FyD721UmEu2QJ7p+JPgIVheRXWb1wdhM2J491La6TYhZrPUqftaZ564dy3V5SLHSNWGdYWuAoZZP
PLZQDXVeW+L2lm3DPLEhoWJ+3vfDdDBDHXmmpuAO1rWt2ZJ+z0YVYFLyOWBdsyW6wXLUwEqUqr7n
ItB3qpkOCjdyNooG2HH0T5OXfU3V0XnogseiCTZFNWiIxS7Sqqt2StXdZOj8LRoS4rhXEeaenK5a
x1n8JVB4LeNpB3u5JJDUt8YzygbPcZuY+znSgSYZArvNEAF97L7UnnOdCtXaKCZQPzRyIu2BdZq4
SMZkjZenWPM8R1g41wipOsjclQ7qr23g3nlC1Zd5NPIkSh0SAAMa0+juMO9HJAe3lsmrWTq55hPs
DYjlar/P+Ane6nksiKADA23ANm1dFR2CAr7cULErAzZGNHhYaibI5KmFvqbX6lNf1l8bVWgbFMxW
CJcZUHc/T5Hw79I63qLeZW24SU59jzVfbkbXHWC4jV0NV7BALruRgA4/ZfOQ7KbBjFmCIVXXWNWN
6jbrKsYupu2UbAdxtL8QE+Yi4RXySvUW8sAhd03rODjjtELaGpYuOoGXzdfIs5xj343Fx8YNDw3h
y33eRSYmGl69JPglNgGkoaVW5NaV2bJcylMzW5j1tOm6QtxqkQ/OFP+xLrdOvdJrJw/vtKhIjQOq
T/hReYFzUYb9i47ixZYNaegxGXdD07drYmcxskXTtPVSXcHKFkFY5GyUPRMS5DAw14tZEq/VVG2W
EYLem8DskA8dJ+WmGIPLFvbe3spSohytNUviFvouH6PvGHbHV6qZY6bBHUWkDenasN+St243roKQ
N9B7sW6T/olVH6Qna1rHjtD36FfsY81q/ifp+19L+iLh8iZF99ekbxViMPBr0lce8iPpq6nu76pJ
rk4g80VidcZR/Ej6ahoJYc0E2k/O1XFRHj8nfW2Svo5qOSryqwiQv036ar8buuOoro3vlnA157+V
87WMd3lO1WXhZ2jIZeio+6HY+A7KlJY2nOHY6o+O8T9epf8/vErr7IBFVZ9mxUGMHrYlVlccztUk
CVDryZQgOpSYEeRNc8imWKhLWYS5TzJIFuVGwQji4AylybIua9XllANhyuc8yXnDw4EkiA9AAX3z
2SUW8XzmuGlhr1pSc4egwNje7qJCxS8V+hxpAkvLdnK37HDu1Vf6J9FjrDqRYtyMZXkLQhw98Iw1
nSxpP0v4iqM8+a4ZgJ+Hg6gRpRtl0D56Do6tcVPw1pAdZV3v5CL13HQe/c2YiBDMRzVlifR9Ch1/
vo7z2YvX5p875RivZ5LFc095YFpsifJkh1iJ55WQo72WFLPRD4ZIUmMpi7JZbsop+Qr0A/rifMR5
k/6silIZd1kevfY47z/3FTUOrznqCIqG22jm8M3XfsX2tSx3nzcIUOaH13a582/rb4aSxRCFwg3C
Cx/Ph8jS6zjvh3hz3r8UI/ebkfb5/v0Z3oyUWCP+Hh2ajW+OftP+Dxf/5oA3xfNFvzn0b9tlz/eX
9r5naEX46CTGxsb7dak7WBWfb29Z+rf7Xn8X75vDxMh273YqOT8m+dMZ7aSdAKXzCztvijqv1LUy
zWYZZjWwAsZ++XzMueO7YWWDNd0EYSEwreJWIGaSH2RJy3iUnKvv9uETT/bImg/5S1F2lU2yJDdy
IDnkuSqkr62sp3I4WRR9w8j/fHbZUW7kaYSJg0Lb40o6X4+O9UT3WRY7RGvVdVRP2lbt7a1BuPBg
Cac4jJPLlD9qE+yI551y4yQYOy5fm2QvubcJe4Eh6oTMXV1G/cpslAhfs/moScXh6U4WsU9M86s3
w+iWry6GQothoflEDV/HUhBJjS4qtGU2Mai71ZhoJ1epUGu2hicsSr54U0GKBdppFqC7MlTtU5zg
slQ1w4DBzbcRckFK7nadKjWQvSJD1NkJL0j2olc7YEpLyq9ND9gsPhtThzB0MzDxjZGe9yoi82+u
8vVjjCbJpzEEdtjOKW6mk2zm57ys/tt9tcyH/9zII+Sxr0fMA7yrusSVAA39OvR/YRjDEe0WjtFO
jozSHu8cOfRrUe6Vwzgy7/7PV4Ku2AGngXz79mqQVUKGarwt5JtMnb2g3XRID7LUzBd83ve+z7n5
3Oe8D6okAaVz/e+G1buK96c8+jzEf+80ctjzWc7DyH1uFH9BvCQ7QBqtDsP86tLnt6ksyX2yyhv8
Gj2EcXPe3wV1z7twPuy1KJsi+V6Vx7wbUVZT+YaUza895UHTfFpZem0/11/HDExlNSoiWU045SGY
q1wKliPQHb4Gg5JeBFOKrzguMwiRA1xq+2FbI6+BbKzmEpdE3taJVVS6DFhipgXfMiie4g4XJGd0
CSA0BZJXAZaiAG/dLVSpY+26+a5rNJQO1W4Zx85Xw/RBpIWHuP5qKc5ei4sU1YmSlbCnB1ia3I6Z
QS5Sxc1QqcvnaEKipmOGsQ6NS8fyiTmU3rYuBgdpXXjmSVh+VG0FzcC8/pyE6OClLHxHrXXX+SQu
fdhuQMGmJQyX2p2ZdyHxCIEapIgDQgtgChJ1tubMuoWF+m1dBs+xh+Hu2Fs7o0ZnVng95h7xJi2G
GvWppN9kton7bHkNmew7bh/eghWHCojDOrJEwOm8dxHGjuPHMXHwqCbji13KkK8cyz4kuvqQGvFw
mYbFUR1rMG4IfI6WfdfBkdiLcuMiSrMs89IFMqYMa7MZgQ304a2Fdu7K8vEEfOyynIRWmwf8JVWW
9HkYIcI4EdMJHwlCG2ut/6LWd61fXJemwO1rl6dqui7s+Tkngu1UoVJbjLgBxKGKhLmDG2TrYY9o
TygF3xCHk1yGg65X+tJocjA/Tv4VUbN+4SB2xWPRM/CdNG504xvsSOOQYqaMZx4hnDgYb9PGOmZh
+UUIb1i1xHza8cZP/UOkFxdRMXxHgio7KGWFdDwqmfwtimajNTWwrWCcFl4WhPtmpDUesSwZ40Pf
8FAtsf7e4DW9TFsXlwkQ5EtSo88RKMqFXuvOcTTSlWuV/kq4ebgHkY6pHtlsNPKLkPV4aVbOCv2t
rQbQx/SFvTbwVUTznlhygYkqH8ua+v3QO1+yQI+uuraYbtrPzh2yr93WDuHEiFp5UcArlShxJIH6
KXdhDCNtsUhwXsAR1Lg2cBXP8YIThY2HYeHinobct4ZTRFcECAxlVbYkFYd9AgGYIEvqfRmRJQ+R
jV2VTmWvAlyKlDDECcvz171Iyx12ZF/8uP2OIvOAqBc+Dxi0dKh/YrVWiyuhXQQIvcWud1kYjXXh
+B5WYkm4HIpviuV7m95NUAOCH1/martsWu3g1sX3rDSvRetpG4AmW7xrKpzNzCkstm58XUagLgWQ
taVVz27BhKiXRlq4q9QLMWvIeUWjDg5ca7ZgcfyOH8+k3RakR1BQQp/S9MJ2EfVfmmm4sQgSretw
4lWpA6mbjxiLIFgF6ogbTX2deX5BojPZhdqEMrK9Sfl91HFKvtpErR0995bZ/qKoE+cCEbd+5Tnp
IlYhArm6eSjzUbvQIwiIfB5/bfra8yBm+4HeTDDgHIvrIbMgIeCaXiUugt2OsRyGpL1BnhJ+T5h2
vO3RjBNamF4D4cOpAcPKZTo691Pf8Q6vVDAQrddsbMPXtiWeYnoLaaqMmrvKCJzdNB3SKSRsNVYF
foi5YEHGFLrEKO6kOgfU0MR2MJLroWf518XmuM5zcU94MdtU07jrerwXB3NaYEmkzcG8el04zWaK
ukcTpD6cakxmwXBMWD9WOe5fi7TBVkgo3rYV/rDBoQEQUvt/2TuT5cZ5bUs/EU+QANupSPWSezud
njCczjT7vgHJp6+PynvOf28NqqLmNWFYsizJEgECe6/1rfpVG4iXwzJmXsJmpc3OH5LFiI2tg/m0
zn3NJfDDbnmCZGytbUThvjObneGeQR+T2NMC3QRPNFtMCRYJQli98x8VbCAYZYiReGcgaLtrozzg
62PfIOREr7cAZtjoxvTe92PhW4Tz1ny5GzHGf5CZ/ymr+JqMy8FOp+ewRIwSwlFze+AfWuPsaoNu
RY9Zd0M+3ksF5gAgd9WSCkEcZC/l8ygNM1gS7wiWkE6HNs0PKkUig1J5P6LeJI0lz3Z9Qep2Xa2J
I06960Mx7KoCrD0NxaaZ7kJpv6NSM3xzjQ0tPFLeq+VnMJfiiRy8N0ZfSlWbPpXyiDvOudWDjayU
yX40S6iNL9E5FQ2K006QT0z41VSAy2GYggr4NCpkFuS3YL5taN5TeHqeQi8LnDF2/blHrpT2zgaq
2CWLjBe84ixRvPGiWx9eHpb7WsQHryc7qAhJIzLa4lmGkLao6ZKlXGYNNURAgV5vPQOsGUdXnFHK
EQl5VgwwRhoNwjSZN67n+Jjxhk1XkDowjwKps+tuI/txXNAtJzVjUoU0SssGNfxkPeB0umsmMkYa
h3NPZQNE9y47Zv0Pwj8gvKF2C5nu+j77YIOAOAKZs9d73q4KUaNbNv52M0NS1sOM2rKSPrZ6SsTY
3D1kbrKdUzMlMBrePyAAGpazeYZTTKgmuP4hcnQfV7PyzSS9yoWk6t7D0E+A1+CYsIzDt8WeK9+c
vDeySxf6tfBT8iH3+zn8bAfrPAqg/iqjW0We+Z+ihRlJNFQCJTqi/sxOYBPV4rmcVr80iPpt7pyF
DfTWbEIa0OTK7voY3llqJJjybPGzcRHteW1BaJjLXS2g2MPsaDVb+OrnNGXFcRlZEQ12stMs+3Ua
5x25Ka/IxhBAE8KEstih9ZArpFvLpXGB3WVW91IOJgEYkow5bH93JM0o6s8WsBsjCf3OBX2wqGgr
S9IHnvRekA0MSwLUdH+qGBtOFioabZSE+/FzHBKYPRgEiKt6kGu8GRs8ixNaPzUIFSm/ixMGrZkG
oJntaYK8hUWan5ZUuyMN65dJ2F1sLNFJdyEC41rZmEJvwSDad1Wr5XszAdNlz5dw/aRrY7yrSofN
Us3MR/CHAZ6KvPDW3Ug3+V0bCaG0JgsFErEgVFHsRqpO1AfqMJL2xno/pOWLS4FoYD4+2ZG3iztD
XYkBQOJoiWFroqAZyNPZAlUknlavnjtWDg2gk6Dv+wdPNu0mGqWf96K+t2zxhurlDA5ssiHa25IQ
TCetuwAAENS65yEzLjyIr00+ThYkrqWILokYf9VU+U2dVlCpo2jBq3NqiSK/GCJ+Mqd85BztdyqN
f6/hP4h2ZjF950ojYczRCMCKjGO3al+lmTmb1CyGNWgQi9m3JKQTLVZeQVY2X10vBhipx3fh6Go0
ojRj0+Dw2JRl6tHHgAmaZGV4bFhC6211qesFXpNuQkgf/dxxSS7T5HGIETkMSGx4RX8ZCMJLMFEE
ZoNtsHGmHZmB8sActy0MD7ZKmSJvHL8GnDxmBo46cfngYtzuKfJsVj7DuYlt+xQ29rmpD2U+J0dP
6kHUIUxUxrn3lpL1/Eqjm8ijzTTfQxC3Z/tAVMAHYGV53xnr1JmXGZ35KSiG8avU6UwDheYTR2UU
uS/s2Gq2dUCO6/1M15yNS/E0maUbaETkRFJ/EgoLptTLZ2sYfuN2RGhZ62S/x+95igzCnWJxgYy9
JfVwOICEI5V0YmqO0/iMs+ouG08z1u4Nlp53kNXehsnQJv6xvnAdZLllu3zc2O+HNbk1YaFQm7gH
saOYe4DhPpkuCA/gREOv+Rj7+UOzxl0kcS8asnoqPDfZkx8T0smMDkO+zDAuV2FruDgbQEbLVh/F
fWq3D/TZ4VlC7RoyJ73W6XhnJb9bV9y1Stg/ZAkTOTnVqDq3UxYRtpX+mUmx9vuR1E165fHWtRbO
UTrdGlSxnZubG5Zo2obg+diPK2MIGmUw+Mjy1cjAm6ZHQygCkkJxp9U8R9W3aEVDzIepZkuy18Nt
b+RUGlRKxrOenZN+iPbALLYqmq9hG+u7Msp/kNQZ7ct2ycifsO6QfNSvPdplAZeT4cXqAEBTkCvK
HVO/IC2NP4c5edGjyg7KUH0LyOaONxpHYx6/7egV4TAN4W7+VsUk36yYeJ5Mq9eF5SS3kFwhrVTd
cLWD1BDeIQJ9pHXRpe7xy3qDHu1d7Vp46pc3dxkBzGpHXAnCuGmNz04aHxLHMaIqfACu8mmBdt2o
frE2o36043DZOx6R1i7h4TnxUnryNYqsBVcBF6n0EmStdOLivP/dEri8a5DjumBCE1qXgYHt0q8d
78sGJ0KXHiGwd7Wcbm+2NldMXL5dCIq3zd4qER6U4b6a3UhoM5vkjXTmlzZs+FaHVyMi+dkIUck6
enY36t2FWTrxm57SXZtuc1G9YfD+jCt1Qf+2mYlX9mewWHWWLHeVlnebDPHQYcRfuG/BOyaa8diu
wmc9tcKHGuPQQxOeTXJ3wFiud6lpPLZTnl3/3mc4EbKhShXHf/4qEmFMSx9SUb0+0+0X4yI/+8UB
t9yPgYyX56557nJTPShD7XuHyNJbLKVasnGj7DTljUSvWk3G0iZkFZs2g7Mdx34iKOFsmYwqSgR3
ozFFj/16mHOgtaQyl0V1diKFnH49UI5c/HReWIlWzn/dB3ahoe0MN1f/z33DAtZe0NTfN64GFNIK
74v1MHAy1siUGRSCKR/44lTAglrWA6XZ+uDOiLJuN7s+lg9p6yT3im7t7a5/7u9s8wfp5PJ0u8vV
GvGQ19NC2l5XEW7z76eUhNkDRCLT9/aQ//YLuXFJufz7wre7kfUgoJ+r8nh74dt9YUxKiNfLgM1p
Hdzuuv0ygTR1RqL5/Pcvizq5cxwtUFGcPlIrrBBVPkBITR5VM31PSRMelSGv+pzml2myzIfbgVCp
wQe3be3+uS+fx3IfdsSlZHgmtQ1pq1i1gTRmVmY9JOvh9uABGuBShdmK1Oz8kogmvtScHOPFql1E
XOvttlqaXYvow69vt+PaEqyMpgeCDe8XjzlkhPXP2BnMB8/LtHsrOUfrDcn25u+BrdVPMgGW02zm
PGMeLR2mOMnF4T+PIxQRKNqCPO32RA7C3DNC2oeCdMC7upqDv2cUrjYUUXG/8fKiu4eoEz1CoIke
BYptnOfT+faw28FuqjUfvKwPt5u3xxourlKrUUQ9r391u0/MAloRpIt8mHCC65GHvk16D+hGl5OU
wwfYQ+/hdr9wivHeVgQtpC6Re7eHhcN8rB0BBW79S3aBkEkNSdmG86+CDXrQIs9+wN/qPNRl3GyN
2AUpNS3Ow+0XRp92R52AMGxGPO72iyjTTYK2GgJtMxi1RMTAQSa6jhyomZXbaF3+eWzcrBSMrHP2
uWhwMc6YCklKilfejBvACMm20gnLyHcgp++Imh78rmmSx2E9AEbqAUviK4inSf8Lzvj/1vH/m3Xc
s7Dp/h+s4232WXaf3f/wjt/+5t/ece9feJBNxxGe6f1P77hn/ss2bA+/mOlYlmt5KAz+7R23/wWg
cvUJe1JaeKpp/v/bOy7/Rb+fR7ur1Zru//+TjkAY4n9zjxsGT4fGCi2DYYEDt3kX/92W3HCdNGsx
mEfCHom9R9MWREUH2ch6yyG3HAeRUIOyTdobO6fzbWnYR9trfzpTo6P36ZIDTohn1y5+dl4eB/bi
tuyuERkbXFo8priqILZcLsO0FTKxTyhqA9iLg05mQiqKMUhDygnj4PyI5nTae1pKmbUL6gj+N9E9
m9lyliu6fWhyJEUS8GPM1k4ICbAzlH6dGb/wIIcpl2S9JMssxldKwDWbk8KQI+Uu5zsbpf3cYYBT
Aso5c9c9IuBD3vWs/Qb21LU30yOadGvPNQJjgjnhCrL1rTPHD2bpiWOus70qPo5tHb+yfqe81rhz
MDSUusbFvCvcaiFSIzUCLDV60D3GtuoJbiZwR3fYUlZV5h0gu82r5TghJ/xhsUgaUx78WUGukFXd
IxdZpa9DuvX0wmAVjr/MLMLJj4bqT2k5f0LwuPumJfwNAM2mUGV5Vst5XoidiatS90FlhZs7Y+wU
qGrW5cDgCKm/diiWbEL09k46v6lCPANElUFZxD88MlG3EzS93VwQtw3Vlt2g+g7z6b5vw4ccvHhA
XABF0pFZPhlr26eOf8iGxDyjJ91Yje7dE/qGzYllthpEvRlN40dYYdvoSx2PShbuwijZUUxodiFL
bxI7qp3pjfq+UtbVMtyd20T71HNPY4W4ul41sFOOwhbZWrQ3Mkp8etkQlTjHM2V776W2SmvTtG27
h2yAgahOD4sqPypCDaquPTpdjT59wAxSeMgWNerQXY95jMtacpy97k5EzYnmDJEQdkzjQy8/GvJo
mjp67dI9puyAfMuvtOn9IZ6ekHaXTMDkf+JVTq3pI0bi6ue24avCpIako2YfoiNhosaht913HVEk
8LQx2/ae8Vtrklfq03gwyTtxUWXkBf+X4XySP/DTdFmU2gPfbmNVn86a6BYp+HahSypeomnOoYjE
taio+NNsDc+UVbKa67oAV8nUT/EFnchPvU7+LALvm8Afv5G1SXob0UrULfO8DtKlh7Y7aylvN/oc
QVMfs/BBS0kC8Ir5PZXiIAp7PxOcBycRFWMX4ewq4ERpf6wl1p+6yfoak9wkFZMklrL7jeNLQROb
4Ud74rFT7jORqXL7VqWEVZa8680Ag3ujgyCbBvuhzaTPLsboSPbVnIa0zyw9jybFBJlWxJbRXjE6
kDw0GvkmkTUK+UFJId2OlG39ysOuTzqjY2TUFiy8vCy1cdw8VbYa9/Yy2nsKIm/xkAJTJ8tkYkDH
In+rdWKAQMjFMMyiBKNcjYdTJ/xAXfmfKoXRJnGfUkZc77oXKxF3YeuwKAXh4pckaWCyZ8eaq3ZP
hF+gudpxzOmEaB5VZUV8zJAeJrMZEIRDNl7oIsd68SVGVhFzUcCO693tnCcvkUZ8bSTUNfKQKhQl
+UtF4xFkPGYDNSr1jcd12mg5zZEBYDTyfam16cnVzI8uj+M7s22P4c/GnlS8mfCymelAAwZKY0Ki
68borW9KcO5G5FN4jp7cmiC7LGy0Z1OcHOH8JnDR3ZGCam4TEpQwORd+FZnxVo8IUvP08UilkZ5k
228nL3rPXIkb26w5zYnA3lSUhn1WPD9VOT9NE+pcBqU61sRgpRger6mrlfw3LdkinKBynK6R6LHf
Q0D28Q2At2BPuymWtTU+ot1kwT9timT6UNiSA53CPPvgXyS6t1b7m3JERBIDjganJq++I1StjdH6
8q1N3pLviiG9x/yX7+YsLfFRdi3th3QNegdvQFzyMS3bU8xQoX4JVr5dcYr9Mvs2s88hyzHn5r+r
CVh6pAiBjdwHgZ1ms+S6HngZSSxN7oyU9setBvzlPKjoSRB2z24YGCUbcJLJ6TlqVyDcrPOQVPkJ
u76oNuyTUyAbmO0u308WZwZ+iSLsrrGLN2LRSexz8xb4oEw1Yv/gm3nAGYyagEsjrhI/V3G065vi
LQQ4xsVswrXUJVsZKjoTo23jEU1FUBHuOMckEAj0qZ8T/NoD5UgusbQXt15f3o9T/ZMukbv6DO4m
moWgYad3VMv6cRretZ60XvwTFbGJFKbwuPr0XFzaHJlN/ut9G0XmmcmASRmXDtGeam/RKPM7mxnP
gwQwZfsUttJ2bJH0kyLw5lbRW2PjRGjGVqNjVkSBYcGqTENSPHF125tsuAO/QAJLDolR2Vq+EVH2
Cb3iNa1aFP3uAbOWGwxQGPAObkepDiUqcMQ3fD49lRjOGbZ7A4EFU3NfjgvZi94pkl1DHRm3a6Vx
RbSTU+jKQ1tyyOoEK5zChWZ4b6MdvyZkt0WWxDblAWSWbOnq8UKFmrc6RHyzGO42QhIiGjPtkjeZ
70cr5FWppXIFGreqeaMwXQV26IVEu/LAetEcujb0rEJxKrP5GVbYvd3zHjUmEvLDE+2QrM1prW+v
Nn7dPAvnx7mwP+hQL5yT6rgkhne2IkXI5ooqoKMStgzkisK+UQ/xNUztSzIXxKwTTtTrYHvKkHDG
pPnEslik4lyGDhr12vz2ZM2ZP+9QpHSvMcE6dVQx52KhJZe5CoaE/tagxfdiGfOrce7KiMFnTfIa
LvJgJIN9dFk1uRUfaDJ4uLTDP17/o0gtDL5r9KSuskPck9065QU9eRVuNWd+sO4HcGFBZjQfto4X
V1NcoKmUbhwmswDC47LpYX1ksHhxu5KiHA4tc4v5i4yMLMj14X3Uqg6Gbr1HvG8Hy7uj9x9zZRYX
Hdl8xertnBdzt0MAHp3RDHwABKx3jcD6yKXxJdU0z3fWq/YQhc3RBe53Slf1NtgxsARdGMiie8em
ru9js746oCV55Avbq5Uy9kc0GWEuM3lseNRClX+adA6CruZKCieFIFOHyapLuvTg6MvRNb1HIbyJ
cFpWgok5/5gTEp2djrJISaWG0m+nbUodfRAjDIlCL45pS9k3HAziQ5B/QyswIt9rpuOirGSb9rGL
6yE8us5CisaysGbymLtYBQ6b0T1Okm89Ix4mMCTioLGAzD0mw6WGYxv0FsnVbZwJwle9w+B5nl/I
GmEGaOc8gyudVeS8LO4d16Vp61RwTCPH7jkjOUExSf0Q9OqW4WUEH+OHndIh9iNuT53dWKYVznrx
bjlNvS1ta+O63fR3zZWRrzmjxji6KUE2U3jqNMIoCdI2rHw4FK59qaWTHpXNJXDWGwNfCysLcDr4
A4ACpJZMAn3ITOJJt2xg7z2FjVz2M2+p0aEO14c+bJ/iREYkXQF4RTBGVBsTOHvYwZA/iLqYQQqQ
jpyWhILpkkBFg/Q0gl0dKIHeeMh7a08QvYAKDhm5mGxvS+5mfrRNHd3+e87aZT+maR+IqR2vDkQb
o2h+DWHUBG0Z/UqWYStG7NRGiu9kWjuoaQ7xbiAeYmbL4Rdi/Da6yNmQeV5tHTA6SEFwyJhNvC7b
TJabLDVpyPwcKwVS/FvJ+nOO7R35AtdCoApLcspd8SDfGxpEQ9abgZkChskTGuQgfFkiurSuEQeI
Tdem9a5TtXMUBqzscRj0QMXLk0MxM8iLNt1JpzpZ3fSSjTWUw5omjdUTYUA2JFk5HdXuVkdGazvZ
U1cxvVta+rw4oxWkPZQKr2cJXoj0M9H1e8rGLDexK2aOR9yxh0TBxkxaHp3frhNtLX0wKESXjJMW
U7eiApuP56r4TaKstrFGJA22657ZueovszqimqCoVLa7pOq+WCt9sNIriWZj02MO2xvyPNOdbTsP
3bafcNqLiFq3WAN97YrWJt20jbCb7WiPiMJoDxXUWHW2LQFai0s068fUGOwroZ62r1T4tdiq2qEM
Im61lNsS+o/fdQS/uRrlWToycpfFo7PDXY5YL45ZfOX9vUn6prWMoFstDDtZpZ0zBuCxleI+xuDu
RynBxfDUN9mYfhQd+P9Uq+lLoukoGnvcQM8cQQipMzoI73GY06sWe8Nxcmj6RS4im0ElvmyXQ1vL
71zmz2PDVGqDgI+p/I7eaK84p22e6fdRt9Ohk+/NsLuUds02ppW4nYR9HDExhkl41DK4LG4j3yJn
lWsMqtrbOfYjrqELu7CNM55tcT9GrCVwnCLZnmw/anU6rpTxI0v7AuCi9yxly240MYkW1B45kXdm
GAat1u2zRPuVKgMTv0WbNKy4wlmSNQmbHRp2ThzvhB6dzG3PZr6f45ObVyZtlGbEUsspJgwokjEL
MT9Dv+V2TbFpykyyWyW6lsvpt+s6d3HnEKMSe/uK6D8fP+ZPSDI/DD3sAaBrT3oJcyGtD7mJzCKN
XgFoch1N6HZGbNnLmb1J82TW7Oa9ZUQJaod2ENXzRuj1p5GhDrOTzNvZHausdCmhOQ2mn1fZi+eM
F3Rd5JYN5ovmxdhj23lHKrw56C9pKjfdRM53MyCiiA16TEMC5aNYIJu5zRuxvat6va+3UWL90jrr
tU5Tvnbx7lkkHscpeQbrMkoagRXD8FQqTQKMSfOO1OVgzCFOZAgkSM6Vm9gCxZUZyh+rn30Hea5K
dMK71IdKYuLAmAqS0nX3aSyeoYf40MnqF8Asoy7opNs0eVr9Qe9wq47kJAREH0xWD5Uh6vAEpF/E
Kv1I3ca6gJ+7LtrsbrheTsY3staPaAhP8D93xBg08EQUIRKd2opCCj80Bryz9uxrFmMYOzDXkMxA
kYPJHIYZZlkuURFinLXfP+cXstcw/Kn0ztEV+eXfQnleUGGH2+jD4Ie4Rn1LqRXBSsy0bZbIAdUY
LL2zK+3J2BZRiryEJB2bBLtQozPuTO0pE5LOjUECxOBecRFs2b1paGvp3lqu+5SH8PEAPPlFz67S
bXS2p/NAQhdRelXeg+UkGDYeqFF1cYn1WH8RqnGOrlx+FM6u0jJCHVImlyo0rhkqmUPPisdOQWmO
pBMHbYQMrXXru3Bdl0Qh+yaZl1fDQjfYuwCo2kl/q0fvtZWMNLt/s0Hl73BVf6mKQrqdci6bzUW5
rBwGqv5YEYmYFdGVyvbLqDNFJWtreBwYm0X6PMXU0suYsoyf5tEz+Ukn9mLztW8oDfX1rDiddEEi
Y/KeCb17MmL4jGmpPhdrr7q0PjpSvtty8q+91z8TPPqySBd0VccElpg1LcYIKwEaAxBd64+3Q1r8
RspRHTWirA6NthBFjfXkdjBsd28z5va3WzeBeGOU8PbM8EHgcpsLRz+GcemdRA79LRz0+zHRUcsS
ftQVpM+HBt4Ka3Yhjd1+VLm776m97WMjYSbLhsNtM+m2GGPzaIIQY3fjY4zSbW7UdymRlxA82G4j
ET90jngbujZCjjWWB8n2zhhpm/fMyF9Ke7Bja/il8vrY5Mgox84qwfN7NgQmu6XEoVZWYejyziYm
pibn84zaL9uZjrYG4im1BmY0w9rySZfblVO/MUR2vw5XFBoZVstn3YnNja6rBxk6V00BiWM/OwRJ
VB9XbDuC/4QtnY74s5+fQq2aWJyAPsj7J1A7X0xFNGWlfTXd4gSK/sNW6o5sLBVUmu4j3bkTzrlN
zFcl3Wy/JEgVUL+AoeLUrt1iG3toUXX9gzY/IoZh1DlD3G4zu+IpB0Ma9E79k8sDgtz+1KRptylS
jIquZV3CumRFp2Xmvq0NL3By9y7r7Z9AVt5rGvBNTXAhC8Svgeg9kiBR3RS6bxLHs0+b1elMbAYn
PdPKUqP3tAOUPon+QOzOlU4v+pfKMajPwh4vCWGrG2LgZl0eLIj7K2U9JUvV0rI9diaaGc74XoB5
dGQYbVRRoNGkE5snKWnccteWsZ856AYJRllCtFjZmXLCnSnFZZ61ZmeNJn4pT/boizEn6xB5T+I/
B7maIeT6kNt9VowhVJNT6d9sBmoqxq1wta+6yMUJss19x6kEzoVb0Cxfu8L9lYxUTZoOGcWSl8Pm
NjjspK5OJvRSJpnOdwnSPgGClKf+hMu+PpUehLhcufR0yNFYDQfqZltgDVljJ0Ij0JmwIG/vXJsW
tU9IKaVWgjTv9lZ73KU5m6LY3SeRBLeYfVTm8timLPnd1QVxO/y1J/xz2+CLwtcQg8D/9yCeSXDP
/77lVBxMyunHip1RL1Nvh7a1FZhRUo/sXVrVtrNDfXqNOpEupB5SzGG32Rx798dtMErSGSSi94O5
/u+3lwBD9+9nX19bwnU+QhUrkI3wIrlWFvvbf2w5Q/lfPorb7TL22p0j5idLDr/IjjgPMeUTBap5
bw3tPoybpOBaCwtvWkyWU+zHsE3zjtiMRepkev1RJVlP/BsA6ts7vc0it5tVKxcf9CYUi/VTuL31
VubvDVcrLjH4yzy0voM9mgf6Lf2hDKut6zD9xoNi2SiGR6TD5m4ixIv6aEEKyWZavRWaBwyCFOin
/zIqmPjhqnHPGow5ofC8+hCnC2UpTAhzMWl7icaHEIVUP+tJaJ6NdmBHNsWKfOdMnfSoLzZ9CyOx
IEE240JPquvtdYArsZfJ4d0MBmgER3O6E1lDSDY7cbA13KQ+xcW5PqwrjNv8m8WiP3lld9ej++Yr
hKQHY4jV6IrICeEK/UXk3G7ezjg90b4XfULyW67WQoFYFxBUfvg7VG7jZT2I1b7FOt0BuYA+YahX
Q1q6uow8/hipbucEgN8HznyJZLYrEZYMkoVeskUeeaznJmaHYf0pItgRRW7duVQKdvo8jKfbQcIB
2lo9Q95x8vEk68blnJeT45OpQd0o7CLq3cw2/XJKOpbqbK5WeX0IpjZNzkDw6sDo2fXcBuPtUK/n
8+2nONHaQx/1ASi+DAejh7krarBi3Q7Lemp8DfbAVdYYKnmK6kmeBvtVLwlIvX0PIsd58fcboZrj
Cu1LGy22gjbxgQrmFlu95dLRLMUdmbb7SF9eJ4Fg10qK+1lz6civhyaJd4MmZiK24jfdYks3uSCt
br8zWm1vpTY4o6myLnkIt2/RsFzWbJgKKhIX26XSlQO0uj0ACVlHix2P0fo7o1CXzg6/lUmcimw0
hChq3usZ9HRoZ6O5icAS7CUDDRFiWdyN6L7G3OsOHdVQY2wrJqjQiq8NKnRg7rgbFEiGy1TVpG6P
z9QWqOC2LJLE+qb1lh4X0iQSr1loXOOVT6jBaMYFuSDFGbg8yuHSO+Z57MpDthTXwcspX6DovYbz
dzUYMbiQjhoSBTdAHXN2TNr04Ea2vkt7ds9KzSbk2U4YV6ZMcR3bgcQwl4aCmeWXOGsWorI12ANj
vuvZYiGv1H42EFi7IaXKWRVnNyzRwA0IbQLwV5AEOhgDU/GBxR6ymJ6/D82itmAscKgp9ytpi4di
FfHO3ZiSTM0aW78kbo143U4uBiaWM2xjPsy5tgLb6FK2J7A9fRAxiY/Nuzj/c3AmYSNoXAwETxcx
OvYudr1HCrc6ULy5yUlYnf1qWHrWINHoDwmXOgSaAVEG4uR2mmApxE9mKraaIewDILriLBc3/3tA
SUoRCFE1otY/00yqPak428RD0V3NkTgZpoSgsf7UrIfbT//8Iu5qcSJ6UPgZHVPAtjxEj01Wf7WF
lOk/T3B7ltuDTSN566iv7xpds0+jKeyTqNIOafj6o+cY2mE24wD6gDrh6L3d+8+hVZXz94/KdoXy
WEWGY0GyRJucU9n3OlyO9UpCnfwUhajaJ10gCCv0A8HJQc6KcO44OVWDInxs+18UV1bLg5H5hdp7
KozP9cyI8Wq55VLA98L0GEntpHPhPNbMqsSPgL3VkOw3xA35TpSpszHjrkwVuWeIznwjVEdTMK/1
WlbtLGaBjbSMLyvWGd7dj6TP/1Bd8Su7fydwkeGFbm+oupckY4+buYSvZy4hRbIms0AeKLcOd2UY
/87JFdpMTh77UtW03tqt6Ar7VsM8ySz/QLmaziqwMippo419BBzk16RDzJR8ZHnbfXkOPW+333qT
fEm9d3OmMJ5YmAh7c37lki3ATPToXBWVrgrCFNTSjWuj3mt79tmFg+YRyWKcvKD0JmSpdy3AIO52
qojV7dJdKAWVRzlwkWXGs2J0tx2ZvL1Fua1MH9wuPoXER9Fhi1/G4gM/g8u8di9nrfJdvbhHVY/p
oQghZK6DvdrqMNGZB+ujUU5UhxoWC0vsk+oMas0p6ztyjtCh24z6cDy5Iu/Pa1l2XfVLgHzIoml+
OQe7SR/kbFqBcLiULnn/iyuD2rniPtemE338B4IO9+hr35uZHpuXv/Q0TjmxGDH2plXlS+uE2KQS
dO5LxRnATLn3vMlGU4SWXoIQW3iykeoieDs+oz7B71VRMcah0W71zjw7TIqRBZaUJNqlnu+KDBVf
/tL1SRuMEgkZEyAjmABbNri+aIBM64t+bcLwZ29QpkyalV12nFxwtkXyWdMJcIp4V5XNXV7RzSGy
WNSnkD6J7eWE1gf9gNWsD8s72/A2RuIc48n7PTrlHfxzWgpj8olwY7uiams5ckV7DF3wokSbbL0K
3U6NmEgjpkLDVFdg2FFoPwdqBu64Nyj5VamGYhTQnykuFAKxErj6VYWYDBTLT6lv6UJcKJ+bKMXz
b02Mh6TjW7Xar6lerm6ZB5ki3E9Eb61tPBv2JXSs32SbZwWkOup/z5OiuEYDmXReLz3Pmj0Flo1B
dsFlcWa0G+fbT7fDIOGTzi5zaRGnH6TIlaTPsrjMzAXMmSh+CCuscLvlJZX+OKazHm/ADaoNPYeG
MT7oe7fDuNMcvBUBcLMd6qsP0m49XI63213nLEFSsepWovc22YQDIKXCOCizYQ/HzKuiTP6MWXuQ
UDwzU7JWk+s+k1oFX2ZPtfTUrgcRo6GN6zlldHbtFsj33UDAQCJFcxoiIk0Nj31sYqNOVuuy8HYg
L+ixK5YWASWl4w1Suuo0u5KQrm76ZeM19vOCTYyzepzhzfwv9s5jyXEl27K/8qznKIMWg54A1GRo
lRkTWKqAIrTG1/dy572XUfmqqqvmZZaGdEiCCNDhOGeftXdu6MzbuAqFnKD0z7KCWq6c7ihJQWwv
3l40MYESzwgtV4cuyAk1I5pOkZ5QSZKm/FaoLJuRr8IvdQp+w9KvVbFV/vAk6HxUDqBvFpiMeeYF
A+R+ygeWJAG8qxZkdO0RmCSTnFeeg/puiPF2tyhPbsE3KRTxyJMbCTXsLgZNQx1bA2UOyCEva8Du
ZXNKq3A/NWstQ1PbutGbLqvA80SACyzxjafL6JFkEN6NIe9FjtEfp4jBnt7nhOLFCBWiXs1To6Tc
+jpfaNZeHaNu63Uj2d7rx6fiREjskemmbxGIxDwz3cCuMZfxFKpe5TLZkhNFL08lP33GR950YKji
7CYnXofn5athwg0mlf5qDRpSVbvXCMERZKJsgSRdCUy76Psvagu90xhEspDhr92rFJ+JSeQYC0XY
FkkgW+NpJCbRwg82UqZtQWwYVAcTK3bWbqikOxzP+IYtQBkU0+NMJCDVKdRSCGNpabJJKmwKFbrF
9XSmOBJyc7OqGpV+use3LRdjbd69eN1I7GjdtvSoNFl4bu3uMHbek5Sg/Ves9/8R6zm2gOD8c7Fe
UJ7L5tvP8rNY77LPX8wfHeaP4WLMYtj4s7to5f5k/ggckI2hC+XvumUA/flLrGdqKPLI/7Cn6hE6
UHEc+VOsZ//N89C7U9JrWYYDU+g/gf5wGmjxPlmIqC4VWw4pPgcHM4tA3W8WK2oeV2qoLMoRD4Sc
IRJ2YWMLUQF3jj9al2XVxO2azmB//VG25Vb/a90UkjJo5pk4kTjK9XhyVk6gldUHIsSE5kfvvst6
wOsUqT+QZOk2hXjXyiRnoAVGFOSRmwRyYSL6WDmpZvGefNmoKdKMEIVYJ7c6i/2vm3463HWb62rZ
ojidx2I/fh3ws0Ca/efH/PapI1Fluvu/VsvWb9tczqxVHAJwHvL+6zaF1r6pKRa8yrlDD8wLWRui
MykWHjQYiWQUr2Xi8SOXyoljt383n5FWOcg1aKlQQlrRXu4tF50HeDHas2xfN5SzcnLd8rK5+NhP
H/CPVv+2LCpKd9NmNqKnyO95suyvR5ItrHNuHLXmjUcEhSYkNksgm3KCpwXsk78m+oT3IQ8B3r3l
wt5QEZV74PDlJbv+FX/7o8rZQv79kcUsorwdgZpd2UvQmATDZnHToTmKfSQ6pMljQe2QN2GZV3HQ
aBWRVLGhXCZbl/3kLa0TXdloeH3K+3SWy+TqXNOOtRFnWznHu4TLqxuMuE/7yqY+mvd274wbOXe9
+eXs5aDiBEHfT5pyO5oND49Et/lJiaacJKM27Pvzt0L05jhGiI5d9OmZmBTSx0O0TMcluK5QFISa
vD045TludrLZzR2ypDraE/ovVlQSIqIQETw54dWrZ7xKWEEL+2TnYN4jl8vImWypWQjVrlG3MiAY
Cv7TJSp4nTea0lgDa/0qI3hyIkkrsiVDnESgCRqJCCcBzrdlrlwqlkSsMiLd4RXm7hJTAwTMT8pN
4mHrNc5ORsxkTC2SobRPTSOhDI83t3aGZJiVZ0Y8MVTKQy6brsghUAMx7K38ntpAa1Nb6o38Ojx0
+QjZBELCiAx34hEtYJgGhe7o+Z3ioH1PU3uXmrAv1tfTd3h5Wem1Sgpc3LYynnQN+MplMvwpWwyH
b3hpcjcyukSkXQTTFgIWvgwC5znVm8vcPsirIIk1siU/Te2hQU0msS6tmSB8JIxLcIv1gQmivhqx
tbgEQKNExEIt0narKkO2es50B8pP7YAhqBR/TlviP5fz0gRDKE65Q0udGl55UvJvYmK10oeED+Ui
+Re6/q3CzVIRRT2Dr0H8d85fK8bdm8sslbL1YU4RSzWhSN6qOuONkAorcffxTvDqTXW0Gc0FMjCx
0EVEV+U62TI1fa2b5/Puin6WLW8SfC+lZtRZx0q71oz+pytHeJKObWSkYcCk/snSLpb0SXOz6hLn
V7C7Zlwp4vkytClbbpsn3EzR6coqynB95MKI8acM9GPCCmRbONNYSBVVSM+HWUxk6zrrLrw28WLy
IRf1ffTVJTC+jsueW0LGYl0UuBsjWm6u4dkY5c4WPeBuwtq8MiEgS861/LK/c7QnYWmqTwp2JH99
Q/m1CzmklhjwqtN0fBdO1wCu/JbXAG4lOOaw8zeT24TbBCV7oJpDElwpTY4ENFlXTFNZIyRwRn0n
A7j9BBS711O0wNf7Vd4dZdZ6BGfQRBngdUi5/JVt8Hplm8eGRvJI/KjFxDTz2xo280bHNYdxNY/4
6wSD+IRaWV725V+ldOuRiNJwn4q3o1G8E5jisS1n8WcnkSDnLc1E6b4MKNjlgEByguREdfOK26Ye
NkhfED4Phreq9K5aOeKet/GjwLkEkFeaD2NA0HM6yGWgXt+dsks3eg8BWE7sM3bTXalqiGPgbhqL
1fm9ePubxBuebDmQKKDuZc20b5wnbSQ57hSuDa18aQ/Q/iduB/RbhMKZDBO6OREUB7ms8fzOxPuJ
vMEv82bdESD3Yn7ekbayq4afmvzzSyC9nCyzy8IarRROKCJ4L5NBMmUlw/IYVIO9Kgl/YNfKE4/L
J29u2brOdrywr0uVemUX5YYzL9pBTqJIe7MGhBDwAMEiia5TTpyE/vS6TM6WeEogiRNr5DZy9XVW
LjPSKN7qs32UcyZPaCI34tCXplz66TiXpkuQ1e7o9+x5UDZNW58kbUi+wevoxPdq+1Dq9rDqqd5f
mRrK6UGJoqC0PNI/6OdXesV9dhZDSWInDIy0gvdCUyy8NOV6OpU7wAd4Bp0pziwEB2oUaRnI45yl
bMqFclKJ1bKlMGrmoSHQWNd95OzwYPRWcjmIXCWXygNRVM8xM1SSftXiMXSZT8RBrkeCy177emIV
vFaKH55cXcrxjGzGcngp9qH4sTjI2UxCsa7zcsPr7GV1LsfNcku501n+Yq7HlNtfZy+rf/u09LoP
tONy2/XV5Qzkfp/O8rLh5RiOoO1EoauToeahXwLx5TE98uiX86FuIlsPyY3IZXLSi7XX2cUlISM3
lq3rvnK2X+r4cLZ8OWNGuKVcmqplLwRVxKEUUzxuZfOy9Hqc60fxRFSDCIJmINfKz5O7/KONPx3x
uvq3U5Q7fzq++BZy2ZTQU7jJDp7EH6EbGb+5RnJ+mzXmHFIFIBfe8kW+WjzQapG9uk5MCwuY0Jp/
ykWIjHi8e2Jodt3kt1m54p8uK8s4Q6ybqb7czpDjhd+OdfmUf7i+R98c1HaN3Eee8V9fVJ67XNbK
Tko2r9vI1bBi6L4uC8VXvW5jaZSUDAT3qtFAgV0H8grKibx4o9LxJ3e0EUJoZj9VVYES7twPUKfF
IC8fhps4QrPTipQeKkJqZOSQT85fJ5eFTaFhN1UDB/t9Iyyc4CHKQ8qDyHm5+2WhnFfn87TWCiAn
LvXVIBrGoBpVhRfZxjt0ZxzTVMUCd9AQLaKcG4SQRTYab21yDaahUIcuH3sgesYnStZXzly3uwGy
BNzVRqW/4rdkikxlL8eSixhL63HM93cBD/qzpsKT7j2MITHFOshWXOfWpWUmgwOH36V+5c8w3SVu
lqIPhBuiN+imo0QNlKOm0//ncsQ3Jbzxg45iyCVjnJF4iMuFttIqwaBjCYWS41EXKfuzihFOkMQu
Kodu3g69ax0mMenNstonHZqoqOoOqXhXuZgMopNGL6dtG7VQD52YjE64HFpciddRaX2XUbRBvAdd
J3KZzQhhZWgGBRmwNqljqMd12ZLn0VtSDGcFBL5Wp1+WBjRNLh/HrngSywna/GFflm8qXTBdhBhn
WSK+KC+MbMmJXHGuCOh3Q1gEMtZ5mejnmDypuwll3ygtBFOZppfR3ktTLqVS8BaAibeZx3g4YNrq
8a6R8H2jZt79vrEmemu5m1wjW1bsVwZ/DKyAYbX8NRGA/U+zcoVcltQa+AdvslZFUQ+H0MMfxE7x
W/MMJNxy2XWFbE3iUnkTZAt480gBxN9Xtq4TNOJ//M3lMjmL8FO8D4hd5PyltfQP8TL3m+zytiDW
yhXyhpHbiYB5Z5vaZhGPXBR4xYGxIQ4df80q8pEZy5e9VqyvJb7xuikmVCZR3dkLPm10NpJtknTr
eOBVFVBa2O4moSTA4pULT+aIwZFW8dZrJ5SRV0CPR8cpSd5U/UlOqLIUNW8u0vwJn9lII2osJz1C
XQYRprsa1B5fOdGv1VJ/c+3Dck2d1hWVYoBY3PlwRsY/CmMiGTPXROD8OttLycp1XrbkNnJrOVuF
yC3+G6z9d0y5Xdf4l5XVq1/nb+O35tfnYO1lnz+CtQ7+2ibl0drFQltS2P8I1rLKcR3CGLanYdut
E0b9s7Da+5uLXBO+kWFaDlpd0O1/xmqx8jY1DYcG29JdQ4Rx/wNTbiq8/z5Wa3oMXzQ8OFVMZgQk
Xv37uuosHeJUW7x6N2QgVVwGC4s21BvMhxmRxuEhya12HZlz4iOeFg8PZbDXPEiLnTaQ8Ybvjl8c
/FufApAoSBXEgalp8WvBI3POsNKyCE34G2SM3bpqu+g4FFT4CcJblQ36aiz17tjmTUCRyKlvS2Wj
RO+uDTWpszpE87bdHxOXUbqhdOpKq+NvKmr9bevY+JHN+T4BzJRQ2n5E3FzEqklOyI3WsDB+ZYKs
ZrYWgAK+IoZxVIgV7Rdzwnax4mtpyJf78zvRCxd8X7+dJoG2nAnDQUp6nQ01WmdxiLdYo6x59cjW
DQZ5a7g1qI1DleyYhSGDZT2V6fmoRg2Cl97qgiGMl6M9g7RZ0K86CU4nmoVNq4vPQs4QrlcXuoiu
3phtdq9H0bsdnrUnNwFcl7mnMM1JNi0Yk6nzc1+G1G6R8EdsiqgbBUgdmCnP+qkWqLJI/bqore8W
1GYsuvU0jnq1ZqScPYWR8xVKZHO+MRq72o9dG68bU/u1FM6IRUR1S4keGDF6QPq4dqXns0qqKHnv
SxKSig66qEFZkWtTAEsCQuoI27OrNjwHVcTGG+6hj2zEhs6oLNSm0AWrqML2VeNvv1H17jXXI2Sb
U+uuLIB0sW0Hgxv9RI4Z+0WYYy8b6w/NoD9YWd8G4DtiSmVizHlAD23uKCG6RcI2rtQo++Dhtzo7
h2VQMYnRsNWCeOTnpv0cwt0EZGbXQdvMR6tKlo2XYjxa4gNokcdfZTajEivFpIsPQptMYYLT3XQo
FAlM6A8FPtez4ZzCob/RQk/AKIqnIemgYCEagbPYBSShU+JhgFZnAaQC3aG7sNXm/GSp35sqv6e6
5YCoXECPqHpOU/4o2Ry9e3a4nyv7tlJ4G872Z8N4yObsvbYGCvnKEsQSfqAkwV8z/Psm4DAdpQcG
lEksdYUyS9nBHBiChCxsFd6RMcHQED8WBzFCFvLNh55aeQudBp6yPnBSbZMP2Dop9SIwSxjDzEjt
IqVa5zimNj0VHtLGNec37lfDtCvH0dzYtbPrq8YLPGWc9ngpAlMALalNRrElAlYFvIKBBVLnPSrZ
Z1sjEYq4phZ1xB+p++h18bGl7mqN8fJdaCoQEEI8VhAc3szuU9+0453d5KdcRVy2VE+2MiNHDs8b
jzr/QmviV6NC2jEmH1Qch3le7DE624Xu4hIQ6uq71vZ26fxEqUMLvFrD6i9zn6k/dM6IsilbDMi2
JtvuXKHx96oyaPP0hFIeG0SD1480VwvOv/ZWNqPLNqOryZoh2VffG4AK99atcY5RNBoQ5+h0NpXo
2xQUskgCo3QVam/zCPk5UofHPIGMo/PsxyAW5uysu353QCoYaE4D89NGzWYqI7xCu36oGbyfKJem
kgEVPHXgc7SOjaJZF0llbvOSumQNZyvqHR9dTHJ2OUNlcG/tJsywmnb6btmYsXrnDYu3Af431rB+
wyR+KuN6WSObeULHX/tpl3/AHqDyeIkKSka0H05yUHLiMONTSGHgQFWHyviGyoXI0+6dWjuvvHnE
E+dBN9JjJxiYhhHbATqblRuqP2DdJatct14XvXhKIoYgwJ+I7vahfaRYwjmm06DtwSStBzePNggZ
e/88lf2x0pd8M3ICUF6bY9LrzVEfifh1yvJzyCbwmPPGmKfXVLNc+gZKkgbL3RpR11ElkTw4U4uK
RqPApgxdnhtOYx91nfxT1eMimqMMoePXtaknBISnZHnmvQxxYLdbyuRoEpMMsjD1Au6W7GSdz4GG
Se/+jEClzEZri+nNRKdDP0roe1khasENXCggc6P90B24nFVIepJRu3JMzq2FBFq/VwrLOmJIXEEM
E5XI5xrA9BmTC/TLWqDYTrorxuW2SzGrAHCKknBWKTDLURYtOQClKfbj2gOOVxhvXr+kW8N0MG4d
QNsZnn1D9Sg+Ovi0wq/F4i7pTPtyFo04FXk+9fIRO6lzkDN5N047brTLWRZxNh2zXmiL0OQsiO6Q
/mGbfGnWCQWz3Sss4eUQ2cZzqRr6CtOm3azZOokj/WESrwFwH4cYGbnttAboblqFrhl4x2Oo16UW
yp5l+Mgtgu4lXhu+nn4ZziwN7fP2jCVw0OgmwpzZvI8KE36Tt9xItUtECHGPa31AYA0llbLc1JNq
/Bft828ZBHmawZDsn6sFVknbNcmP7n/Kj/9BOdDn35Nvnwejl/3/HIyS6Gd85LmmawvdgBhy/jkY
df6maQ70VdVAHCnGo9fRqIs8wPQEykdzXdOxWXUdjWIVZOistC1H11n1H4xGxcd/Fg4wGFUt9Ama
ha25YRvim3+G/MxakWnxPKk7BTEiZYV59GEtR1T5G5XfLKJkX2VEkLqM2LRfmLFRJvIEmYLs409h
+d1ikJIQK6eoaTcCk6t2anLX1V80Ciu75P7TZb6/yBn+p+jz+zIpuvb//h/kwP/gbBFUaIbB5dFh
3/z92ZYWYwzXjTjbST3A2CIemVf3qoNBYmh+mb3qBEtyHQmJlLNTcvVRCBCr5XZ2Byqe0J7mxJpM
fbfkKkK0DHxseJOQER8NMNCmiWoZiRTA8J6xDhAb41dLcWGGNj4O7zhMTZeYhWEQFYDTORzunkEo
lrFFhsLRrMsfYpsBBEdX4U3PxxHr3o1eGKg87sRHdRFjCLwdYX6LRWITcci60rbiDBCLb8ShRos4
pNuvVfy+OfqfJ1VTTSfOSZygPGFyMKVqrW0nD8Q2CYeL6hnEvE2FNduWoN6QjOsJoxfaNe12pBi9
M/nobNNG0JJc9U5sE+f2urGQm7Irq0242hEZyVpsGrEMZdNcF5iK3pnZtEfqFdRgneumh2aD82oC
NCAP3+22Pq/FMRI0UXVMVo+BX82+kOYxEN/WnNWYe5AN9EBPj3CidqYxbMQWWTI+1GxdCqS9+Nix
Uz90FLQRcBTDvLPao1kSF2x3WcEB+Ax5Xnx4rREv/OOris9rlQllLc9sQqPFsBOrTIMQEP9POwaT
LQVAOmh5+QU4jgkdGVj/Vlwe8d3Fh4vvYMKcooh1I9riEoaizboW+h9QhTR7Vjm12SheTeBSehO3
oFdMh+ulbnMG0D2prwiNrk17KO9T/Tm08xX1IwHVW4kHXoLoopgVG7fa5Jetu5tVSbn2a7jqZjps
+hQH7r44iuXhQhH4EELxeU/4DHHcNhs2CZXuIN7lIXTaHvXHBYVu4qxwSASke9nV1eHpgCPPxnSd
wMcMaYt1tTjsujLF4G3YZCZ8kUTrnmBHUR1O4QpnIHbD1sX2vmq4Q2V2uBvqeTMgA/DTofyWp5rv
2SgCbSrka1DK1Yl3rUA14tW3YcoZFmePkxI+e5ECB8Oo3rMWU3MNed9s3If5+XWsbFSZ8DkKl8FB
6/AQdm7qBoAAA+wuzQIn1m964lKrAiQzZYPbsSMzh7Hac1Z80VugHUoS1gwd3JnvNP4ozGiVx0UK
HIYfjKLF92cc94gAc5/1a2PsHojOBhXw675cuILGHZ1YFPw3iPPvBHEM09b/peTupfsWf35o/rHD
X3o7RHWA7nDFs3k0Gebfe+zxvqvD0iPK46om4ZU/YjgmIj3KKWzX5omr8UQljvTnU9PBfk8VNDvN
gW4uHsP/0VPTRbr3+bmJix8RJtXgoW3wIJL6ws/PzbIuKdie3fmGl/CYl1apUBIp9E9NW1bJySjq
pen8toF53ho5byLgcymxCUpnuU9iBu+tV3bbwkEdbI/Aa0oL2ndpAj2ok20xK/cx2ZNd07unplGo
ngtNlzqT5WMqleS+mLHGxuGdYeuUpRsY3rYo6onJp0fgqBt93qZOdJsvI1KlOMXLdPkSI5Lx8eZM
dpUpdDbI7fW8hwwBxi3wTK1lMGrjniRSTeDyhAeTlAzkXlHeySYGZ+7yJJtmvsCFcGHSrgaRMYwV
oeuSqxIRX75cik+Hkas+XSW5lVyIneI2aXGMAs2HeZRUVGvSUko2Q+EzZWI4JVXJcpGcYENdHlQR
9v1HyyCNIRqRaz4JtU2prJB7ylVy9+usXHb9mEIqvOX8/2r+60+XB7oeNxJuX5g+TXv0MhUMdsJ9
sjWIWdm6rmhFavY6K1uRJbKmsnnd5XoYuYucRXaOV7lIn/6jjTWZh/39iJelcndL5mxlM3GAG5LO
lTO/ndP18+SxfvsoORuLm0LRSShf960u+Wbx/WKRhC4qoIUXGeZFJij1hJ+0m1JaaOdoB6Km3F4E
mjL/fpVyyk0ux/inQsRPqy9CVBD5lJjKLJHc6bfDydl/vvr3s4xELWTsJdQ+eOeCWIKUEfylPa2l
fsGDzrdqOg0kpZyXto7SxVFuLmcXYRY5PsqlcsH1SIvMvsh5fDNQHPw1kRsWUkxw3cdVetvvKflA
r6LcGUJp0UnRhXVt9kKKkQtRhlw/CaFGJSUbQrwBJQwZhxB0jIoyrDLzgZisRcUQFRzS3rFIgGAL
QYgjpCFLQrBNClBcIUC5NDWJC5AiE1WITCzZlEvjzjmaQowi5+RE7ii3u85+OqRcKFfLDa/7yWWh
Do6iTIuY8mgq8IAold95kQdWGDbHRZSKqgXgdd61gPacu/erGOqilypl105KgRx3Dga+JHeH5FVk
iITGz3RCe1cA98zm+nYx6+fSOs+ri5WYdAOzrVOTt/NeCh2lxFG2rhO5rLCNaoWvM8gCcT0wYALK
Rm0IHXtjvJkpY0EfW9kdYWmqx+NxovaICdTJepMs2nOST7y6UMGrHsKBUZZtPbRJ2AeVyDtS9AT2
bKwTag+YzQltmx3fQh8AbM9TBt6bGg9eMlytJGrP2FjqD6VW0mlqbxt5/aZL6nGv9a+WMXwzGIFt
8jaqj0nRV0evbaAHeigac9UIN5O2PGFYEthVr+5qIa+SmipLFD7LVus25s6haFsKoVxheWfZ5ISl
6klqy9pKlCbL5nVhMlC6BvxoM4lfkJxcq6yvy5oZR2ZotbeXum6RkMwgnsLx1Paeg5WoHyPnPyjR
HRARZWsTsF8plOjCeMlx2QElCE9AHVZF09/r3jBebkRD3LHX20+25LL63EA7G8wzYXP1qFAOsnVF
WVNFKPVgyYqm67xs1XqP2AwbtnnnGkCpnWE6ZBUgUGqlYS0WRczgXM7HaBUPUx3yVxn1IShMh7JA
7Kjr1Qy0D6zmqJC3WMzpcGl2qC76Vt8jMNhAaTIPUQNwKapQZUcREl0B8MhKDWM0Man7vTmSRbf7
FKBu07qH1lgA0LgFnF5Z9zQtBpqGCJ3GKp7W4EbIxzaTPyQ7bX6g/nB+Ugluxvv2aXp3420f+lTs
EkVfXs875aOMt5GxqnOqayGgBdlPMgnZfTJsq+gLL4/VtGpUIpNf1j+M6haKEM4X+H+rMR5qerB2
hoRyy7UVxcHs7AoX8uRtpN5r87o2f/bhtyEXh06bwMDQoSBovepexxiQ0VqNv+XGibhqcaac6EiG
+BxhprVKCU+XX+J5ny+/dHIu1uhX8SEZN8RAATGpCv720CKJYg5IYF9swRPYG8ZxiN6cX2R1ZuvF
wjOuXzfarklvSvs1xmHnfAoxckBHOx/N7FTEN426r9QdvhttRxYrMPHPWvyl71YYabRcTuEoToeD
ruOc3Gh10Ht7hTLkJVA+Jggdjo5zff+lmVYa9jYZVI+7mKBjsYkRevSn2X0sztuxf8N10u+j+6r7
aQ/b5uAenWxVY50xbFG2pZiaTKvivAejFbjuzuwPXQ414NE5804ahOpthMwA5iLxC3dnfBujxS+g
QwEIzvZ6dspbFDxBqd7GXtAOaJjXZ+M5MShe9zHCiqDDMkbdUg3dfWADpn5pXl2Fut+d8UHORGO8
dqfd5O1KQSpMbCIGyOyX3pYS1uE1PU6Upt9FIJJeuptkBeQq6ggtb0p4AB3Y3P1kbKt4n5PfbH51
TrCcj1F5Q7GkluzKcGMvJ1f/ni6MI+kmMTVaTqr3AJqztLdus4Xm3jj3WX9Mk8Ow8LswBKXUT7MP
EJVmexNxHx0xXuN6CwozmGG+GwXnH0i18bWhD1O4TacYfGKAKbzNHxAddHW0PvjNmtbPmHpyTBR0
wiAH7aNsHopsT1kgbixcMK6TQl427A7cnRTC1u4+hWGEPVqNuhWWZNC9E8i3gAdO1JJu5i5QgIZ4
QZHe8E5aeAGEW8c9EnTXppV6qh4tyCrms0cFobqjRLvd590ubFZTu3HK4xljj4ahw8kBuwwAtaJA
FoTcaclmfz29Ty9x46c7Db6Y9dDp+zFWiB2cLGyd08205WtGcL7wVuuppiSFSrrkV4rlIqc6UfcD
r3E16o9jfqL+HZySQjTkq1rcJM5d8oU0JO5M9nDQbEbgQf4Vk7+Wn0K0zbX7irycmjwuxK0WE56c
et+ke5UofxSvNHMDBtCZKaBcjeNRj1aD5Yea32QH2uieZ4Ngh98pp7T53uXbLCK+oD337h1gGggD
uYdlVGD/rAjAvFA8Ya2NW+DClAs7PJs9P4T6GhLJ2IxfM+wYHEClBMs2VY6pYVB+IS7k0XFWvmGv
VMACOaEiaFuBd15xzTFDCZwb79Y45ttiV7ZrBWc3+s3eByLkwx+IoLBSX31eJYpvlOuhe+HFiRgM
bIEvFjy/fuec192uf9R/hsY6a3acGgYoVWj60Hiaass5hS34rZNO+tbwvSB6qd5a3JqSrYHxGeSx
dahuShyqQnCfgUdXrI2nYTzBVYi/98nt4iGm3SvfKNwgSqX6s7Jtk9vB9xpqyTEHeine8huUUXdw
ztbdAklxsxCPqt8N4w6Trb7sfQo/LW2NRm2oseG90Sasdm4aeME1FKIXqK+1u3aUo3d+GKhwoUz/
gYIFzdwp5Kwrn1xnd++95Vz/H+WrczxTBrIz180TEcnK3EcPyzGjbpiKxzcPtg0IC+HHRS4LzEWA
Q2X6RSUdsqyTQgeAt2ux7axIuyEBWKHhVhgF8+s7VcozJPR+eTaxk5gfRl5K22+eeuoaHgwBBV6G
xR85YHPUBhFCOMwTyycyls/zcnBdyyednKSH/rx27G3RP0Xpxzh/HbAC4n3ST+I3amT9obvRo7sh
ngKy+oO6MQZo6duz+6gu/rneZeHJnnYDPQsuPuoK5upYnTRyWBk2JeuMR6Hrk7NB/o9dF5qBtkbL
jawVEL0//HS/cZZ38Reo6Bw9O/JCE2OTSmbU9uNnOyB+9QjwgXTs0oErxMQMZfP2vDLqdQ2n/rvm
+OU2braQp57xy7ADoA2B4qcbhwT86odFCc4bvjf2PTKJvflgZJtlA/P6ON+TsTXew12XorMOHNj6
vrPOoGH8rOgOXqPnFN7Fk3NLCJAzJ7gH9eBt8nCU3HkEj1/Me/dntYtuoptfzVsPS+Q2xRgp8huM
I4sAfhmeN76yVoLOtx6RZgXhLg+4pj7JbD/eWI8//F/Vuv/RbuzVnho3/d64xUT7fqZTYADwYo7i
F1O8pW9krLTcb96sR/LyhoPMAKHXOny2cVer1vH5hk2BOrbDHqezbGsAB78PsaHRXzC0ctNt1+K9
GpCSA1sXTUG88hhClXiiUZK4JjXp5zHI2qB8b7fVXULxPVQvQouP8KxLdBFYvjabeZ0cIPQGaFkB
/TYm8NNbDEEIYmqr755fB8sOikevb7S3vdmvxvcQYcxpXkc7p/TbW+WH+oqAb4AS+y3iZ4Dd+4O1
yx/Ul+iQ3XgpjwQfEmWY3g7Uc72U25Sz2iYP7lei1KzT3vJsXZfB8t3hrNfwrsGdxeW+DHjTAg7L
lGWJT2j0oRVoTx/xj/WG6ob7jAXqi/asR8HwpL+2t8Wq2Az31om06HCfHe3AgGrsb3ovMLlogXUy
Tu3tcA9BfPuuALs+YUh3awDTC6KdwqwXr2/4eWMxCBV3OU2D3zwjAR0Gf7MwQJiLJ7ZA9+DzpnOy
NvHXbm9B8vs2r91DeHhvv4G6vgUcgFZ2y+jjRL31Kdb9ZdNyHbNAWZMZ98nq++kNEW+fTVblDRKF
jR6k990eHVD1nN1Wz8qX5BFj2G/ps+enz46vftSv47raW361Ei7OX6M3G5+BlfeMYaWNsWW6Ypp3
PvVwG54ab/Rk3DpcYQDwUNQYIEJBjkQfPt4vj83JjYNqn90qO2vlnKxnCk5WlHNsvXtEoxvnK9Xi
SreKb+DJLV9JFKAZwZUBPjqeob79VTF24DN4uHwl6B5soy2Dkv35yO3wmj53p/Eju3W3w6n+dmbU
Q+Tri/rxJb9NHud1+BF/LX7mO5UrQR9jHa1jj+d4sBQ+/edTfwPUZdO/qy/JA1hbeGLcVvyoEv9Z
/VWs2FBFIPSi+e3kP3vf+3ckKeY6O9YP+c79Zr40X+dbOkI6SPNb8zX9YQbjLUYx01N2zI76C6Kg
+/rBfMnWasBF3eo3TINlRV7K/15lAb3PBnugFbFC6wTFI6Cq84u46XbK20Sqr8aHTvRw9TvJvf4G
Ji8LJz9/0HbFHY/EQ/2Le7V8ORf+fjmmm/ZlOUb0Md1bma3LG55O2S9533dv6R04A/5N/IpW0zHn
75Vi8EcN6AHyVFIGlYrPb8DvOflFJXL3xjp+TAT/be3o8o7CpTF9dsPn0UZGwjPj+/I9fQKoSaYg
pNJ+2GiYOs5bS8WGkZ+J8h2+sUY3ioHSHjcFfi339iHaTfuJP8h8O/1svgIjhJC34X4vnkeG5D8g
O8L5eVXulo22iXaUzfWptmtJz7yOxpdsq+6jfbIHVQlKp94sa+Og3BhInpK185j/mhnatavY+4nF
YI2EQOeROd1nby6QTYwPH+ZHdevcLad+fshuEHTQ1U5k5Hz1axmgnNuF97+Sh5FLTf00lMJlNTJU
PqR3ycPyNskOUPYSIaNbHkSkbl7KX5g/0qmovvUdzRL/wOWDF0h4DH4fb2w6gtduX6ymPap591t3
h+3F9/y8VpRgfPSywP1Gq/kaf7FOOCDhQgH/80SxZ/sIrqJvAv7uw5Pzpr40dxmajWWbP4jxwbv2
vX7nFMF3Jdaq/jXMp+WNB+LwfeHPSF4GtREkZ5g0sT/etHRLYBbJlvnzYV5/H3aM8MB+PBq37op0
GX1FHETr5o6+lMfkO+wpQFjtyxnoi3++G2+4rtlODeq1Qp7a1+70Q8wvlCFQoL2r+3Pj2ydv7eLN
QiERC6t1vSp2E92NvfXu1K16W+46/KGeozf4Hqv5AF0aLVz7Gu2+xytQG9sp5pmGN/Fp8EseeOkd
5z3h6UQnqQbThrexN+yYou/Oz+VrNwbWT+3/sXdm3Y0iabf+Q4deQDCeS82yJE/pdGb6huWcmOch
gF9/nsBVLZe7uvt899+qLC0kIYQlBBHvu/d+vtl3HtfuZOffFl+qk3PsThFCu0cz2Up3C7yFS5p5
z3CQOgwH7efxIDg9N0dsbRvU+5+8fb1nhMqW9/do+B4ZU8hfmNPql/CGjOU9YVm/CIyYD/mhXUOT
PSS75FP8kD4gn9nJxx0YbkPlefNrHdFPfR74ZT7wmw2eqS3yBVq/iN0u4q3+PL1Or9V985Q+5rfd
ueAs6P7w76In95Nx1wDIPAY3zj6/9R70LW3/b9+JTXmEt8XPWRzUf2T/RGDAmrXzbL5m95q9TYC8
wANHz0J62FeVOkeSMkOotRavvnrRhSuN/twGZ5W59Egk4w0d5z29yurIfOEh2Rm3DDM5ak2YQKts
x3m6BLP9RNLw0Z83BTY/bzu7v3TQKCgCU2fiW5y7jfvUPRE7C0WU4wjc31P56H9hJ76Hewb4BPTu
Fo9hirWEFqgrmBsxP1rKbvQJObYkXvvl5u0x8OLCI6trKTotDtNlaXFgLktv1SjPACAskwdmIRSh
FoPjcrNUoq53l6VwMf9JYa2XUtSyP8Ty3fSRX22ka3xK5Tweo1Cu6kBWR1HJtdG17tGQjAWH+NRq
LwPFHGMedrRUaFabMc3hMrzx+FWr3Y81iV4pLQkYCwn2r6N9A3XtZrlh6uIQ93Vc4vEW1/ey1Lai
OcxCbhbXcEuyEyMfZVOhAKQMPWox7fSYqwC5OU7WlsciIok79qhgep9Dr8m3M2HMO0BDjzDjQJoV
ggnvnNBPmkR931jUBtEH9zeGeghQyXATRQbq4in9bnQO1RcTxSB5FcS6hTSogOgyKM/XY5pdUHEy
DFKpflS1lO060VHGpTH95KCK9+Nc3ppCcMKttTsKtYcmbDJOnOyTCIkPtssv44Bct08neNNKOv3m
4V4We9LMiVsmHfddzOZS111Kvu7SrJN1fcqDMN9fba+TMlN88MNWGrb7BlRHWEy4SheDaVeT7DCo
m+XuckMWrLceJDOwpQ663FQa/EHg09RFnSB46Pp82C112bdarTmTFWDWMbcycggRrTIUYCpfaVSV
4SVpaVnCFEVAg3rs7+4u6y0vUzBObFWYZslxptDd/kr19pc+eliMXU4AKTIzTec60xmkynameeM3
t1mnLN2LkRM/Pb5uQ4z7pJxvc+iEPaJNsxeciVQGQ6W6NqMKRFiWiFM7zWjnkCiM96XuFMY2qKky
5hAkh5Mh+ruerv5u0Jz6ZjaxPddU1bElO8+u6fXHt3vLE0SquKTuUrN/9+Dyurf7y+IAtqhwK4L1
qLnanPBNfOGIY1VYUWurjNm35eXh5aagV3mTqZvr3euzdRtQcR2y/bLa9fG3rYi+IbXv+pQjiwev
J/AEKjPgPpiA62HS7Uvs0wUljnmCa0NlMxhRHsLJLG9Iqy9xOg7m1jdGgER2sy9963h9blkKlSnQ
m5X9f3mBcOpWh+3KBpab2tT40qyWcPSyQtK/rLS8iOo18QHG0kZUq5Nex5pvm7o++nZ/ecHy0mWj
iatSY5fF6/be1lwevL78+pq3zX9cfbRRyjbNgMtf/QT/+XcvbygR8q4l8QPr62au633cs3f3P2zn
7ZnrW9d2mu1Nwsvenlg2+ba4vPDdX/e2uLwStOmfn/G7d3q36bc/0O+ZZ5K1j2BGfX/LBpeb645f
n1gec1tl7lwefPfO19U//DHLiv+yB9e3mF/mzvqMN/rbYrAq1Ml/MWAtNx8e+3D371ah/E9d68Nm
jKHhwevqy9J1nWWzZQ0B/t0616evr7s+9vFtlk182OzbOsRuPXbkE+wW1xgZHJyywmQq93WbvFns
enW9XZ5dfHbXu+7S4Vw8acsz3tJFXZ5/W1weLak1oTfs93+3iWWN5ea6meXuu735t6+77sl/3syy
3nWVZXvXx7AbR9v/1R79/2iPTKxauLf+vYD3EnOg8a+q4vcSpD9e94cEyfP+gcAInxaaccNxkfD+
U7jrG6A7kcsuYt4//WOYztAXuZjLeHefPJar9kj/h+GSour7JqRPAr/+Z2BO2KB/1R6BBrcJD2PP
0Ov6lm7zx77XHsV4nOy0IjI/G8r4AOLrpbecWz/vmN8VIHmQP1EsGJiekV9ySOLiGI4oKu0u0om7
ox5oAbCgBn+fNqI7+f585wddST5+9YrRACSa0f8ayQgkgGhGDZGnZLCG8vdQmsW5naq7zE1KFcNK
YadI9JWgiYywc3JRgkbacCso8VJFTk2zfPMk6Q2pzzKyuLqI30Qh0cG1w5Ml8+xk3/fhBFG9al/y
moHw2Ncu7YlebKBJRP2PMCJat/OsT04xDmti89ONCBlcBOR7Sojsh3zo9mNfpXtGKcRFKeSWY5T+
XZIOI+XmotglBKL5WGFuU81O70e77dfWPLT7eIRQA/Btoq8f/tAaw7+x8k48dZ2ID2B0v0UiiW/9
cohuXXCVm85gVOyOwXROXIKHm2EgHizOj1YurHhbkMq7bcBRbVuSbFe+i0g5Hdt+08QuO1djCLNR
oHrg+Ugfy6g8p/ll8lUJMx0uBF7BJkmrfR7E8j4Dz01wHFPkBG+Zp38fh/I4RMXwq0kSqJrBN4ml
eg3MclxrJEDtp6Q2NrXc1DGuLFm2LkVpL8eRZT4XAeUS05iejKpg5tQ2bIhySa1N7rpEKgCsDbGW
lOP97PKFYoua9uVI2vdcTxCYtOzsGzXZtGxYeJrYxgTpCQJKl7WnLrq1sdOfxvgRciCRzVZ9o1Ww
WHU2mOQ1zUfdT0nMxcM7KeIhghL/MNHsCXyz2XuCP1In7HjKnOhEQgvZQx0Q94hcl07d6JH846aN
4vTd3eXZZb1llb+7uzwRWDAoRts6L/c0B+t0Pozlukl6/H8f3mPZXrU8syzOIG9RjTiPH3bDSgh7
pqX7pRZtjqvjLzu6bJOxORrsrha0s/kL/u3uLa9dnrVSDPSeHqOsV6+4PrHcDZMQq96y+G7/3tbU
5mebrFXV4Qc5dl3x3eKy4vI2IFnBbtnVejQpnUVeqZ+Xm9aA9wksrFs7ctLPhKvSjx9yfzOo8GVw
WikRSeNTkZ+ddEjf3WgTPWrXzHhMo44dZlaD/YnHRmkhwwj2bi2/La9ZHu29eVLzbHDioXVjy/ZL
o2fltjZNCDkiIT1hGs6RVl/isSxgYXAoGXqunYNOaudlSUQ59YAA0XJHjNopc0eEOHI+NmhYtl2t
E/GDOFs3Dk4+izOcZAFwlxsfpufZWhehidKm7bMvygW8X543O+b9bjuQiqtNp0KjgI13ONwNlUR0
GTrWeVnqgKat2ml69Kk1tQQZBBoH1mwm9jkstIGuOp/h9TE3QmXcM3ca1RpTE/xo/MjbZKk4xFI6
pyovnFMkmfsYEanVSDH08zxGdDmSymvONIsKn4jnhGCWqkVyOUNsPC9rLTe6kxlvd0HDJftKpl9N
R4DASrBPQ7pAWUroD3kCqIlcxVH07VNr8v+k14ccY1tnhGIXWMUP7AeEQ9VJvit0o7oQufRcVJ2z
b2oiOiCIEe9b5uZW73U6NzM8S9dxx/OUwLLw8/KJmeV4LtXNmJjtqjIAQ9pqDbO5l8NML5UzvXI2
30b3scSHpQWdAQqntI9jXB4jmAXnRN0MY0ITOUWlONKfzIQGRErgXnQVaTLGIAvcCQ9Y8eIIPTuD
ltAl8vqmJdhcFtp81iYDLUDQkOKf5OkRislNNPPQ8vgsw3qlW16yW+4m6shflr7X1o3wvfI8ZUep
edEuDslEFjVfAdCPvlullXlXWLBRySJHJeI1OyMmjWAYGupXPnsSzgTBDib25O4ToRcrpLzWeRpn
4zjlEkQHwYYb20+BklUkxAottPeVsJ+XA6sR2rgDX0gbzAuyS23huJ1xOKxaayKvXd21NDhmkwVy
bNCnHOBPA0bRpY+rNUC3WxSGGEYfsjC/x1yN5MT1gk2ZUsROmQuuRVJlR+oh7XrUWn/Vl6GBYjff
l0JkX2KtoFxHnLbpRMbhDZCwYDKuuqqlkDUFiaRZJqlDyUrf1os46Br7tSy9PUjIB0mDKhBseeFb
DNhy/8Pqy12Tr2cHrP5ueWvXxLVQxTFMNLWB6wvebfptscizz21gksd93ZPl/Za3nxfGRyMDBAcO
+TPvduLd+k2B2AuuMzIPXUV8Leley42nAoevd5fsrw+PLc/2A9oe5McIRfcmOf9k6unOriAvQ/QU
p1W0TBkk/OCc7zVgQbSg9UYHNego5KBiD1KlpK+peITJ/NUGTzgqTmGmiIW2YhcyEDQ3Y2LtLdMY
SNNPwXOMcHkwH6+1TkW1z5jO2yxD0lQZX8gPPzomHiCQidZskDumoCm2Wz0OTnEgh/CRVGzilRVx
EQ7xHYZlQ5EYU8VkrIgPoDsNmiXEfe6EsMYtD5pCZ8zJEdYHSOSgO6iAJjcoN4ZBqjf8xxlH8jED
CUlanYPgic2Xjk1PDm6kHZpfpSJJol11kZJv8ybXL64JkrDu2icDFwoQykjRKLkudwdHESqlYlWm
QCuhwu5SRbGMcu0lr/Jh1ccIZcLRO9QY1jetol+WioPpIR0/96AxdcXI1HUHGUmpwFr6kaABVUlt
/WPJ7dpXlE0bllmquJu6hMAZgOJcYJNmDFXCrB0a0WFiMpAUx8iGOmXpBIUYNUwNip2UqVpYnzUp
iZgE5ZfMYAQWZOh5UuE+aHwPjWKFBooaSpGRMqdNRV5CG9xowEUrwnNSYKN9iE8oFT+JmY52uf7J
UVTS0KouJIHSlgNYShknADQLwzQmuC+dfJ8g/7w5Vk2qtCcwT5GrP1WKgjrOECK7GaYsDJRTpDew
Ujk8GYs595Pd52ci716KZ7dXdFUwq1LxVnPAq8BG0o0/0hhydcgGY7VJOzzeFRV+4dM39hTB1VQs
1xDquqvorh4gdVNPaLRfXE/eV26FTR4wyNGYzPUs08Mg6QtlihnrdV9mELIRKFlXMWUB6qI+h7nm
g5vlExMXYJvjSj9R3c4uHYdjpwi1UrFqZ0WtLcHXZpjgrFJvPkftLvJzOrjlb9dq6OZCIDsBHJey
eC0VEbcFjdsAS42mvDv7QHN1Rc8tkHMgs+TqRjOrK6hc+PFAhEzjn0Q8gIygjUxl82Wc0Zg4okUT
nTaXWHIseRiccJCVtNw5QL1Kv2u04VPe36BLxOnEBQ5eqyIkKhqwY6lzsv/ZjzQ8ZeRdkOZOg00x
hGPEZ0Kwom6jjYySXNsUnHQ2aTieU+mCSAZHHGF7Ane/M0zEFbX7bCUNP6kgPAyNLg49IY+RYhu7
NCBtYMfhVNQbUsgbs8tAOGLBmNhHG5+b4iSTPGLtYOz1hx6IspFuexEwys7IwxH6YUiC6dm3u8+O
iF9HxWEeFZE5V2zmrL+t8enQ/Oa0YuOIQtgShRvHyTRiOqAt6Zr/eWzFc5KS5TRU5GKGTZ3uKzQt
CoA54/lmFLaH/AwnWPGjW0WSTtI7x0D1UivGdLzQpjF7j9YAwD1O+FmGXwNFppbt+FUqVrUnu9tI
0at7MNYeOGucQpQ/sw75mATd54w+1GvFvy4wqgWKiJ1P7HdStWJt13lMeoYE9xfpSDvTZztzta2p
6NpmBRvT9Pl8etDbk4DB7Ssat6643GSemNsiaC9qiJMBdXdwuePCyRBudK1zEzswFsMwW4+K+d0D
/57tTQwKvFFMcEPRwTsw4YHihZeAwytFEI80VA3DhKXbIfx9VQAa1xjJFyPk8fHVC6HLOprnH2zO
IVpixgykfOI6iClYFSa19aDxjx4myMANDrGbN5spJNbASgGfF31yZwwdPXuUYBFo9EJB0ieFS9f4
NpC3olSJq5+hfU66754g+9MacfEU8fjCjBWD5ACEvVA4di8qDTW0Cw5zBazdgv25TsRwaejZmwBZ
NlCq2Gqri4vRowXzneHYEVmGWlY+RrP7rRgUGl5B4smuSfEI05roSPPCWdBtM5jyHuOnOQQyXyjc
vGYBno8g0Ae+J7Z248Ec1qyfYa+iXYNPLR/6KrzPnSI4BeDHiAOxfkeUMFZmB+peIFCnNXLDmUpi
0/0mmubYZBHTdM16MbUmuYHXyASZLm5Wf2uAhyB3735XZC2ssSpwBaT+Tl+e6WhkSlgeEXDKLAY6
0jGzyPN7MUDCjfX8R2BwBfQB3RsNnDjM/5icC9wERJS5if0Q+tpRYIawMtnsp6HflD4Znf3UFOu8
RXpiFPotR8FZePmdHiPclekl1B8hYFz0zagY9FpEw7vpTkXG6US3voUmRkibr4H4BsQC8QY65DMJ
FmjYHDnsh+KxYuZZ2wHiZhtGbBW3UMG8XWIYiD3cIIEA5rxYOZRCVfBMDHgyfvTDTEoI4BifQE/H
p8AFxau3frwZStAwAtiIc9+2cIw0Iq2bBH2CNRnV7r7ySIj2audT4ekPacHPT4siuUmL9mdWhGT7
ZcAxR/uHQ5T5o6X98vLh0Leh/zjWcJ5mZkPOaO9FbRwqe/jaJAwsvOlemuQDjnn4WvQcXlpKfySP
QobI87rs6N+g3eRjJwPGbHJQhPEvWVvfoKojgUg5jUOnSLdzwupBcMpK6lo0ZvkSNffgewg7uDAW
G2fgtFvZ5WuXeyPcH6ywZRJ9c2P7VRSIkQWdxBtTFE8odon1+1zlM8reKt2mFmFoveN9nZ3KOJSR
dgjM+a4s+V5Jel2HTBvWsT2+dHhiVjlk3EOLaiUaH+O6Q2VU/HAKgvMTML0VW4WrpBcvHZyrjd2B
fAuG8iZOmtvBS+JjGw3zBswFvUFrmm+HoIlXelq+FNRoCj19nGTxotlVcohJxJ2AAO+7qbGpxIWf
vSRfAoIxJaceudINF2gDHjY+ROa+s+1jCoHG5Nbh3jK8XSHti/AHHRefVu58G7e149Q7P4x3PsLr
ttCbtV+m8bZp5y9lQarN4DAFGvUW5FDl32FzRLJuo4R300MsUmdt4Whf1Y0/78chALnaBPd+Nt5N
8rctumY35lqxll1q7UhQShBAR19IXiYBtrE+FT0ihKgRew91cpcQBpSV4hSKG1vo8viSpjOBjg4Y
qrix0MV6J3OUxQkSW47hvf7qu1xUc9v9pXWoXUxOm4Fj+qsqovUWtSVRH7lZknZ9S1tN3k05pQ4N
971TWsw+Iy8+Wt7RIkMAVFnKMAJMMCpo2Z2bB0jjiDzjxNhkXjnfk/p229USQX7tTZuymp1TXUWf
D0IvXyqHjIFMHDWZ3MdWiJgWTsA6b9SU3QUmT6ljlfdk+nCdDBhfBwfTtcI7KUByVwPhOY3zKe6t
3yYcmNUYAyoyFQGdUzFg40THPsVBmxrfIwZNfTCm28pt7F1SuwhgmJTuED+N5FWHAstY6t3EVkvd
gT99SggD6d0vaeAzujZzgnfnlvG0OBvA23LPtknEbMYtprD4CAn7omvh50IlNJHhBVfOh+zsOvk3
zZ4+dWgWuNLW+tb2m28Uw8Hltuuk21mp+QMFg7axzTk+dsJ8xkRyaubJ3xiN8Na2fpdhzSXcsuCq
25/8pOeiqIWXLqzw5AxYEzQsM5ZdWlsQgWe6MgcwMujE0TZPI5J0WU79yk4Rlgz1/WBGjzrtVIjO
JpersXvSw7NjFMON1c79uh3nLRZ1Pn0Tq4Pr9zq5Sj6Tl5HECnIVyeTvv7QBoeSdVF8FM5zAdm4J
srLXxE3dObnuUgVugVbb95A1TnbeXYyI3WFQdeFzslZucGdGlrnDaPdlGlt7M5btc+Vjx6us51r0
jHg7H7+Qlj5mhlLTVpO9zbZGLJH8vmQIINYxoYabNKn3peMHlDb20ygf4wTvRaVFF92rXaxoibNZ
VVaekPuwn1Jzp4u2OPauKXeEhCBiaexjbQzJLVkAt1k7jlt1tqiqSRkVAnFoqfJHOzmApQ5riNsy
j7aVMG/HghCAJXrGKkNv62vmz8rR3BOToJUVUPyvGkbJs13Cnz02I5tzo+qkpbQOcsABq9DGgkzt
+osTdTT6CUWDmrAqKK3/BGje1+lEST4E9+ulj7FZxdupcYnw5OKwqcJfedXLcx324I6BdCaYfnQ3
t7ceBi+S3bJ4K1HY8C0WOYaI+DDmXBSdJGZUpEpY3cGjTr5l1uOsU8bEVk6IRO343bYfywNpnsT6
c+oI6gHbToRFyiK/y7UuhAAMO45k+xiM8slMEL16rbcOJg1yk689uX7Ybhyd+L20PZYhwry5Z3SE
DyLJD9AMT14J3mqwgpxLq3meM/SlWmsR9dA2BjNo02aYT4k0BH23Z1p5tLrwd6AP2SEu0JI2MJlE
gdFSdxluWLOP14qEBcvhHDxwLdz6fYq6zu9QKpXdU9K2JhgmJj15YhqnfGiO9BpoU+iAqkJXE6uu
39VT8mQ4AlFk3T1CxQi34SAlICGHWpxBkDr7OpBytmkDLu89yL6+BYQdTwyCCw9dIAeUISp8dxhR
gStMWze2IIbKiktgldTriR734M8m9osY0h7yOTDJv1zI46dKht9i6I5dihAnspJd1NsvXVZy/sgG
phgB8m/XfZ3CKlPoXMbBrjz0zXTrU29eh21iracyQW+S+WgRXKY2yLGmWR6I4n9qgkLbGL2bratO
N3c2p/5Kz7+F4chQpfCew6Dp+YxRqps+QHHRM3nWC5Oc0qpGzR09VMZ8ZPxG80jX0WtjdaBkbbTP
TYY63yLh8DLH2sRX9DWdImazjfa9oUhBAih6aANaH1ZLtwp3HsmKj1pmk5sV2TddMeISqaeAMoT1
y5/DZ5yIOYkSKB75DRE6JuRrWbU5xqzkea5vw6QLL01UlPdxlqIGZWy+LZrnAng81xMKOa4G6tIC
b5zpXD/GwlileeJt6lkP9oPMn0QY9NuxY1hq6sUXdFrnaB7N7ZzOP5kKzrapbwuaRtUEZIdvjBp3
wnX+XkiG0B3K4HRE+N37zoNVJ7/T0bob8uGJgAAXDwQtD6Or5g2/yoQJ17AVr20w5nutRj7rxExI
Z4HcmWC2p4yZ2dGw/Md+RsBNvFTsmZjagmRP/w9OAKr9JH6maJTvaE4+UxUtCVvtHjv1I6UeSWR6
pgH7sW5kF8Yn6a7S7/OARGuSUP4I3qdNJwJ/F5MhlvRavO4jaz9qM2ZIUxl/3GnndxyZwI6MvQ6F
RSbWs3RCmyO0ZVYWzb9nSUxdp5GYXHsIQX8E4QAZVX7yBoknbvxpz/24jybtBvvj12AMsVaVeL4i
4VO/CvzfOalZu6q2X2aRGQcum8gls3Za0zy547DotvlErIkniopAHQyIRAeDcSR4QacxS9z096wN
z41XPQkkP7s4QAXdV3iY2vRB160nmY0cXi2atjlzv9RmShPSKqZVbmxdPVROxu+GVeKQqZtT1KB6
nG2miiGhYaTkYkeznOQ8RbikCGNbS1kSPaQH/K5hgGQSZ3QF/bgBuLiNKkOsudgqGwm5DdRYtDVE
Y/+Q9wioSeOBZzYdReMytNY3SWj9xIT71GQ9IEaTxNB0fC08cOXGRLAg4S1wF9oL5cmNFrY4OPNP
Q/s9qSN5qoV4ybtiW430Xo0Y8rHQW/3ojD8ZYyafXIduo90Ppxm8fD9gEeXjZlIut+SAblPbZtIW
9wyfqYKtumxoVVf01zygVSdIFCA6I/K6bam8FFhuaTxHBKRtIkiQxOphdPEG79YXpXGwlTE808XP
NMTUZTTZzw7k6yGq+2Dj4iHeTH1A44rhJTAHDR+fpviAnNA2WkdatxMWm2Yu8106hxfdmZpjiaNb
M6S3r7wQCvG4WkSLfgb3WouKnRdb8SHNYg6Nevo8dW2wNk0j202Nd+xicHXWkOA6wYArwWHso549
Lu2ZXPACSLylXVp0qAyv8zsrac9TQfEQjU25xy8c3YiB6ksrvpSBtLdjYdN/cJrbmOGrndEe7zUL
nqm812LDPfCLoWrQpQ9+n3DNlE2z7WXXb9pcIzrJkMQb+d2+NPz7LtO/ObY+rI2oRMpe+mfh4Jfx
p1XWqulR4uH60fsN56c9sY2vzKwus340Z827k7V/O05VQFlQe+kqamEDlYL95OViLbL2ojlRuAYQ
WW8nG6FmGekGUMLbofgZT1W8suXRbLlutlhy3aE3uZxYP2KnzzdR+Ulk97Kf4DYFGuPZICSbVnPd
rUZ+xrq2lbOIKoOmPYLkk63FPNQASGin+YYiEHVz/R72aIQqzy84oCSD+kxcYst5ct1mb3tdv2+m
DAvkMLvrmpSLQ4+9wB8JqaTcOfQA/URlPJD1TDpuNq2q0R2OcTZeTI9Iq4qYNDjP5VrXcThrA0P0
Md6KuHiYU/OV3hTeuqNZTmi/GwyNRhpThZZIX2NySSM/fOTc/NuNsDFSOY0IJjUV0kTgzDKOsedm
93EOr9AwV0BsinPRhzdtoOVHY8YhaIrhns5/SxeHwK0kIRJJJyRqN2UUqocaP2pI2JU+Dl+img9t
7lI+4BQI7NCNCMS76JmRiNiYHNSmrq+jOouPc0tJddJeApewy9YavrqTs8fTLu/jFoyuBbNjh5B4
Wo9DGK+Dxu33pYdzVmohZYQh7PdcxSl/tuOry5FAQ+LQ6dHA8dGid7DIHXTMsy0QCIdT+fkqYlo0
Tfaix7rKp5alq67qqnv6Q6ilDPrLJt4prP75WEwXez3bMaklKteiMAfwM6BAsp3mmZ+Wl71t5u1d
/3aTXiYKMhRbc/O20vI+XA1pQn/cGTcpTh3ybkZpyhyOJY4ot5AB71/FZ2/bKToD67Hu795ttmn6
E3Om+E1m9m7/lnd6W3H5S1rPfo0guG6XdSJKTymVoz8lbtePYvnglrtwwCCOFsG0Xu5eP1Eyj4o9
GfWnuNE+B4NNscGnVhkn1UuGbnkT6U65QVzTULxDag8Nk5nLwBVzNE1mkikXXdMwNsCBD2Rn5w+3
pB3pG280/WMikr2jW8YmxNTCiK3/nHGGSzoTmEv4gyk/JrYSFgqXWLlNnInTPCJy6dO+N7uVFvTJ
ZpxIdnCK4rMP8HUS6Fns5DEbvg9ZgZ+KLN613ae3OsH7WOjRH06aWxBkcTaK6TTUyQ/VwiDSQY0V
qksl5te0hRfV1/ZZmtbeR0uyYojh2jsSRG9Fjmktm+GnwrORm3bABEmBYiXz4F4XnFATF4WAsGOO
ehkCroaWzA8WvNgdwDFqrqTyzaV9qhP/pqkjoNzCwkjq7Ht68eQJRJcxnoe14xCzV+XmidSM73PD
x1vS4hIVcbg6rgtftJ+7An9LmNKucTloVyIbj1zYDlrl7SmkYZR0pldBLW+S2ld0OtgqzfGMNAeQ
MrKkAZvA2o6bfZW2chtFYme30zdkOcwcul3gtSECr2RnjS3xi7KhZW5Vz3nm/CylGPH1Tj+lm5Ms
l1qcuAVxvAk5swyyu3w7EPcUmk9lxvC24ky2GYYq3ZRfeiIv5lHlRBlb09TjdaPF9kGmMJILIyFL
u6GBnsQz8nnf29d6xfbSUxDEBqBIKgMWIcbrvuNsOmRMN3rXMMg0srBra/3XWqL5d630SQaMK5wK
K5dPmHZmYlDCFpzrzfdpE/bZ94mL2lZD4rHrCg2OsiPPbmNuYsv+VFPirMcm3JlE95LCCmq50yBr
I16wO3xLSQ57wal9rAPBQ9UGoLKHudyOrYNZq1yPXuGg3M7qXTfteJY2k9/MK78v77rZf27n6sZO
u9d8jO9nCGkbK+q/6WPvbG1D6X47190tmienctu3oNUf4/8Nf5V/l2upBHvv6J30cUmeF8LyLMFQ
CV3fXwV9UWBNWdxTnJommi75oPk3bkpnITay+0xH3RFbwZNd1WKr5dimtS4KduCsMOr0JTm54tg2
5p4eCmbeMOxPRq75D9Y4YaR287uUA6F020+cCsL/suOGSgf9uONksZm0VkkPpe7/1x2fY5DwEzXa
I43g9AiYArkG5bzV6NI565OO0mDi0dPPojs7icBcCfDI76Sbf/PhqWD+j/tA/cMRhpJCeozy/roP
4PQSZ4zy+IhYY7qrMvOYGkl0ZORH4vpMuHeZScgfzA60miFDr984d3NUVN/+836If8kmtR2korBX
DVP3YA98yCZNIStZTeqGx74iiDki4+bYk+He6pwEZUuw7xyW+zJzngwvBDOYGuMhptgyYJqvgla7
DH5XnxnQY6v05CVEMMP1iriuyIjk1iICk86eMC6BG54Cy77xOtleKq0115VLP7zR6EkXWVBuy9h4
dbxhOIxlvU/90j0vN7Fa6rL563/+s81//fhdE2aC4bqGhyHDVc//eH1kykiCq/F/er3zom6IwqNj
mPlawmHfJn46bY3Q3VW2uY6suTkPsDqsaZgPtlkd87Ggv5/NDNvHc5GHwyHXpXUw7Hw4BlZEHnYY
+UQNgDfP5sg89Kb81Ael2C17/r8w5P8CQzYMXfAl/Xt59A4YcvzzL5HGf7zmT2m0/g9EmaQsCttQ
Z65/CqM99x+EHDtKnWyCNBYuT/2pj4aFzFmC0GJTd3TbUnLqP7IZTesfRDzSFvV0xyU2Erjx/ySb
kWjIv54PHAjIHJBwlcllJBDyrwcksVj67FVlf8AQ0pER1MR3WlKiw6nqu24cwPXRK9zHuZaeIQ9w
yjTRLZYMtJPq3qrmCKJgf6t1WOC9qgExYzcFmSnk12YhM4q+aHHrDJfWrrGf6UW996PB27z7vP/m
nMZn8f5PQEBueWRFgxpR5zPT/HAqqUkqI5V+7PZoI5t128e7VMs573OKpy1MmXOuTSo97k8UAdl/
ee+P5/S3N/c9G6S1ZfGVfHjzRiQD6VZ2h/4v2nkDFoxMzKtmirYwLKivBOFd5ZALnFJmDJjWvyWm
/tuL4d++P1+bLxzOKI718WI4G2NaTRSU9rnX3gtLUnCQcAbbwlnlbog/OT3WMbAKoo7B0TJs/M+f
vfHh+Fn+fsFfb3F4m8L2Pvz940CrEYFKt7cRzBMwNTyGDQZgMdkGAkKEQ0J04cb14h/N4GVryWmf
5Io9CoWCrPuVqBrtv3wkf79HXFz+H2Vnttw20nTbJ0IE5gJuOVOkKMmabN8gbNkCCvNYKODpzwI7
/uivZYcd54ZN0WpxAgqVmXuvvZxcFpuF/x7RvaYQceq+3xsVKgcr1exYAWyf//LGP1zAeOOUqZZN
kriL2oOt/n+fposDp1MNcnKkiyTJBAzTWu2nL3U0rjO/j2/MuIwucwf8wFYWshSaE6Jt9ToXjX2u
HdRwaNd8yEtusP/za1s+8//ZZ1xfGiB008ZzwSHpLp/Q/1xkPKyvTmJR5HfND8T4sHOM5I2Wxwrm
45NEo7X2I8ZFf37SXz92z7axcnhuwLyKVeu/TxolWToimxj2xAh4hBmEdKjNsNr++Vl+96nbIGTD
QDDG8q7biv95a2bQ2amFCZOUAUZWc8DbaCu/g5EMG+zPT/W7T/F/n+rDF+y7ZtzEXk51P+GoHRhJ
xUP6o04zGt2CJuIErFkm0+2fn9X5kHd0/fICAa3eIXaJA/jDgjwlmY/BgBPaFuYADrYvD2Fhnnr0
LEQV41pXGNBTpm11PT71wkXE0KgDSwNjXQOqGYkIznZEq2OMvk03TkS8bnunfNbdYKDlC8Lw3Hja
XKkhVFs43u9tDJ3KiOzbaMI2Urbxe2f582HKmAPR9ogzD3XGhNyGgWrcP1iD8dVFs3D4yztfPtAP
h62Dida0fDam9i+HLWWab1c9J25u99nO0vLB6UsHJQHvCtXJQ4+KvRmVsRUqfAIKl69SF4FEqcRG
a8ZEfvmYd2TAoLuylopqhSJj3DhT2m1iybBZcbDYiw+la0kqyr3qEoj5QJMWuzHRTbPtnD3bTW91
9yYLNFdxMJqH6DPlWoq3ZDgbdvr657dsWb9euxjUc+1aFit2xPaHUzUNcz+bvZxmZCOK7TDMp7FJ
f+qKLMVufJ5T/EXzEACcQIlzKCc+DsN7n8LuYvZyV8+pcY6rH2XGf03zi00I86atrS9JBFFKOmi4
4ELvfPp5a6f3d7GTi6dwgFxkfk8Rbz8Xulf0A7hOGg0NSJvVrFeIJdzIpCHeF6ciRLAxGPybm0Kv
UMFDWNXP/XC2shTkPWwJTCm3dm8SwYL8QJ/SOYYWlwhaJWNzMw7qIa7H50CdMh1CFCuoqyv30TS9
58DLH9vU8w4hTqq1Xw7bXgUk55ACktG6aV1jKSFrB84ng7vBlS8U2YEFs6/XOzK0nvEb3Q9C3UGk
JHSQ8KJgGt+m2qZFjXmHHTXAQ+aUuYCVFtwLBi2FcVD18ERh1K9Ho7+LR3nKOrfY6fq5kZDHJjd3
VpXKb1yz6Vcp3cPV5LX2KlfGJ6sSWLzCt6T13irRMv1+8qvOA6vifbUtH/SW+1kgzVniCY8FFc8q
WjAKPWPAVauGZz8OFPYhNKNVgeWJ9YqxcNvf5cn0l6Pq14ULaQK7VpZiN/R/qTF0F3uDN3IeDQSw
14XeByoz4AHqp0iTJRaDRoxypHR/PpZ/+6weV13PXII2wg/rVthydIRzxmXXfOmc8WGo8veh9S96
Np5bN3vNQv/zn5/xN3ufgAS6AK8gbkHftT9cctBOKVoUA3svF14U0z7WtvSxNfpu235jSDRvQxM6
IHOD2pv/kq7x64kL58BetudhuCSSfDhx44G4rFEBHjdE9blu7V062cbRnTNjV/f2DUxCYfxgmlj8
5WO2PqDUuT7wxK4fsM91kMJ+rCALk154P/I5u4O4YLlgOFkUELniSR+zUn5Dmwq2R4EAwhh36Vg8
Ga7n33xYkt5g/e3V/HrV59UElhWQBWgJtkT/vepn0pgtvw470unYBeH5BBKJMAzBAA3KYOLMHDvr
0gmUO7Fb3WGe2WAAQOSUjE+Vb5d7xrubPx8W9u++GvbD5DZZCG0s98Nh0TSVO0slQDISMbPOc2Nb
+7iriP9+qePpXXWjD56pilZkD8Vc9/LXwqk+TSIyz11ufck0iulD5/Y3JNySZzKgvRc04VZ8r5ve
jJ+s1L7tpSkubEXUXsMo7CMognPynriR3uLGiP7yMX/slly/9FCIpSJ0Qmq1D3uRmFGPESUOWF53
Dvflpo+HiyWiYksLlouyRey7SjFvMIBiKpLr7DB34IeYznPiF1Rrnel/s2e2Lj4ZgwitNmNdIzgM
uxANp7MRY57vTK8EzBxHznFwgyfTrmjQMj/eaBctaRueUb/3B6/iDceQCx0uqzrPDzGfEXT/4i+7
ryV94MNuILj6dh1HkDFJBf3fIyvCGFVMAWBNlXXrPoFNh8xVJAsju7HOqgfD5iXuMRlpdg9lyRA1
eU8lOquEDb8aXOPA9pwkiwgPCAUgyVKOC1lWob0f0+pzoRvIaksx2yf+rs+/G8H43CZ5cJOXFiEX
47L/8Z1NUTMdtT1F29SuHWCf2U0QjzEzOUT/iZy+zV3hoSR0SYiMOiZLZvc4Vv6PPx/TH9t2/xwA
uJj/79P4cJ6NfY57q5q6fTxYGQl6U7vGDgR5GD//pkbWuGVdqNcj7V0f1dM6tGl1CeE9q7S/+/Nr
wYD9u28m4CLNKmQxc/7vNxNMCkudN3T42YTajy5TQtfOXocohDRjTWfpKbGuJXzjNsbVYebWXYFR
+k6E9TF088PMCz9HFRGVXh32lKrTSYQFnbzZmJlqsMdJywbFe/bds/kjskGYyizmGGL6WEWNjytw
dJ/4s08YVtLNLKJ8naiK6XeQldsikO952U/rSNhQUL2IgZP/uagxFQRhj6NsjvQ+QwpFguYxsVmi
AhTHG0Tz4U6H6LWl+eq40TcE6M+wnrm21+FW9M3rgPvYaRJ5lg3BLW38I7DS/OYvn+2vHy00bYsA
Vd/zERh9+JoJVKWTnbKcBm72jQR5nDAz8VF4J5y/FFK/WSRpRSPRo1Dmr5rLl/w/hVSXZ37ZVmRV
1HH5ntbNuhA1+PHqPhgBKCd1sioLN8Eh7z79+S3+ZstLLwwD5eIc8IX5sXBuonioReSxPJfedlAp
YOZAu7iMujfbEeg6ceSBO+8Zg2GD8GJTIjChko/Y16+zHBm3CH643iABDTPTRR2b0sXdRT5zrD+/
1N8c6IzrYBAwbLDpwn34jNDjNHaEwHRfJvGSeHiquvSbMvN7jXiykPK9E9XfmlnXTct/qyA+Hs8O
wQ7QmvM/XlFDZTBNl5xdlhouRLTAETY2QoCY8sU5DiJA9H5X74wQulgff7KjABlBqTDUZOhCKvde
Oy04RrrMuzZioznL6Ula44ncw79sgX6t15ZXyqVT8L245sftlxx65SWKNWkMqn5j1gJoWCaYKpkZ
xrEkff/zt/HbI5YSKSDIzEMK+OEa6IdpFheD7vZOeYuv5dbFK7qxS//C4uysco5fBhgaQvzfDthf
K/KADDU20+7yhTB2+u+pknZWXFlu3e2LuX8dJ/fBElSHUYIpJdHtHeUKWnbqz0zjl/FJscBNAslQ
4f8fgWOtg6IDLmqqnRlkNzNS+b9cKq1fmyK8QEHxaHIyM1r6sGqM0+DNSZdxRhnuN1YV3ABun+6Q
SdxSN/5MJLtj5QY736ZeE9NjTdZT5M71lmHhTIcsf3eWSdqfvy73d98XO2S+qWVM5348kPtYRXgG
TLweELB2ZkH+JQmWx7zDjkCur7h0fRiuU4K5drEy4w0bx2Nt00QEsA82Haa07clHR+uf5Nkw07Di
hyTquktcnkLDmU9NkFxmVppzEzaQLiOPsT4bzUvJdSFMrds+IEtUhkl4O9dcJkrFFk6ak79N/FC9
ds0tsSmAlTUdnmPX98A8vM/zkFdHw0nFi93EP+ZGbjNlJfuxTDQ8TC5rTjvXZ2JVu4Y9wJ8/sN98
XkHoMwljTWQvbX04vhMjkJNX+s1eId5zZpluB8gb27EccFIN3pNMhgffaN/T8a9N7N/stUKuOiI0
hUWM1McmNip+2v2taPa+zsUhNQf3II0o2tuRA+ay8q3j2EJrU8V4k0f0Nx2n8W4Sosj+vz8Baims
u1BhHF7Lh0+gLuu5rwOXOZyc7loXF2uTmSYj+xKASmJ9YyhtXaaqPKeu/bep8u+KSZ6cbi5FjKCX
/+Est2fCdauBJ+/F5KGLTPZ2UH1P6zg+FzEIOomWah3P8zFV8a5OmuQvZ/FvVhkQbX7o+pZvuWhO
/rvKsFMq+zDxGnyFhFvV4RG0axp0i9KpYGBp/vUdUwr9ppZkT2miDQ0F09CPtWSQudUQzxbPCbzi
e2XjMBphGdxrmjY72bePeanyjaWb8Mnw0I5WQ/TDEQnwER2hJtZReJ8a36DaJNuhmLAiSJkQvuHE
94PdL2phdxVXA+xrkUgCPxzjOYi6db0Yc9gnZ2cj0+Klo8VEMGb9aCf5a4d1Zy26Nv3W63DnQHp5
wKcHScGpPK6AJmVvqcG29/UICb2ID4WtndfMdb8rP/G2o63BOlMT3cbW8odcK/qWCZj1CPzQe32i
m2M8uRHbSDF6LzLM0iPtr+g2kjke2so17tECtg+zHSGaGZ0HBhvNc//uVDgKpFb+a+C8DLOV/lT0
9dvRXrWDfBJUEA/V6Bm3gNrUGlIFNXeQROGnVKCSiePplAzoJIhNf+lQOpJF6YSfSUMmylpUtIhs
170rw/yFncwAmSOeL9o2CQ0frJu+D79SBGW3Na7ncwCAZ8UVsnzR6NvNNh5QjZLHHFr99CVZgi+m
Xn9zCdVh7bCzTT9DFc3MfFxP01A9plK82Uk9v5nZIu7Lv/SFNHal7crbSQySvMD+Rz2hGkaZmWNp
LkjvKIgup97L1Q0JlVRgzMTbjcywpKRWof2tBBwkcsJb5qpmVz/kr72RDntr+en6kEjmgEB6LCmO
KeSFK7u89FXV30y0Sa4PWUGNgDyw93kpx3O63ODuU//cuz4WkdfcqTaCQoR7L3O8M61H/3y99+/N
yHB8W4/05AKvRhJIoDph0ZW8jcZJ3sYuYqeRULhtHGXVKdEmqNUQX9SpES2ivYrqZQbNKTEcQtzn
HubGfJvnaHEyFc93RtXOd/jq7Cpq7q6PMPmb7rAsu4dgzg5V65/7MvLu/71pcHFI9ioXUXToE7pM
E0hHcd5NpWaPW7vPOgNz1Itij5JnJpgscqNVRkl1E6rmBSVptUuEiIl+9KJHCAM7aypBFyRVdeoQ
5zsG22Szro1PfW1Bnq2aB5UTI0+Ak3FvETM0h7LfR9pwNl7sRU+woAg76Do4B8uPBVv822nON0On
j60yCvI+RTbes01oxyk3MJzJ4b7LNsJMT2hVo4cmD70lLjQ/qrqJ1hbs0V1q+umDW6n0gQaT2uqJ
QOt58mm/+yo5OaZUp2hGw9Q7InzJAa7s6wrtF5Kv6MVPO8Tv+FvZWwX7ztfzy+RCuUdaPt+WRjS/
YGiBAGmFD6ie2pfia7486GJlOeqh5GSoxb6hfHmOYbc8+gCcW2E1z83UNgSmAVasZweecDUwoqMk
vvM76dxd77F1HRcsvAg6ucMozR4pnXARiGYWO9FkX5088G5EAGS7SHKf45sUmj6qLuRzApu3eoS0
VrIpeC/PS49yhblQrBIvVru0dKxHsygzxLH3BNx32xAN5j5EW/cMmIosDR2IvZPxxNAY8o22xvrW
mOz5pOtu19knqx2x29Gpf+iVGr7G2v2shhHzf1ne+aPtXKqO46SyA70xWhxY3YipwK+TH4lfTCvb
jT16EGazq2IPCRvSeirqvnici+FhCjQk9jQot52qYXvDOfns6RfPE8WLIxePmUHjuEzVPiqa4MuQ
3DT25H9l/qt3up37Q2fE2WcP90O3PO477HLzGoqm0iyrTlB1z75rTGub6ERUxXJVt3P6Uk7yKwtJ
/hX6Lb+ePaZ21d4HWFRfEljJsSxe9DAOD04gb5PppXYb6ylow+ouKPRzPLTRsyfn7JL2xtv1p9yV
8hYHN3EBUWVvANrwbdB7feAisxKxHz2Gy83UE2FRJbN7yhmBburUbg84jfrNTHPpUNvW9BxGPoB0
SdqQLarpOXe9bEs01Xc9EsPaVGn3OOjEug1d+amFNPPYLzeWpn+gK6L3wEgt5mGPtjNWw5tx0TE2
y4/p0MOcLkHwj+bXsGgVKRhaHEY//KydMqNe8zkXbRDwhisOVpzJ791PvmhcPsY4cPEJ3PvIF9Tj
3qYlAf7CWK7ACZ8FuGV7xhRj22xZ8PyzZwTgQ3qZbPBGTndx0Ex313sqYSNTZUgjQe7sJu0wz9Nd
dq+LOrnz85ewgSBWKC+kNRbbJ1Mhiq3J4sXDKeaNb/jgp5dI67AJ50M4FQIMhIElE+v4RJ5ObGX1
ya3Jhu66NNyPUwpJ2MMF0Nndgy1N2HPaFafGDupT4bscpWKGW7Fc7CqXf01SLIY0XWeAcdx4zA2s
LIQ43rXx2Q0BG8SWfXSj6Nss+xN2umKbNj8rQ735kcU1hz4bb+AUggkZ8qTdUVGHm0rorcRedrLM
ON54aDFJaipu7Gk+tJQRKw/4nKHCPX6QHzLLPmVZ5DDbnXbxLH8auIZbJO2eMbrbsnN5Fez7lO5Q
BAaH2Z4ZvkbpuUu6V+z6q8huf6Tq7HIdp4BZ6979oqT/yYRlg9V8eGA7vyk1khQUZ1zzlRdvwEOt
jcI9B0P/ak/9/TwuU+WFEQhBAZvYWxW5KEkIaRDZa2BHB3f23mwbcE4Hz9kmrQ6NYEb8kpKXyQ5+
zD0mjBK9phFHbFrBjKxbdI3a7Os1o1BsV3GltgI73dqAKkwxlN5Y1fwyTP594+OotnKiHdr56GCT
AoPuDpRMeQ1RHAvOKtUwycp530ljOymbdCF/4+WMHMX0k4rzoXaYrwIyJNEIJya23glqU8eW1eNt
1SV7ZZMkl16Rx1M/Z1jX137qfUpdaOdD58IJUBG7Ao9+bVSYm04Gb4GVk1UgiwSTaf9QhtEnBJPN
xtCTte9A6IBeLpYmo8AvDVC5Cu7yFHH/PGPWL8Pi2HflTeH4mFpK405q/U3O/g7mnrUx24k35Fhf
y9q80CpRBH3tS9PeiJnaE4LLj2QkU6BS9rFXHF9ck9S6MYjwats22E1A1uyMFCAUIWAAaufebHEa
dl6OZBowRG5/tofgMnUIf5THoZoVeb21s7Qj3bu5jMIod6a22h2jKgjH2O43cWVz0FNHlG0td52y
w9ME5dl2F7e2It8wcN6N0jHXWDkI+5rDS6bmB7MLqZBJAV5Fvr91bYO0u7KPid/p5YrGv0lsFEEE
SsJWmQRDC3++FWCDbnSSyPXsxPtmrM62JZ/7eSYcpfRu6AS+LyF2MY6Kbih+Bmn67nQVSvEZ8yNW
LQP4BXyhgu/YVd2Lr5yvjVUjMGghunxy7yQIlF2MqdeHjLjRJrHgEo12AAcGAQPJRHUKODPYVVlX
b8xxyG9VFO9m2/+GigNMDXzOHR7DeNUMisuu5W/wFRHSMPVnJyUqMDX1Z88yjL0Yx7u2Vg4KZ+QO
VjOehorrUq3EsbDRf0do3Z3YnI9dM7yVXADTepIPgADuVErCwiATsSmbWp+ycdKn671OmpuWxMYj
Bu5b2jnufpzj+lRrpzpJQZlLn9Gz6vqUB66BFCQ5hSXEs8YU7TaUIZksJj3jIEXIXcTtKRjiFpVB
F8O98GjBXx8cUqc51X18djTeKWY3zckyWjqKNaFaEB+bk019U6+Ksbb3gznciuUJ4RzUJ+BxrJ6W
9jhLg1WlWxrjlRusr689QRu6cwTRJXElT+liAfWp3VdEig4b1QJZ43M2N7mZdSePRHLkfYvso8UE
rmRwqbLsAEgQBmdUfFcxzlYopeQtqKE6DcuHkKUMF4gs95iiGMMp8cR0qCAyJQzbC22PxyKAba65
Zq4MisCboCXaw/E7UHThcJhqZCPjGJmEFdnd6XrDXHAnOjs8tEQh6A4ZctsD74JjnpfrPGH+37RB
eZKe8doa0bjrlp+uD1GCn3ELp9u5LU6yasrTTFz5KdAzGaRslpwBYRmNKLKUoDWsqmjGLpAunzJW
ORBcJKCeeHnlcY445/vCOaZLMkpi5idg5fkpW+5ZI/GDXtIfsnL4HKio2vFTBDuam2oGXO6W1ksJ
PI7lxMMIvzye5iFL5fXu6KVb2nQk2ZVTfJoAcp2u98JkPhiA2uZodHedSxq1rNVetA3uKNU2r0nd
6d0/PxpJSDaOOWBndkB8OAlVXoAkgpi90/VmMjx50tVrjg/7n4eD3g1WpZ+2m3Gu8xLTLDGUXhch
ABwGTJ0NQQIUpttrcKUzqJx1HOxsFuqbRHS3hGQTYRkwQzNHJp5c1yzB4ZP3joHIWGD+KmR2sKjg
tvboLgGDBvAfM7jN6Vjd4osAnhOa9a4xapuTHHMVRNV2Fyc/58CKTjT52m2eQTFvy2PqN/irI6xg
gxPcTEY4r8cMDI7L7MFoqFXzzHwbB2NJdmBhnczwx2T3Ox2Qp5lBcRnHvlxjAU3mdbcYnIKreep6
d5Zu1Z04icsb//poeAVbq8UkdH10WP4Hr7HSrQMlZwXNcDtDMjpcH3eSkvzI6++ZPimICE6WX7/e
XP/89Z45Ek6BXDv451//eZ5/bq//a2VYsGwGg7iP60u4/k/19eX+++fqVgAiGYHH//va9PXFX3/n
n1fiTRA37Zn0ruUN/fuLSZT4W63d1+pq7br+K6DeQ+dpLtNx3eP50v3N9V6+3Pv3x+u962Mffg8p
R76DkvB8ffx6M8Zwh9HO/t+fEnHn7Rqd3F0fAgI/b1uCgbu+pFQO8FoWIQHH1x//vblmXPyTeXG9
e/WKuqH2NljMbvD3tUjaCfMLxybatFVzVuaSrIcmclPPXrfL+rTY68KKwPiB8jCXWaBOJyx3bv+u
U6tf69iCo1T4b1yI6pXJ4rzP2uToFFBlRDw49/1kddBNSn3rB1TiZH/vCoCdq7YLrb1bwzEcEVjZ
2fgzN7W5nxMwNX4w07/fGAPTXml+Dyhd7hJaHdTZj4X4wo6N2FQWcmIWME92BaFapsva42f5z073
l9azHxCsIPvUMt9ESfRa0bEH0zAbOxOWYSjuPYvQQt18x2ud30RTM2yFbVH9R/1znlLSDe24SpUv
90Ulj0k7+3sz9B4xQhEENzcHSitMNw7QGoh7XRxFq5HmiWP157zN+3UwmNM6RO3n+Lh7M1evnJEh
sKzCTatgjilRtOsib77Lx1E1D5hl7FUNgqwM43un0vfgj95714NDgwOG6+dPpaxon/QUHoEDyKxz
b1LgfmvcxZtIo7CgsFv4dyTOtGPLDqmnKDXU1qqq4Fw49RdNiIVZfoqyZty3cRBsaEaG90KRLF2m
yTYLmh91PDwZfTNtoabWa1nqU5ySSwt+tGiJ3QoWWeIAmblN2i3RGHtRleEpbtEmSPZGVjka+B5+
QsDCn66eE+Rbn2IitvHSRGcMVOHJmo6TqlAjOeaZ7OV6m4UE+8mhghzXFOVmkNLi8nxJ6x+VG+tt
Rwm8s7w4XmVeRdCPxGiqTAW+Im47aIXmKp9iKAFdw8W+zWhrWSSkGW186KIZDAQ/CbeG69kGECo0
bkBPjQ8OwjNZ1K9GXncn4Q6aWcfAbsdtSHaT9cFTrnmcMnmg9fRi8BJOHq0PAjEVY8Ao0NvZzd1d
JdLo0Nn1N6pbtWGGU+1jYas7iRcWSBSwEcby9dDH8F9Eu1GMNxGkN0wUC0FBWFG70wKDE0J3gH+Q
TxQ0014yJlqlzGVPkXpAxxSyM2FvgNTg5Lf+s7IDKIwThkNAnQDa0qEwjjOCesJZS/cIfaw+l7Lm
SlTU7INJ7oSyQi4enURUUcCkUoI08xl2ppO27bmnP9QFKLPcImjXtRejTh+Dz9qq85vge1YN7V0T
7dOoheDt2ZchpsPQaQN7uVldIJAidfEs0GkJcZTppIqd7xGxi/Y13CSZ+3XMsXR3Lr7ORLLfHxjg
UlasZ0u+OhpxKUHc3iatKJySik1qG+PGy6HEGUbe0f2QZNxVI8DOCQp4VQ/3np23GAvpydDnOg4D
ubEmQM9B5gEMMcxbeWBf8oWpk5lA1+OFnB1VLMy5+W3RgNUGYZK4GZe6jo5+Pr+XjJKNSn4xqvp9
GLVLDM5s4FmPsan5yLWKud7Bkik4jfj/Q93bW8NK3hJJYnjpAUztZbVJZChuE4iZ6J9JympK5Jxe
y0yavt8ZnVOwASzgcel0ox3Yq+nQVtW8T3sJEt4ef0hZTQ+sgAhh1DCs2kYPNxLuzm4aIcS0c+Ef
oemuLBTfp4LaPfYbMm+AU9DVs19co4jgcYbOERiqxxZoYZWr6NQM6biJwzR57LXzI/Juq/rSpcxx
DOU5Syc4vZ+x3t8mlYM3GWeh1RJleT2LRofU9EbD3I1birhQFcwoxd53JmSZbJRvm+VmXKcJli5R
9oLEotAFy9Ge4chnt//c2KyNvRO+R02y2M8bd2uGhHBRb9JL3YsmARuITMWT6RqnN2AXhsaTDV/O
w7956hDOnygo9QazO14FgCrQvUpCXQtWqmU3ae+9Nj6GYHbWNlb1TW2QaNoTolkKcgCn0ti1sjn2
0dCudPnNtVJrXTvkMY1BYm9eOlX6uxwRFq2tCJoHDOW4amNkrqzWxoT7zQ/Hg2sOOOnn5Cgixd8q
1kYUQmUKLaCLMwnatay39UCWZQCZbm2KnmAnJwN6QIKtL+PubSzUmw3mRGZsdkqTeJV2YaiU/vSz
sh2Co6EqZZNPLzRY6daoz6ic94od7D1YzVVKLUOSHkckyUWoa9r5s7Rjd0c6wuvcp7dJxFAjHot0
zyzH4HDD6IG78hDT9dqhvGqnpy5ilc2Tfkmejb/QbMRhmoRod0jsNjSEl9kP21MJ7R83ZtnbrFED
Z2bI33RYHu8aPr4puWObOu7qwSRKUvgpYVSW2HUpsLhPmI/C3VA6d+EchChrBeZhWxJJXI+XMSYs
1kRksR2LpcYK8ukmhLMijEHfJ92pn8J1ZffBXcYOMM6N9qF16jeZhRx0rspuddZ9zpoUmAPNlx18
yp1H1wxATRBvZIUwrp3qYNdk1m3iUoVUcAHGasxOgmE6+dGLBTx2CRdoFcB7qDQTnfq1h/r5rgu5
uDjqkzXDVNLgQrjEsntQtbS20xcsHcUnxQBpk2Yl4dYltKeKlteuIqFTkQl31mjEjyrOfoxWXK8d
y3dXnBMMeHLne56H9t4dIT859LoOVjtH217g3GagdqQvMx29oc1OXSvWqq+jo1HMcJYC/d3wQufU
9Gl41mEY72CksCZCJNy7GgeqQPd3oRVgnrOcNL0hSu8blxo2muw7K6x0sDKGKr1/MKUmC5Xx6iH2
Upjfs7WkdvraPuDcau+d6JNqneKxzuNNnsb2PRqF8hFtfLYLSiIGreFLO0T1k5eCudOJ/MLp1jz1
wcC23kvwiUfvtkqLz3JQzcmsDb02lx9RxhWb3rczCCEVeOKcHkMjiEbQo/VuyPwU1P22DReftyc+
F1MXLyJAuiQY552p0ncBnjzsDcSdGrSSvChND7ZNPISwxvkOagOh36lbHPOSLeTEH9qHkImmJvnq
aXXMQWc91IA+LsxML72uiycJDIIWlIUcLX/vPXL+yMGKd25hvmf9XYqI/9yM32lIdIC3sGn1OdLK
pAxv0mJwsfc79jaV+mhCo+TsAmUTY849pQyzRhQwZF7UDrMttp1TY+askSNDEoqXMo7kwalBlkZs
UzwO3BvTfpPBsPUm5aDCA7znyogCN+q/2k518ck0uGDXtoDP9vrodTM8r3KnJWalbJp3Rp349yr1
9u7k+EeGtgfVj5881+svU9qaXEGIDa0rwu3jgqtr5Ikj2r1k75hmeM4b9rBj+bm1E80OSTLbswDt
1PZ30ZvOMUydW+3QRnA0qfHj0O7NaVA3OfOmldMlFPGBey50/BNrHQ1RIcZtls7+Ni9HgDYViZGJ
LHdx3gMgGPyBeBXoh1EElL7ttXsA7C8UIefMUVISq20gPJb3IKXnQQspCL+tU3dnl3REDEZgCE2m
rS8x/5tjNxzmNo+OSHmOc5Lb0A3JpXVYKcbW3zm0qjZeZUJ+y7xp5QMHThrLOzk4FkgsRcqc6CLc
lQHZkLqT9aOVF9vOp6VcoW4BFl0Qih6FEqJYwbpFe3xlN920EQzeLLM7siJppB/AYrpWJZ8CwC4m
surOC39abqSOyqEz3DnkdU+STd9IhKhNlb2uXRDEccBl1Cxc6L0unMjMmHbFAL9hqT9PM+UscteI
IYEnv9q0WEE7hl9jmBq3rbe1kjS5jwkS2OUY69cM2qHQSEFHpaa6o6JtDyZibUc35XmcbhBOU/il
sGtF4rV7R8o9IkwU574+Rhnxmk0Hl2oslzCT7D4FxXhpG3+N+EQ/g8kkpcF4tTRTGQFIcmqineHo
N3gZ47msKDxprv0/9s5jOXIlS9OvMtZ7lEGLRW9CK4bKIJnJDSyTScKhlUM+/XwAyzpv3enqsdnP
BhYRZCiEw/34f35xciN/XMfQcVDzG/6uMl+x2fXXhFEqb3b3G9Nw+1WL3osh9dee1Q8n023dfZWR
IweFmUU9Fk+4i4VLzcye06yvn3wZa/e2exQ4v1CcNcoTEY3xOZXMJED52xjCyS0VDfBQEtpPbXK2
XPZygQtr2k2Dmsq2ljefCuYT7xznrIQDCLYFedU2YI26CuO3AF5oLcIHnClOw5oOtRnIDZ5SzoKy
0Tt76o221ykd1F1Q5fGuGsdHIWR0okUx3CuTdMFRYa/RRLSfLPN7iZvWbT4A2+2iWP8ocoPmnYoH
rlk54ZLaHTFQMDxGP+qfWA/au9mqB6GLtw6YGNS6pUMjYKU5ioddc+On7AuUagUbiNNqZLfciLFF
cJoOaLihx45X5xLlvbFyi87dUzEUoHJ+ddXxcbYwRNW9tZkZw9qx1WzTiDQ6GaJey9gdjxlA8TrU
VTwNVDBPVWlp51i0m0tLbLXB724xvJGOJmUZ9e4J7Wh/8ALI22HRfYRlV9IzGs11WWT9wWLDmodE
4bSiRFabBtqqEeSMaC6wonaMk6D4llmY78GWQrREIgX6DyMTm8oqfCI4Lep3X3hLqfjBKXSzaywM
zK9oMICADkvbKL7TfGcWMbNw00dRurJDLBGMfCC9d7BJUk1wmMM3usInnWaQZv2Ci6rsLYErSa+F
B/gG1XE+KFVHci4WMOsiD9MbXt5rG+LNo+WKP0QttsJxo7aHIXR/ZH7woSDevCYG9sHsmvaQqTA2
8Y2OkjErMLBL09XQGfgjVzqd49IO9qkksL0i8mnrjPjCWEUXAv+D3A0D3mmKmHr8WO5a1kZGfr2V
HdVhGWLLW49PSZNDeze66ogNIsHuffYdYaxkSHghAVTar8FUqX+HpDtI9sTbSHPLVYSxjT421Tlt
w/7i+/lxGIjJGlLD2mTMQlvMmdVVa0cL2EPidagVzJxkUq8N3DaW+MRSCkUYzRQgEhcr+Onpn6XT
Gq9e3sHrs5MfOY5UULz76Ae4erEkfKIk7GTPxtpm9kbw1wmjhDJgVBuRdo9Ui6qnnJLCSjELsqWN
543vETHvTNHcsWzDHRr7RyZwJicrCZNmp6P2kK69CWPZ7CMswBfSU8tzc1RT58NtdMibpW+tdGt4
mHY6uU80C1etISuQE0AAaMYvKiX7DheeQAPhDaqNtBahYge0a8fftgkLN6c5zu6xwISwHvArVeSS
/gTEd8QgMsgLAmmIqhpLB8o6u6JYxpByIOGBa406v75fLoyqyVYxLhSlv64nUwiUHjsTI+FtUui4
b3v5rjCHHKKBaJYFPNNtQpBXmxXFqi8gvceE47oB3c9ia5u5+dmpe/QjixikH+Nr46poWovzH8Ye
arKOE4ArvQf/sf3mqUqVH33avwc6WEjaYPidjRjrFqOp7XNluIyt42GaEVcnLZfuCjZVSkOTJmqp
aZvM0MnxYgxz6WbLuE+rjdF/j3KdMsU5lFP6i2OWq8ouS5Z6h3R5Lyp2BuVUOHTrvMv6nTRQyNu+
DuUSSIZaAn4dqb4yp5ub5lihxJH4XjYKSC0YP5tU+DzFwFaud88JFrqHQo23sT84x8DaaBq+gqNS
Z1gIAX7plid3ihfimZNnxtav/JRuSCIPuSV/g4erWxcTPWwpsQvpaLLhBf2TNpm9HQIDWEtBWkMV
tA50koVCWz2mVpwteqPx7yXg0tDTr21QLxyVFmPYPpP3Msb3rIkD6BB40X2T2U9HNxOyVen3yXQg
cUwUWPdO+3oFYK2VobEbkPcS/IxqwQIKR3MbAaOXVI6p8yoUzwVeLLJtqYp+VRYjFtp+72yYDY/8
WD26hoq9iVoaF/zzDsjv8MczSR1inmUYIiNbIIQyl0LUxgmrynGfdunVc2R+yrII5KeuqrPjUHPa
sieTieIddyDvkoTgICHYWhiV1qKv5YMKipjwzIAsI+o9eVTRykTLT/MTW1VZedtRTaFTEPxQ5rgh
pmV1bpzxodEpmxAp56DpSboym3xgT82J64qB7b+Nv570tUcZj/LADHcwBztGdNP9bDpdIxOC/Iba
AN4Ta4x3xVovKd+CHJ/nBBt/aWa/azbt277I/KWSf2RxLU5Q7NyNY0W/O2uCuvQg2UVI7i23y1c6
KsKN6fq/dD27+Hh1gdsCZA86fbJaIP5tGNWeotp7LRMWxn30X9Icr+NAFsqxtiIKWaSFyzHITObZ
9IM+L5uslPKFUAXW7RawyFUigIWifzLkGxgGDlph/Op0+0FWziHWpLbUrIhfxy3pioq0XCPgPxDy
8ZPwAHUTqiI+9IUtIfLjKxW2zb7MooYNOlMJdeQt8z81p8pvqokjbUTq0jojnHBrB1yZDvbNYI4e
G2oIqh6ykcCYFtbU28dJ90MS3XAM5HArMgf3zLI4JSgLlpGN12WCHTVIAjSsjmyNADPtJW5/JFTH
Jq7+QDRmLPmVO2uXO127sK0+WcStZxwsV/mVICRW0bRugBxZD9rBPfYGXw9PaazPs1KuUp+Ys4CW
48UbxM5woHSB0AYrs/SNrUOzJSafIEhJ/OgGLd+7ij1l/FiI1s0f6qC4x7KXxNWH2HA75jkHZMG5
M+4V5RZoFp4SmGAuFR3rry6pXg3H7w4I+/ItPqD2Mqf91Js2DX2jLGCRFMz7pvSO8yHprN8F2BrY
X1huAC/CPf2iq+8W5klUxi9qSvU9qcyb5aviLIaS0BERPjkkHrC+ttoaSAjHSp/9D4ozfuDaT9hr
2jvwlvA18vLz2DX9IgEEi4qpPSaDh4TOSsGURAc9S/dlXCeHQA2qfdZbN2MykJ3SrBdjXNLeW7Jk
iGDyaJP9u6Rcayr31U9w+hedEW/72IzxF1N66gDjOXIynEzrn3pex48CSGhLuwyGR2uU57SpHhRV
w75XU6gEWUJmmQ+8Io1961X4g+Hi6jsx27RC1MxIHSHsMYApXvZX2jPDQkhdHCqVVbTpffaGJZlj
YR2zFRhRYWhBdCgxNDhBmdtMRPZ11gfurRY5Ifd9oW6GwXtzIK4tVTtAON6jPUC61SyTXO5KHUd7
jLStBdagWxkBv8XYIgA0dNqmMtjTjLn65I3kItAn3KYBvZghxq4UaMx5sr14W+ceWx305fzG/v1M
goa9ibxGX5slV3ld6CA0IvOfUrXfqb3pHRJq6X2boDK3ixq+k56cBUZ/uz7Y8DnYlyvRfcidDL7N
IM4ekkERoZ/QAw03ffqUtKD6msg0k62y8hTlU5CKakYrQxuLvcxktyFVRlu5qr9ADtICadrfE66V
a6oNFaWC2GcwqC5poZzToWr3jR3XZy8IsD4oRPLUcV0Ko9cOVppDNul9jBDgwon4LCSu2nVihaeY
hPfl0Ep9W2UJs1WmRst54ndbdpOOQlBeLnV9z9pxDgdKRbUsrnkQXQwd0Hc021WiRO2RHxNDOcbl
OigKdVfEzROofLmsysr+5ts0J0Slf8szahSSsAg4jOkMtaH2K4uK7Bo69brNS/OHC9CyRArER0Lf
sc7K1HhR251sP2QhzUdpqPLqRvKR1fCn2A/rREAFyYuViI/cttuPPAffswbs7yr4sJbCVjgch1Or
2Li16X385OrmdvQIuGEZzOAg6hjl2rk4NEYFOt4MzlnEcEr8IE+x6WxWgVYme4VWuh/qjzr07iId
GUQqu/MhN4olAukBymJqnGXF+uFH0rq0BWaFAiOCHCjvUk6HQSV2Ja6r/mr2nQ4+oJrPI6zxhehe
0Ml50x4XW40uuQ6F0e/qvvhMi7hcujgn2mz6IRSZQ3/tPC04V6pKjEt+z8g3PwLdOEcLnBOjfoyM
E0OQHaNmhL0EjbNia23ty7oKEQGgbRsL6v4KLm1EUQsPDgNFU7KpI24KHW8Qv2mWdkGdrGzxTREb
vYLkxnT/5mijRUWey32Yd8FKkgq4HvXYRkEl6p2J1ulbnI6fBeM7dNvsYXqNsSvZRxO35Z5GtVUv
Xc/0EzkxnNWxQ/84ZQqm1URsMd2G1uroHwmkp8syhicEjfFZ105BRXOb7LgUAol3k0mQXzo7rw5x
y6hDMVQfiYtSn1ozq896nezVEr9bSwF+Rpmzd6uKgkZaS92h4tK8wHjuB+8O2C8PrStWJhIBIhYD
/xsc4RezcztyQMr4SBhZctNrLvjcIKzFMUIQMtC8J5JrAP90BLq90NMTPVr2WAU2ap42bHDd0295
P4uCrVVJ7NeJTIX63KgquQYZPtJNrq+TaRVREqBbOwhh3sFt6mhgWcmYgws28h4ouXrzxKG2t4it
kvcYeGpp92p9rdtrLpPklCAuYOMZa98hJiLg1ioI5rQZXtkvtt2TX5juDyOSOd0fFkUN+IfqkGQA
Eoyw0Q+an1mPlTG9TPOQavUbOwL1qFesCV5orFXk4E435EcJn5xfhckpTlpx7XrjkbvUeqYmQEim
g0uDCsuN5haxfl+RQdw0A8dRPEIOmC7DIoq08NgOmGfLEr1RbRFF4Acdo5ZDINlvK2PX7XCJ3rZt
rO1LD4NSH2KcrZZrh3lxmRrteLQBMHaDHXRAMsRZKsgCC88IXnCyJns1rf0Tv3qGgrEEgDbj7C3x
KUQw6whvadbo25ru6Au9bWh6N5A924wvegrhLpWHwnVw72ym3TPuAlWLS+gon8xAffZpaH7mRskS
6FhXnJSdRVurvKrvGme6Qre4oxhypU+aFS5Rq7xJz/nYhtRPbNGxFVafVLB+jEibbxKCMuc1CzES
Bt4pXfRiHSGTpjYY7Gi1pUURimU8LqsxTsoprEz6UB6TcGT51yq1iauy862w22+6ElwqAeG2ibN+
69skUMU+b1OZyc0aXPdInz6nE9xF4CSJv8sSjH9aDABvHeqSDt3Bd7sC+Izj8EYyCRT3RrcXXJOo
PPw96r+NXev27wadgu2v4xxsaj5EluaczcBUn3BjWgUrhX7Q98TERt1OGPBanKnfZYWHa5sK92h0
0PuaWjjbRGnxzQ+JlSgsq3kWDG7A3vgFMlW0BT5kSzUGzr6oA6LdOq/4NdAiGkKNcNwI64OC7NSD
bpA2InMbfmdNq95IjXcXqtBzDYRDNWCVS8fBJV4tuv4+DHZ+VKT/0QMH3UM/Ilg5g6jgzXhVBsc0
KwR269Ndu6rTkzt8Oo7S9yvDgNmJqYy2xOGu2ZZyUh2EkfFsjR2WvnpLQqrfGs+lRrzVfNcuWO9w
ixs2VdI2OzWHFp5kfbofugGxQBq8DY0RPifF3Su8/KXV/eDeEQynkyV98zqhXDA+2OJ1/ADVGU54
dwvoeZ5D4JMvXrS5F4EF96H1iZ5A9/kQyXiSnuUAp8TDI54MSBGZHSvyCSlcNQPHfyRRgVeV30ef
FhbiAlL8RvhhVQXm4MFmw1ig8TZxwxbagoSdTfRywvT6bZ12LvqSJDtbAzrIzKCTO0A1X7cYC27o
7sKotOr8rOfpJ1ADPrS6CoNB7wycIysuCYqNRZ/S4Cfqg2mGSnepyn7cNB57WWrr4cmm4F8WeddS
3ynaztNMeWlHtrxFHOgvA70H2bjNnQ/2OVSVtyIq3Fw3JFHuMmhoi0rG/gnat1zT1aTB6lf2JYZR
7MZL2Tb+sQ0oeNO6+eTnBCAM6pqB1Bgb8qKmpVgzrux0zSvbygbJj3VMFatfyz6P1+brYKXxowyU
6kH9FiwI1xBbq6A+6shk2nSjhFPeA5TJwXltDLV5hmLLFtdJhxutHe08kszZxE70hITDogM5vFW2
1J7mg9JqNHvQQIJf8Bhtsl1Veu3WDccjv1VygK2n3X3rEDZNPNnnGkc/7ZnTNLY1tmM8Ru2bJPfi
VXtP6ubs9l7wIhQ9uOAo8trbXrFKLCdH3ya6S1PV3SV1xxMKWN87YHkTmYsR3GCTDZSoI8JX2sSZ
uqnLqp4dDY5qPLIqGwTWWkWoXxsz+Rl5cC/7qDBe4UkJSHZEErEjiWwt2ORGWz2JOrs4Zqtc2DBA
AhItGM8YVUctUA51wS+PacqrPWrNzmwdLBSd9gc7C1J5G8pzILtg1/caIRY9mpkqGbM1QYwtwEls
2j1bVeGs9cAvVznaOdRm1YsAFV/S7P6ZmLp4HpurLXGIRvjfrce6+WgLeR8KzV31Zt494VRxaHPD
wjwueA68Uj02qTQX1qCMK9YJd4t7dfsluPz/jqb/F0dT3bAnm7F/72h6zisp/tfqZ5zLf7E1/ecT
/2lr6tn/wLCMmUvXoKJ+WZR2H7X8z/9QNNX8h4pFkYfBhAuXS0XL+k9jU9PD2FS1Pf6MYQBiPzwV
6ryR4j//w7T+4Rm4rdJ3wNqIHoH2/2Jsiv79XxW1tK8cE8KvofMJLdfU/i6LN4FEUZQ5+gkDl0Qt
DvMhAXcbAZbHLQ4++lb3wuKgFHZ+aEkuThZ/7s8PYvcDbKgg2ZpDGocKOcTSQgqdThDp6BEjklS+
j+YVhoplwpigVkwwp3e0NDtUcYhoijVjtqCfD13nqukuNFpAmWGJxCw7QCgrs104hTjP9y3dP9Jo
EwTfpgH1FejzMr1nLWQPCIovSe6+Ib2+qwGxDVl77gn0ORDrsbYHjQCn9hIriAuziM6+XRaQOscH
hsHNqetSEtj0tRfDhLGHuNgQSa7Bk3SRNZvurYNhbPpTjspo5KDK6CK9gYR2fr1175s7ic3pCvkk
7q8pTDGRle8TUL/APuNaGPb30o3vdRncBlW+JhaIt26VEBQSGmLuSEoWVetWCSkebMs/lRlJR0TY
ftr9Kq0wwe+tCCee0IWhUsgnYjtWcHufTGkpa2W0Xst0uADATrXqm1XYCXB6essK2PwodXejerdR
c27c5q31kBHg5tGtQGiBNaJxO72gRLLTW+Jghji69TRrrTSFztbh+o2LGI3SENyM9CkCbvPWpHF9
zxWWaj/HYqcBsIiMk5DZWxFwVnsHTweKL9rC2ngUYfWDgLwHNM5vWommrUYOKBD6ug7BUV2EeaP9
5Gk0KeOIXIzyRuQm4VjknjOhjX1xJJ0kWomg/F1K4Dp6e79dE21ZlYH6oJWzM3zhu/euq99dA1Vy
iqN9EG9FlDGNwh6tUSiQTNgrxQapZb/yoIPGjr2vVIiftSaIZ8rom+Zm+aljJrwY1HEkeYVYoeDm
4ZCTSO2DyNeVnhSPtJ0CZ7IBv31hfaaEt1oRBqUyQAXiEMZidwV5iXxpBYKsh+vUYpINr+1KvOH2
NywcFHSbSpfGhvDWsKRDSUDxr4Jg2BXM0EuWfe9UammvCCtcqTTYgVb+TXuNdU6Vp6Xo0Ex7o7Y+
RExvM42ngpziXHWB+QYsPtVaYHpEPEiyh/B5iUcTzYV9UBz7ooM90Di3EP6EyrbLB5/Uj+E37rjn
BNIaKEx0aXA02kpafsvG4plaeqMNSE6pGr9Umv9qZN5ZNrayhD67DkLyb7oU7A5W+28221elOTgS
ejecn3FZuNEOUm+8NMmCZUBoG7conq2OIjyvq1U8uQ+3frcQVfLNVSECEc9HlHN/wX8gXeRdXq50
IzwobbcsS8LSUENdMwf9JOX/2UrKXRrEr2jF6DHQITZqyrKBTaEePlWufBAjS4wn1EAzYyTbOrlo
rM8vCEzcBWHVNr3dJCeCXpKGWcHxRSSFH/+CHdIa36YnayR1oIlJsuqs4AZH74iqHIX60uKkEhWG
4CjWMW4rhk/e4EcamldFYIcYV+EvM4WY0qZrv65Ah6Jf3A4X+KntXFK2KT/4vPsibOONAc4TlsGd
XVbbbDHKGxf59H1oBvND6WzaDZNQN91MyyVmECQSC3KRs+hSa9gkBuUnUs9d4J0zr3rISr17uMot
pcY13UbGlbBqOvAEyiT1zTbCl85sNwqJT4uSXl+H8elCzZExk+FOVkvCKsHwit5ag84xNflnPXky
Yu5YLAKlZzOkfsMvhJnMMkjelt2Hap1RE4MGupc6CT98rWdbkXR3aVSCDykfWm4QgDegsPdGMBtR
22t3ZEkRjf+NyuqdtsVdLdq3vuBDGmQvmPrQ0oj28JToVq5jXoWXwbbpkNw06U+lr541YrQBKZ7z
pDzUJpJ5lDilBrW0TdS7zyLgtMOnpmePriu3Zhh99kF2jKjVFR1+UxOwmkhp2kvikp3Qg8KAMhxq
1SIiW17Pz0oJOxgbsyXE5mccv5e6i5ZG9TWAfHKuk9ReV7h/luPSe7cj5opGXCPXeh8Hs1/3AoUp
nJEnDx7d2sqY/8Zx4jwS+hm25jFIsl0cwdAI1Q/H1w+TkcIa1W2zFqZz8on3gcR3dAaNyLx0vIY+
qS+EqJtmC3uayFE17ZetnpDwQrZ0cFd9mJUEkxvGvo/Tq4nEl3OmsA4W1rpqPJwIzKUutW2SZLek
TT4C2ESjXSMBbUmJNvopjiW/tiVdjOnq6sdyg0wZYYtAlGKh8+gg72DaJ1CuoJpBrmlAKpmyF+La
AwArJzYnCZSogJbUK2c3899bop+XtTYRnMdfUg9e+j68B+6A+Bd8RTalsQvthA6co37PfOluyIAk
08UFci+hGTsEKOnQVHslvg6CcqLzl5bDJI/IfSXsbqta411Lm4kY0e5wGACa7nnd2HxSM5yOIxlv
u8jeFWDi8Nhe+54Yk2m0e3qBNJLw9FUQoWLt9R+4mpJxWRu/UqMCWiIyOYywavueCXXnDP0H/Q6C
MZynpDOeCw1dQU9P1umbH5Hjy+3odod6JEi1YT+RK/W9DAYxTQ1EWO+02hXLvs9vRq7fYXUfcVSD
ZZXiSVFC3axsyKMVoV/8k5s9vNLb1EX80+ygfNph9FKMDEQ1MhAlpsdaIVbLsQrmu4nDkDu0zzNE
h+C0QE4W46aFvVP58OeakaAVNym/W11KR9Hi8UJl5JLu458oKeBeEvqtM0IMs9rC5d5NMBnWXofW
5gOjT3j2+vRYdfjHRd6PUGvDPWyy3yLWt7ZTIjDslF8e1koQ0afkDW/fxcaTTMTkE5m8yc5SYYET
U1wbuBGy51bVWN10QZlsTS/Tkavpq6bRc7CH7GEXXOJ2Wv40zOiRDUw5bOQ/cDKB5lg+G7HqraOC
JO4MULCQ1EPwxLkcjOe85XKFW/Li5CurcJ9DHE2QzvmvcWyLtSWqH7qbXMBKCqSj0d1O/Q9QEmjV
xPT1TkSQ8vBqS/fgo+hAuRIy33Q0EtP+l1GQNImw+1wYv6BeL8wuoTlboJT/kZ5bEyQNtxTwqIQZ
MTXrB80LFK2p+qooMAyNlpHgq8GmrXmKmruv8A5sih+oF9BIF8yYB9Ps8Qlu6A0C+UwI4DdMPd4t
74rNz1tnub9pBXH51N0prl0djm30NIh0pef5M61d8gCFeq0dmPgRXW7XEDRJpA2w28HQi3t90bsB
qbI7Nrr7Rg2pj+LgR2LExO0FP+kfn4UR3aUenTVwZTjd3jLDMtuotYWs0ynDjoGoIwW3Rf8yZN6U
h1N+G13jLVPsY26hgNeS5NsE/uYa37Hu/XyJM0oaddcuD17xvBwIkxSIKA3mXfIPmf6gDpoPRRcq
0h6Tph92mGTFf7ei0WfyKq4+hTVfhfC/wcaQDVIE2eLBJbewoiRK0tN3VhL/zjRNEuVL99Nh0XKH
90kmoQa0cConSzbugClxDcEwxyYgdRehlW+m67zsMHKvHcQ+UsXMhp6k6gXNYhQw7J0WRhfJZFHN
BDeI5O4raBVp8fAGFvy4uPV/BqZ42C4UFCUjNJk8OZazOn+NtTzY2OU72vd7pJCakCTiZ+923x3R
/h4a+aGPNAKU/BfCV7RBKudK+NEdvgMKhCY9VEAkLbTeneY3d7gs28HqTlrlH4nFABUIqrcmqF3q
jmoDfxHT0qKGbYstzXc9So9+WX4KyRI7aMlbp7srS3N3JKZD2NXjmwbdYulW7ruQCAXVrHvS1Pji
YcoFK8H+JYnT9DOnmbB9Frx+yTqeN6q7DLoKxYWd7l1b0beDWrL8N9/M3P1lRNAh9cTdMuHCx1ng
dRktgMep/5vaWeCU8c6EczcEnUn/hjZ3GUNeyGS09nMR05eJcEaJyxusWTyvvRw9G96cVvTcm9kD
3J7lH2otDWovHdER0QRaClVhvEQmhplUyg2EBpzYCb2DppE3OkE7zgXB7EUvaAyh2NnLsmcThH1c
6JJXqzcnulJEEwFuKm2+I3KUHqP3bgbDvTYSi/5weR067UUt3B9+EZ2UyJ5CMrnAaOqs7AyGZm0z
eDuiZxR934ZcUzK2fw+1dosVd1v1WIHHtHJExgxVehCLaarlNYa9RkhsgOqYl8oIl7HUXnD6W9uu
tS39lsDkLt1FTko78RF1yIHtKQK4MZtFZ0csgGGHpwL+QjWEldDomyU6s50xMEehxXIX/g+/0+S+
oY2uBWTMiwcsDG2VOZgY14Pro+g8GR1oPtzdZ4ITXlz6AnnnnAvOa1BMQHPy0ejqVivbU6a/mnr7
EQr/dzB2JKBbvxphvwQm9TYp7+y/r2bhfJZxcfNdDFQgxW17UfjLmgpJeLkFQ+M90rO9pvUn0lB6
jfUy8POtm6MOSPytZjT0rCkWekTLGHVA9gvtDGJvXjzqsjjICPFPnLGp9dSyWo5O8hPJGswI0Svs
+MQPUV3MGOFjULDMe4o4oce56yMhrdAjPpAlb5rgMfHGdXv9ThM8PfRm6Owy31yIyE8P8yGeYYb5
ZiR9uqe2Bp1v+nOaEq1ZMNb7MR3SXQajKvDxv5jlpbNi1AsuArIlneq2XHtF8Xt+HvF0CAErAExP
6kAY84P59Pa0D6K1ZVfE101vMD/WFzpRD6C2tFGb4uszuRPo0bYa9i/9gExM1auf/vTYfOi40poq
q8n+tkntTcvOJt64JMl4EG49MXvTQ+CFQApCDd5axPFrD88hFJl4z29kXH+bdbB2DBe7afGA/wJj
ujDeI9xZyDbID4kzyAXccLmaVbvzt4WKoC8sixA41bLSg5wUtfMt0EfebL7ppX16sASGGwaDFpFX
dvDwTsWcZb45HXKSJVc0eUpNmWK7unhczl+LnFBzXP/l5vxsZwAq5qo1ssPXzTGZAgrscDe/X1/X
kI7rqax7JbX4MJ+5r7MUKsUCAy8CXadzPZ+VWE6Og1IDdfmv8z8/Y/4l5se+hsN8fz4YCfxKmi27
0vRWsmvu86nAEYsf9o+geX5wPlR9x+7TS0byWTkV84fUW9JXKYVzkgEkcAddm18SMxS3Jvh+fhET
vu+4Vkxjk3o+vgAQ3tGg7QNDbLIxH1dSH+5MsNnBnA5pZDvbMRg3QVDys6rsgXYBWDAmr3GW/x9v
/JfPMN/EZYx+sA6bf/6IX78eAn5q6NYgMHpSeosJRWsqJd/ZeDH39ySJw6+T2wP3xYu/XDUuOboD
vA5O8t/PIC6/5xxZvDLWmy89duSKN6XB6ubPGeYSOZAOk7HGMarmj5Sr7TWtunYzf5YWm7DEHtVN
oVot6sWUC73TFRROnOD5deZnzrf+7WNeU9DyZ7lZzSMB1QhYQo4cd/rcem87u0m++2f4TP9glyP/
YFIWY3e+m0dw31jdbiCiAfowMjVgKd+drrR/+752nux9ATPXywyEMdO1Ob/l/GnHCD5GnlMaoiXd
f80r/6qz//NY7pgoicvtrGb3nbLD0Cy5kkzEQPwz/P5crX8Zol83538agUF33oSDTCd7fqiWwtoq
Lzi+bL5+1awMcECFSfXnCp+/3vyU+bH5bjCNQrVFYkFvaitodcx/M+fBPv/Hn+f/fQjO9+dfbb71
9Zz5/tfNv/19vvu3x76GbVHa9j+nnjkNwkpwVC9oQif6TsMteKm2BEjM31P3rGYR6FBVB0IGUC+5
Vs1uaJpWCXhx1rZzyUZ5c6IYuNI96QlloJpjJRdj8Uc6cNUckRUXB7DGW5ZiYdwTjefpEowoVrHD
UtRVUSrNThlQ+8+H3MOdr9IqW8U0iAcdxK1EKKhEhDo5MiQ6PNrSzVB4xXbJX+b//+9vZq5PK87V
v8VJMe5J8xvMSBy76eCH2LBjVDvd1O0cI+fpZqMjNQlh53ZI7GE1WzZGGtMfgoCFAhX/Bq52g1MK
y9J88Kah+efun8d6o+cUz3/+ujn/yZ2H/Z///x/+/ueVw97Jd2alR/3J6qtx8+fpf3m5r5vO9HH+
8ujXW//lgT8f8M+r/HeP/Xn3+a+9bb1lPvLDrVFbGM/8j19anwbH315+rDJYoaF8/nq5Pyfnb//3
l4/652Wg6faLTmcvNf/3/PYRg0sjPVtkCKfRN4Bb/eVmHzZYGaWDt2swplL/q/2i9VVxmA/zY/Ot
uS8z3637eNP4qrJV0eNTP019mVLv/3kY5geDGL5K3QfBGtCcZURMaywfhsn/z/04LQjByAKK0Hne
z+YyZjp48wAIpunTq4qK3qh2mzsz1mzZMacNqyxwa6tmUzPHBrdjBKZBVxecltrBJaHn0H/1dMq5
hJC4Qe7M2F2zX6YjlKFKx7V2WoqC6aA20MDCzN45tJwPiYkmYEH3PD/M99UsKw7z3cGr3lJ6B2vN
aelWTRftfItKYtuJ/83eeexIrmVX9F80p0B7SQ40Ce8j0psJka7ovefXa13WQ1f3gyAzF7oRjxGZ
WVVJe+45e689SdlGiHpenYAtsbTB0Zup5iIqOh+o0VQfHLWsD8U/tv72WVWpNqvQHsZTyQSrQQP/
+wWvbHX4/RmgpW2cEuwN6Wz+ho4Az21QUkvK4xnS5jnMWxo75vfW/FnY65wDlgbmYIwy8lVrql/L
corDMLlszkd4fi8q/dnLc4xc8tjO0zZJYcXzJQ/zn+nbWECvZHVNx1jWdaV8mbfmI/23zwxZP7L2
+Yrmovj3BO739nygO3CGu8Zxl39SoP9M5MT8KPr9Xj7ExETplTXlbh7GhWqORmLeHFMmItyTm/wQ
h+VPFxaY0+URNaF5/fMRnT+MspzeLLVqC7Isofiv6q3gLq9EQXkw5bFFmAKuan7vjxHK/zR5Ire4
PCQdodrHIo8abNpvHhiGA7L0f375rz6jAwNkqNa2gQaNdVTav16gkQZ0JYlX//PZSDb6IfLpLruq
Z64wsCBGCz8Nn4QGepBwdOvu1dIAvTD/4Dj58yGaN1tuIZ7uBxutrjnX/xyJ+cD8OTpBpbFItUec
tvJa+/Niy5vTn7fzlek2Il/HY/wzH4b5GvyvDtWc+N3nerHzaXfNB6UQaPqLVGznK+33IZqvPCfq
SKEbe0YigV0eOtlRH+FXxTDC1GWkR9VBVud7dIcgwxilLcK4+ALQBHFb7jtfY7cnjuhgxMj3vzdd
3+6WasD6ed6FiNibw+/9Lbfmt5rZsXYMGYDJqyWMdGddx87LfIOcrx13HDB7zJu/r6VchHuR0z8r
HEbTInXwgHL0l7q8M+DQQndKihurIj3eDVm/Zn5Jo3n+6iTvFPBtFNi1xfN8LpVmUR5y+fLn7bw1
f2YpCoMHCoj5TAvkboAWUvyOsfh/acX/IK2QDOn/Vlqx/QHlEP6LquKvn/kTFuuYKuHMtoquwjEN
9BF/qSoc69+F6ppItBA1yLRPvvSXqkLmBf2lojDUfycUisBYbqc2ugf9/yKiQCohMy4oMP0823//
x7+xxrVdwf8sGi6mSUSdzB74p5wQV0d9Q12Z7LAi/RBezwC4XahT+YvS7DAo5Na3bvwUpuVJhS04
SsigI3GDxMqf6XnTm2Ph65PtxzAeOGEiMYWOrvq7XokIR/fstVe5+kKTWMO61+6cVrkAvJYuFMRF
XBG/qlEtVgQf/EzQEVWhuMfI6MJNElCA5pEJdQeYYm3SwGZOV20GiVqsYC4aEr6YSAxjL4GMUw2a
0YDRmOqvPcTGxoIwRvsRclNu3QoFkCL4UnSsRn1WSB7aVBL+yE92tPQiFlPkIoFJVxZMDb4xa/ir
aDKAce4CNYS6GeuXLDffNYmZFBI4yYBhM0bqh5kENy+B7VHXFGUwKkcJq4wltrLIHZTONYwOYWOO
ztYk2BGha1sapme8c1EQPHSYkkv6jYTX5GCZQ+eLNEi0FUAzmZRDPpAgTdAGyFIi2JoSsmkVT62E
bk7xMZcQTpNZVloDcqEfJGG96Dyx4JlLOsb9iinOnQIUxITrGcH3DC2DEoDYeFR6IfzPXoJAA4kE
NWCD8n8dUmgsMBlOJdg+bWJ069xUmKKOhIsigzgIiRslM6NbVxJB2qvASEuZtl4FsMIFUxXytpaQ
yocF+KhvLKaXCqap3nmrRjnkKgAQiKcW5FOXhgxJdS8Zk20/5ybfWl9khoMBbYorkJqVN1U3G5aq
B1O1gK0a0gpbCYlbBZ1fYZ0QWIjbu0kiWaPUue8b801pVZzT+dYwT3rTfhey6du0xBdFJxDM0BNh
vdI9wMsK/TXF+Gsq4GBL7G3eWG0VgFgNvFjHDmjHQZDVIcmCZd2aiO67EnKpQa8tz2k0ZWa0GAZo
F7AY/GPvjmuS1OjGSFitA7W2k/haAcfWYj1lquOXYf2MLXjCIWBIRALEQkO8C72HvZ7EIDZtDYhu
YRb7ETDtwuuTc+Hk+JRbT9ukGX6p2kLh4eTjfRTQMgsZAJxbNdqb8dgSjbli7F3uuLGkd2TZNNDd
SBUdHocOl5wSoUaqcSPif/H2luu9Tg28FGcENDrAUCthHzmRYh4dfTh3nQF3TSE0ifUo+UswTxg4
IF4JIag6gY7vm9zjBQezJCVlW7etu1ZbTt/Rqx/pvgf7ICjHVdb279py9PxsHTels4xKDGyByM91
rDKZ8d09puOnaDC0RWgLrECYjPppOkVKeMpzzt0BxyQxOdNb0KGGCLrqlDXmuKm9YSmUnoG4RA3H
8KXghrIUHNqd54Gy9bhLbVq7vuucUN1p38pI2kIT+9ZKo6PCiqFkjBWg2CEA7Jg18pcuhpuTRT34
9Y5xZFjufGx/O0U45NcF7rbXNGWltjVj9aD3l2aM8gnx6vSIz4vTKPgM4ShhEC8fhtGJr0RA4ahy
k0PF/BMxalfyNaCNEbZpPMbKAhl1uRH2a0yS6YUcgFWCHR1Xg3WqLP+LxgV07lx/hvQidlJNsgja
ErmAD/uTq4JhhIlZ24H/tElxUY9pDrGwK3t6eU6+GvTiLWlta2MqZntMsBFXdPim4cuc0vDRGuLV
pBGpJPouhUqBw8AcRLkmbE/S7uxTrxCIJjDaYkaGfa3ER8U+diXA/XQCy1BV61ITcPg79xw1Hf2p
QQeVLG3QmGeWwAhwXcXiGUqlvaKi3nTSQl3r8WZoguo+97W9D/NnrRZJjbocqRfPwiMKuYRYz6C8
ikrb1X72BCXE22BT2BpiyI8ko+3NIHznAYosZvLuQ9Y5zHOGOxX/YTAZLnahoTr1JoOdaaLTr0xZ
+txkuHTV4RzB3b4iPAmWjut9pbS112oVr+BiBrhAPpUIXFNXY1oTVmUtHU170uvoOYUAvKmz8IhE
eVjXIZQTV+2TdaoWV4fTQCdrj+AUemgkw++ssGNh0WX6urYcd6OPLfBSH/Ki5zX46RjjhcGb4uj6
bYwcwlVUEzkDGXVYetKtXw9vgd3mhP75z93YHHoa5Qu/wlFb0JtcMikL6bYq99ZUM3D2VcA85T1E
43bpirp/NfV6uoCLuO9yKzsMdLi2WuDh2bf7YKU5EgBdMyXPFfXmAIk9ghmHYjaU6bZwp1UeTQHu
oW54DQrtzAOtRg+PfmksbqxykjU2UW2nlF59FGi3a515UzzBIcBTVF+DfK97WcydNCa5EH5+Elkf
rd6G0GMxMBhN9WYhgZNqb3VljBw/qvYTc8LgCmTqovvFtG4sLF21lX/yrBEvk20+jfpj0nTDEVNr
ts5096HLoF/pTvUST8lXZyCkBpVmrziXdpMzbQQgW1ApRNKn1paV8HctFXamEK9RoDP+LaJLD8X0
gHW0mbptYBDcMZqE3vs0HfNinI5FuzZ6pUOIKY3AiXt1gqJbGe6AuEIrafrwME7SNr5g6Drj7HVR
VZs6lQh4DmkSA6KiPKpc0KijG7QWdrwxSzXbAgEhPMsZDXYsyHKA31JbZ6trfwoAVsUGCsQCTJlV
ZO4qRWt3gO2EdpHFYQTeY6j6rciVLUJA8CcTz8BOScILUpRd2VX7cpJMCh4n6H3EcQg9qpO3GSUQ
58Wb6ibtRZcvzEU/HIwXGng54hmQIjFGtbhoi5S5pzBRm+iVoi1Vr4bLClJpU+Upe8bVh+VUpMk2
QWAVKx03ElrHPJdIjxicViwL147XRhxUSNHFmvAG7pYohLf8DsGLXz23wa+6eR9dou5Ut8b1YJeP
vq2TndIc3cDAvFuRjpHnFBJ6oPnrKp5qUuSTZlcIP76azJiFDaUk8ynkBoNhOKWIquLg6gh9ScdB
oQ2Vn8nvmpaV3VTHOLc/Ah/vqRbIY0xj8lhC6q+So+eDdTR1GDa6z6lpq4W2FkXyQznkHhBB4kSN
HdSVFTtjijQempP+UulZt24Mq0FDpLSbpuFSMcnrqRodAZ61BwhyULOy+6Wb2Uqzd12dBa/I6LSt
QFm3IIKKGosV4MLzOsC6VjesqSu9XWhSZ+teX2xavUBSmNVfLK79nVFYxU6HwwJEZRf2Nsxsq0fL
c3E0MR6hGzl38pTBlGSR13zfl5AMyimuVooAISjgh67hJB3IYeQ51Ybi4OoVD+YuuW8N0cA4jDln
ff882JT6+uBte+S2AMcJ0RlRGdNuszfFmGW3KotWsVPfYTSub6le5Vc5W8I/YO3A3jyifHiMIdEB
mCzwzGtluTQDe6BliBrPciP0gEnj0uqqDIQqotkKAQ+QYZDNKVB8MnWKjxglsISHfBtiS3VtMnQv
Ml2/uuI9DRp75RV6srPTMgOCM7wyfz2Nqf5mSQ5e0wfZMupiAKjA8xzVd+hl85Du2onetZeZa0bs
SMPU9KA5wzVPiT7tRvsd59tSK9J4O03R1W8SdKLgAayqNZiE7AdKFyWN1hmG0jjrPgiA3isoIJbt
6J1Jnf4Bv7Qry+dScz/tCmNx1m5bTLhohj69Pv8JENFa4ZvrtNcxJMi0Y7nxXLnI8vKPLrT2Cg7g
wTf2oeWeqU2vimruPQ9Rn9dch6HfVYG68m1oI02snA2KiNaAvIrPohrrDV6SLQrqZakgtJ6qTaM0
20ZMz9ZQM8aM9JXKLAtYnEvU+bRD039v1PBHHNv+tNpp5fjNaaiLB74RqGcXbAq9uHNS8ciTtgGe
+dNReEM9rV+82kC7EDQEFnhHCXUFW2XLgQOgwVY7F6vCKp/lN+kYvgh53Q1jzlS8vy9N7+SkVrjK
TO0BafWx1umxhhqZMmHJk9Zwj8lIlNLoHDizf7WWu/b9kGE6bAFpVQK1sezUdlMk4aKczI1TFQ8N
+py+uqNzBdkxfWz8mwVIQdFkKIB/LA3zR5i32kBaJf/C0qh3GnoFOjDHga9bHX5sEPPPpUmAD38v
C+pFrJGbZ/OMV0awjOZDNZKs2mnZplcCfU1+CsKnHiW0bXgI/Lx12kNUBY8nLxD86GgrbBRgY3i0
w3Cf56hWAj9bjkW4I/JoxdKDAenQIDxGYT6Z7tYCZzOh7UV61XyRMhM6jkWatfvcQQ5sMu2NafEr
KhbYf5tBKz9ggz0hU67je9vT9EuB9Hu0hi/FHfeT827a9osXBPjw0sesDe/hYrzX5oACFBhEOsE1
KLbmEOyKOv9EgnHrdB1XHQULvEVHBETdkxCI5PARkqWxVXz9FSr8WYzGLtLafdo9pI3E9BZXCvq1
A9t40RvjstBshKHJo9Ulu+BaVDxcJ0Y/SmqM0IBlnzPbsyJLlr5Cwy3KoYYDi+VqiJoNaClFT2/o
d3eoCigP1YLFg22VtPndK3N5akqbhveCld7RpDG3BOuAInGh3HeFvCD1W9nqZJWoCwKO1m0ekyEz
rQsUgnTk7nHJsTOa4SF1xkdnSk92HR5E3G6iRt9YrXXps0Y67q4qwSmVbqdQCRTaxeWlRJdOExTt
YkgcinWiNfDSoaUiGWUR9BZANdM4pHX41sbqHaowFK5gOAStVcu8F0r7WseA+0Cpdl39Q3bj0VSy
syvCZTQNF37Tk8lTGlsCkLf0fbSNizI6F8ssf+LhsdLSWwmsoa71gz89NWq9lbIf6ruF6TgAk0Fl
GdrNFf6TYtf70I4Yi7uHvOVMgz1I7baJUvwCKs/UJE1v1eDsfGAKfhY7S88c37ogmm+ZGUThOqnf
0GPeo5b8UImF9lDzWO0XWMu1KoyHFLL62OefKvQnmsirqkMjqG+DOLm6oIdUmpO4spdNisjKDO/y
LJYLRkyY9S9yq+5E672rKPyd4d1uymefG9wUi3XeiMcqEd8Ncg/Of+epS80nVau/3Ub59JvxkCGE
zD11lbvuKQKDJ3pIRelWjUjxlScLlMm3PAKD7FC8BSYkN8wFafBKslVWo+c2VOJcOhP9kX82czId
ul5ZDj3pFJPFZT+mNUI5B83R+EvvueTsUn3JBvpTsSUrYBk0q702jfOUxta6VtzLQDGRFdZrj06c
exoCnu7Sxsa6SN5aJfrIOCaeGz+0ebAGiX8azZyoDzfbtgo+ApU1utU+cMNAs6RoK6UY0N5kB0UM
NxFDZEqDbW2UO7UZ0dUYGyMiUsr1HqIo2EemtvX18dxanNrY7az2NmCnBHNe2NPCjlgSISzgtriz
UfQQ8kUPQamPivluX2g0Xh2daoTmGHTgEGHXGD6HJUrmQorE4zb4rsCqlZ15DSEFs2w3SXkZrAXM
mmOZdDvNgVJptvF9yd0V3wyuQ1dfjsrwnSaIekmt2/qEtkJrAuQG4m3MIIqUsfJY8dhEs1Wcx0o/
lKqxyTX7eSo4q8cCDFiobipCQXNNXBr3rojKu9jCM1oX2RsC+o0dVSzaptuEII9sLdgw6n3v0nQy
yk0oqhcXHXJpEIhhRUhLU5M4tKQqkOVj/FewqPvKjo4c+km08y3dCTWiRTgUfbOF4vOu5eIOtd5E
omQWJte0SfdCQUHW9NdMmiQtWvzkgGsxS6OhXFnxk9nnT5kojqPdnVojWo34MqM6e3XH6TFKtQez
gIRajudiUtJFD1FwYUCQXaQRS6LcwnFOWJ8s9EpvQukMnETsGm4mIvJWzL+3tHOAxuKNsE9l2rwG
xhaNN2sw894y+htq0NcgvSohon+TJy6rP5UAh7HHHwL4pDVeNXJMEd4DKoopDQQqcbIpguoVSOpj
gRPFBBIerbrBPtN6vDDa4bLP6+eG8rwK63dH+GcKYCotzCU1wUWduLNQX6/ln5Wp4ymgS5GNAmFl
qNzpYpXa+TcBhOvImE98MLM7CieOCm743jJ/VFa0vtf+qnX7kCHGiad8rbsjGtP+ruO3a3lQaNlx
0Ls1g8sfPxb1YtSJbLWml6rMYIbhpZs8SpzuJoTNflMKkJukckUBdrJhOMnjVbb5Wye6ZwQN72md
XAB0bsH8b9sc2GlxrxeI88Gw6DyPq3M2fiem/wvd5qJRkw/P1kKAI/C6XaMFT89S2JyiEMub3ssa
ESu/wSiQ7x5ZRQmzpaI3vKuv2A9Z791penNwImS90VBOVFj5Q1M9IP61SB1YJAroZBtqij7Uu9hE
kq6Fm5pONn4zqHkW+fKbjPhqsr1KTgG6m5gUaKhInGF79rQe8VvWWysW6A+R+V5b/ZWVKwVTklOx
jXfJtLfd7AHUD7erbnqtOiTCdl5soUsg1cuuqiLeYBjEi6HpVqORfsf1eBjaH59MQm7gz0lH7pmR
KDqnbILaAm3jgLiK5QR5gEqEQ92jr9A6MKMrVvX4BN2VKSCxmwDGmi6/5XV3zjmXDwmOiiYecPSH
nXMwAUYoaaie6TpT1eXjui/l5Jvudg7uMo+oj3BB/UrwmUmq0K52CbltFU89Tdw/BWpLQonqDap0
99aQE0YDhFtdPQHgLlnCk2rsewvXQvXUjpnPXW3cswJYOKuucW1WzuhJGU0+DLlerQHjyUG+v2uF
HIIG/iMrgs8pMONNWUdIlzpa5j64S7sKdMLr0FHrwRhLZvhjJNybpzH67k3jJnrzWlconlxDeUYm
Rwii7z9OClwYL3v2LLKnLRSK0CtbZRU0pbmLCsIeE1JakPRo1M2ZS5CrzFaBZCY08lbivgYIkYDZ
x59OpiR5DhkpjDy3KlO8WopB+cNSD2JvsPAqX1mb5b2FZwLAYNSs9Lar4GjAyfPVZFnVrKccnXlu
WqDS7Bx3W5Y1eygcN7TZm8vCK2x35QblnoRSrAbJF0OGj6q/mC1ZXKb9VBVtSG6Qs8tsDiFMVVUH
QgTCixXy1ggtcUJISyUkZzj4s/lesOM0DWKCeYF8YEj4CAoslWPa7i2suNRvBZnu5FYuo7TcG0np
wDFW1wQojqeI9GeORsv4ucYJ5kXeu9VTnvohTCO8kSgJEfu0A6eSEUPHyUUHj6pDr2YN/kLvcI9Y
efyQtMlP1E27InHrjSv452HW56EmbkE1/Eodh8fdCwQlVgD5tEyMJ4TXz3mAwS20lIdanslVxVik
cWQkqwYrHm+tDnq4WQy+oLmRwa+uAO7FnGwV9LOFTDRI22DFShXQr8SNAbc1Hgctfw4wDZo30qGP
dpFdi8xZxxqnrNURdlN7/Rtguu/J3Aon3YkkIKBIQX04mUQoIF3GCZNM0aLVXPag5WO/HbLnAnve
QrHGfaubpEeVnzzizirBVUuE7+Q9Vn298GuwmBrIReNLw1Jg3ian+Ez1etU6Srmiscxp4UcwEut7
1tdYmRsoJLZsHeIaxo8AFkQzviW2lv0jwxpJcwwpEgguwPKVpfZKDZSt6RvIa0l54wJOXX0/MHSA
HbftB/sRps+bV6eLgIn3VMR7U1h7cHRPXijoxykkR7tQBDljLr3TagsGhjudZCavH75ZVjG6agk7
iFHW5qAa+gQvkRpnb5rb7Z2pX/Wqdt9H4bfKxB3v8QNOr0+9Gs8RYSIr5t5f6mDtYqd/NkIWJba9
pjv0hGvkB9HEl5K/GJ0Z7D2evHUj6qXJlUxLmlxTGnYbzsaA4DR+WUjdrC7KODqgw9tEniFAJSuf
tq8e6qi4t6psSRNkEXTDhSHXi6BbuJjE8BME1V1I16937pmhrErV26hKhQhmqh78IXnU0/aq4cdV
o+Aub5Oj1XjFqW/UPR3mjlUikQ30qzPACc2yUMQBGjmjEFHtaU5/i8bbxYMP7kZq1IG+uLh5cqGf
yy758Knvl6Zn3eEF3Q4d7Dq15w/T9oMgy0bEb5bXvKqqdW2UChdemjxAqI9F9D1muOVoaGTUjWZD
O922jlizz4or1rqhLCCq+AtssZdKc11+kXEHK+0DHvyAEt8mQiFsV4UaIcXrnIeatGeQbB+gyqTY
faKOIS26mwZ5cp6x0I1LWFFHV9WAfBTFD1TJw8hMsZr0i5kHd2Fjv7md++TB+5twwyzIuyHHp6cY
qeo1DM6bo5jVIq2aZx8lvUYoafkE/u0a2Z2zdKtgJyaUEO2Q/yRZudeG7AaDcR1qDVNZE1Nbg8eY
rqLBlCIM6fYSwuupdneYXwhw6H9vzW8V+fZvn/3t7d9+bP6J339eWG/j0WD0lEpmp3gIo1wj7Ydd
WJWkxs/K7lkXnjErYMQ83WeoYhazLPqPQHp++7/9bJjlSB5tEVtK4BupkBoD/DnIAhIicdCOOFKd
NL/Mb13bbvb29FSpbdcQF4cCDZY6fwDBpGRlBriWieFO/pKtz7phcwBMsp43i9RGbTdvTo129Uxn
2PyTiHhWzs464d9bNfm0wgPmm7jNVi3KvWO1yKfmf+bvzVhq9ub3hRTt97QsbKn6ooSrDoMUpbVS
oza/zJ/NW/MXbMdHl/Pny7X8RjvBNsrzol8SkJer9Cz5sMieyX1umGjCeWCChj3DJJrQVHsUBjFS
LMap5WHe+vMyf5YSSLZ320+n6G6e0n8naBj3oiJ0xXPik+PTjrON8HNifHMBaTlSAIC5CXtcAuYu
Ji51kdJ8S1RucU5Nr0rvf+LG6Vml8kJU1T6pc1IBtXFcuS45OxO3ScOCOJYOhKXFsebtcZBdkZmN
h8ocd1qlcnMdu0tcDQjPLHvAimS/DVYBfpGHIKtl8gGtF7Ubk0PHIgCCZn6BdoOQqO7G9ZRDSvQF
ULz4l4oiyhgc8+BiX4FOM907UR8fdNNrjkHuH9Sx/KwQqu26zItZWy+ius8umFvaS2OWLndUcWTK
gPW9ste51e3tsvMg3mv8NQjDudw4mHlKfpPP5JKa1OZR5Sj1JR+hbKcgnMxEV8FRqHdGr9WXzqrO
Wo5qZALtX+hQ1ajDF08Q3ZKzCoDOzxrj0umGcRkbn6vfGA6eIq6TUfyy0zhc8yPtBULvKs3McxWG
QoYE3MJmcPa2ZninWPeogOD6KsO7BsVp6RT6T6036TnLqd8J0zrj02ts/hs5g0e3YGSvxi7t36Di
Tu3WH/1QgR038uyq1FN2ncJfubRvddUE0076rDs1XjeCo0L0HiWu2oCvj9PsEth2elGVR6ZLA957
v1oFRcJIhXZbBp9g02kkJbA+x5BLR/pMj3Tvh9m97pc2raxyPImd66i/DFoEEyM2oB6uscj0yYfM
WDSrkQcTpWo6rUBcUzLq9Ps1fNLYK8cLjP0FfsfxFMp/CbMnhekc5Y2mQmHzbKfdzrC7nOD3pVuk
FU8iNyFmVH/leafuaNM9UoCsVXkQmSihNGGgkjKT47uCjDMrLoWxnj/7/eX5K0CqiBloc3bMcQox
IBlgK/r0xXCd71ZMpzwtqV2j/IFIIlpo1YVQu0OkeE/DQKzf8CFK40dto8cx9c8xYADW0cd+0B7D
xscRbWrPAOvLheIW77aOvVmb6MqW030/de0xTYyVqagnq6FS1ARJ8gxgdooNZyE5FEZ4qjPqvKiE
W08gaGiQYGpDJA1V1IK53b2Yub7r4qYmNFMvwBPjyQpgjwmPOhUA2X3pJ8MyDwNzmTkdExSte3R5
VimDBKj4zJP68VZqdUFDC2EgCSMD5AOnsZ57rz87Y/zWKyZlKgtPVdQ3LUU6o6Ez3DHapiwZ3LVn
EQnTRzXwI6O4YtNuGKOSeNq5xPIAlHkg0mxFSANVvg2UgShp/KNu8dWXFGF2qr63BYxUO3XXPdin
laIdHQdknDcZvyzWdjAFzHRj+cO9F3LnH4ecTh9IBtiNe03cPIBcS9cKoQrkwxGPk7Mc0u61FQZ2
73vsiWiBKv/WKnpyilw0GwkZRroeL4oOhFsYDlSQF5U4EW6EsGknaDFlp7x4BZNXPciY7cb5rrKm
D49kLxau1b2jmes+uresC3f8R7fBSAfI9mmEcauMxqksNah0lrhztGBfNESdajcS+Eaa5Mwscqd5
z1B8xLkYNyPmJmqBn6zI3T3gMeWmDOS9FnjFWM3oRw3elvCL3UT42cpinYcGJLpOk2qiamc3JON2
sPSTGlFR1vq+ZRA2ZFq7qBuSWvOsWGqY2vFT1wsj1Dgpc/hiBVHGQdifc/9oU8Wtwlol5SyNQSEO
QE6NtPwhmuTTBnuFHZLeJbzSbRW5D6BSh11g6WC4M0s7YmPuAk1/aS0aLlZ9SG3b34ftYKwg3b5o
yqWkPkMT2m/MqvxOSo3bdHfIi+CXpnHft1VA8FVycynOOr1jZeyjFVNCDUYuST6QNwgJgBlS8QQO
6ukgS8naUI+jxchOt0PiCiogetVAJyIc64/IaejUA+FbeBbLMpcJuf/t1CI7kkiEVI3Fz8IXRn4d
aCcs9NHZ2YJgQla72X1VF08opj47M/qJ2m/DJJWg00dvJSZ/x33XvKXsLGJdULDqyPVY8TMPGJ6I
tBpXiTva9M6aZvOBV7kFAuNvGoG/bixd+EDNcNWCoV2XguFj6aELjGPDOlkfgWIAWWFFyeG+FpDr
3jxL+ymD6SrCVCfDonLW0VAvMyb0iypw1fXUq1zbDb1CoVM20/QIxsJnotkqQCYRRQdG4SIDkh5W
r4ZSNHF2Cb+8S1h6rhUdqjggV31d2ePaVeovvSMFXEmmR2WKSI6BlkwA4cXKm3Drq9pDYFEz6+SQ
LNH2dEubFIegMZOFl2Q/MCH6RR2NLIe5s9HSFefIQqKTeyfVMSE4FijfXLymVl2ZzM7QflmBs7Z1
7NREpG5FUd3RlnV3hqNdQ4ZSlRXcJzIv1WBSsXZBajCz3tEZci44y33O6ELdRwHOMoRh6c4lf2Tt
WApOngR8bj30B8Nof2Eje077rOPPFgdL6KfWG6PnpL0GZv3tD91jifaAQo2EwV71wIeo2zbybnRZ
SMbyS7rPIHa525gwE6Bjeb72WSkDUCZNrhZK8ZPTAV5QlKJoliGvhL2qMvW1k/mvMUGwhBbwKxAN
a2Ym1vdG8tgT2hMyPzaUSbJlto/5zZZVA551lGmziv+T1aTPcs8zVgzGYDPw3N3EMqU2DsirDRzV
OY9E2Go9WbaqTLUFZxXjyiTpNm7IvFXtGnywzMFtZCKuLbNxCW+jhCFKhZZrRHgu3Zdka7XodFSZ
rFsSsQsQVTmYMnW3Bny46uYo3lSm8toN//pYBvjGMrO3z18GmeH7+xP58SQTfvXg0ZCJv5lK9i+x
JclRVCWPKlxhw6YlJPj3WzQn28okQZgsFXPDIpvhoiz+yBseZN7wvCWZaDsoketRBhSHc0DxvDlV
NJxTmV9syCDjiUTj+fP5hcSkfBMRfMy7ZqcShRzJTORapiNjaCFgjsBkIZOTR/qpXILZXpWpyoXM
Vw5l0nI2hy43gvxl3SaJWZeZzLZMZ7aJaR5lXnMgk5u5uR8DmeXMAToVMuKZiPXsWMrE54Do5/mj
WKZBoywBudTIiOi+Ji26JDZa1ORHOwRJo2auj/NLJ1Omh4K8aZvgaQjDysquJLVCplL3Mp86oQ2y
SmRmtd+RkEmItc8RRw9IrrUjE67Jf+lXcE0J+pb512hLgF7JTGyCIz41nyTMjLjsltjsVuZnFzJJ
25SZ2rFM10buqK5ambidyuxtS0WJF8o8bkMmc+tEdLNszTYpKtJjz/JkmQ0MLqLKWSQy25v+NuMp
mfdNb6E4NmqLoqPQsZrLWHCA0+Wxm7PC5V4GBkxguEwSz4kUb2S2OM55ovQssMyaTB635xDy+UOb
YHJOKZrgIBtYuZNa7sj8cpsg81gmmpvzXxjScSPrPJep553cCf7AwAA3xrmU2egVIenzvz2i/XSc
txqIj6tWpqrXxKuDwA/vqo4rTau+II1Me5eZbyIz2XPC2RuZ0q4S1x6Y5LaXMsFdmdprk/IPCIHS
6ozgV6QZnIqsdrAvdkQAEwVfykx4nEmkw/uUcyOB8ezoDUz95MxYu1g5zgaXzNFXLJRSDt0kMfgr
kAX1wuoJcPSZw+MlDDfmnXnv9dR6o1sSdCreja5+jlKE0Ipab9ICyWUns+51mXpvR9GvGZ/4/3aI
/8EOoRtMhP9b0uRP9/H9L26Iv37kLzeEpgGSNBB4Yj7A04D74R9uCGwT/7A/mDpQSccQrmlaQNxs
R/tjh7D4kiX41PlP9s5rt3Vuy9Kv0uh7FpjDrUhRWbYs27J9Qzht5pz59P2RPn2860d1N+q+YUCQ
ZImSGNeac4xvqDKRJ5L+3/FDSJr6n6GSGjYIA/+FLFuKYmGv1UBb/u2H4KI9EKJcKKeAeWnUkZ2G
gon+DdUd1ActcbgCcThRKq6K4J2sRowGcYBut0SqNcnVk8cJcNUxAHfJP9mQewkHK2LUXOUMdEDL
NVXpr+hdoNmRKLwFnRt4fb1u21oidWDi4KjzXSdMELhRpOQDpfsUnrUVcQa0JLIr6DVuJBP2pF+f
uhHoV64ZzlQVI+E+YURa5LSvMcxtq6i5Ku1QIilWUWv5Er00lKiUGXxb7DtjHcndTmwEcc90Mnel
dqBZ6FePmtI+V0yvmc71rpINZ8v0agolfeUoXU8ooxBRdFLLu8Bg1j1qVbIGl/3J5MlHeQZrH2mP
hOVXpfjUpvcCQDxDCmZ5ZmseWh3VGeXFi6DSo4vTCsCjeKOw60ZgBy0tAY3lF695Xt+H4niaiiBw
ekBfjCX7Pcpzhq8VUcKDOMH6pghKnCC7RM30kGJ5P0lw5EhzWt6h+yQ+mjpWLNnM4MVrreXoQZLa
Rj33BwdUbxUdY9uL77UJRkiTp1gCXKlHOpsmMtFPKiub8N5W2lc5fZmgYdrH1N2dlMxzLfVLF2hn
gOayk0DRmUxZ3jnMbV06TCB97rBFzNOhOxWKF8m94+CoVv/HqHtKOmm5JbRs7UPGcWgDOswESASN
QpLH5zNumCWkT3gqKAB0FVpGfRo5KXlXxG0EkHLtRG3JNxUboH+Nm9XxGoUWSaQt2aqhwdRAacRg
tq+0TidI90XV0zIe0XyblXWCDQ6iBt3pOvEtjbbL3rv3kdyfEqZrzrxuwAYLj43nFImkrCb8627S
dxwH5thu8BURSAWQObkvoPh6DICPxtUkk2/r1wwu9faPVnXeqZTyjyxUye4Qs86VoRdziQ6oxxbi
zVdr5hsmposs9g6TaOW7AsrKSkDi2TEXPiuI6ZfcNaLTAA73yi0mjTX0jW1YacgGpRKQPImmZPyQ
deephKCodBvV0H+ykLXbVknStwU5yfFS8Yxcud4EtQzVUBq6E/MXNIctdONQhpMMfsqhIJFsRSXZ
6b0mrmAfMmvPuq2pM9Xy+4RiS+cDgo2zG0yg+mjmM+tKeVSSoH0t2+yaoFcXRaFzcgKqAfYPtTOh
MIHNdqgkATtHQJepDz0TyQFEbeRG1UpjyPEuKOFJ6gmaTqhiI2jiHAL6ZisJwi5WFfFchYT2eZNg
uGaY3mQDoWsqI/EvcqQOhkF2Z+IFytlMzWOgyul2Pl1lJXyuCmHdJLyKiXRqRLP9LtsiPxqid5zM
vHPx42qrQPKCQw3CxR7lAHGu0OSnUDDFTeDlr1D7vINfhsO6H2ri/eq43HsmaWn6SFuZvmhyhxKm
3tK393ZhoSYnJWGS05LMZfsVCBitISFeQ9yEJB7AbKmD9fCqzFgL3dDRyMACVXWWh2kHIb3hec/A
DaPHFm9yXhIr1MkhXoJUN7ELCZvar6d7fmczKqwJeaQ6MKO+8yg9Bgmty+UmiaITJNRdbagcbmxy
Qac7IPVNc2cpwzfObu0a+yHFgAjeTzF2hxaOrqY1BdIV/Y1mlboxfShyBealSPUqW5As5hGkQu6X
G2W+1wZ1P1ffubs8Xu5lxMEy1SPJ9l//Jw6nYn3xePn/78OfVy5PGjR8KNDMr/zr7vKvQaPcUQ8S
QUUsYnnJ8vw/ltgihN0rsfxkvssmle9WwmJt4X6gCDC7en/uCjl3l8fLveVFy83ve2Jjdmgv/zbr
2Zj/+6/f9/w+t7x7+YdBzXDltTP7CyAlEVnzZ/3X30BYvtfygp+PW5by192fty2f8nNXsaIDh3sC
doal/nPRy+NlGf/lb/1ZxD9+5/KeoQL+NhhMK3+X+/s6tJdXOrSZ+9evWN728wOXF/5+9O86+efL
lxf+9euW9/z1TX8/8eedfy1+Wajh1w2lp3//8oK6j6PVqEMqWZh7+vO2Xm5UvayBBP5jzS//+v2i
haXuikSrNpwCX32tI2x+fsPPqwaVOEEMjOjrYsx1DQy5Sp4jrYhRt3Mf1BzCCWo1AEZSQQJrMNJ2
ivDv4HLOTHaX5dnffzWVnGx0T9j/4/nloTa/eVnC739/lsJElGX9tUSPNnpUYHYfSiZIKGYicXZ1
dybZR8tdocSN+PN4DClvBAgcnL+epLnR7eL89vOS5R/L+7xglKhH9HdeHFqcBwSMp35qEcmWjROn
fmg8iWkdyhjDyFgDvljuVSq8A6VV6DNTxnDkFCr3dA4tb47n4iheDlFI2ZwKCvlMxV9m/eaHypq4
XMVsM8bAs0jWsuu6+zbqb87kuBGz8S0RClpvENCz/TTfjDOParnR27nr9188/H3d8ja2Bnjdjj42
gX+A/IsDmmJjpxYZpe/hIwusyq0WaoM1Ue5Wlf7Vo42ZA0l1Qr3GTzDjGfSwQMg9NxqXhyVdA1Vv
su3YbxSGOHszafW9aNHJtoyImF+yyu3W93sI1dygmGGMlscU8dN0Bmbk+IVHUp8tI+loOXFveVg0
k7TpTEIhBz04LDd9Hlv0/7ma59DF8hVX4OxQJygMGLqZzm/f1Jhgvfce1Y8Z5TD8+6YNhT+wTntq
qEVOnc1Two0+6PdoKMLDqEyLnLGkhAAlL/GEbTLQ6tSmbMd81aAoI2jAP/Q8pq7DYLNRKOuUsqTs
DaNW9gIZFDQ4ItKfZ8t/VBHiKfYS/PWufJUK/VQxIuFyxnqLhodUUsddgJxdxhYzo/LKxrP7QPd2
okJU9yQBewikvaQeDBUmlwFhhHB7zuRLw3a51+uaU1EaoIDM8yjooC9KYr7OmLfsU7+dxZbCv+5Z
ejAHpGmnrlC6n23Anl02W6oICWABabSX9W/MG6FvTBJ9koelZ0yjvNgbC9vCS5StWNb9ZvkO44LA
MDT6B/18d3lMIgRDA4Z5C/pp6WlrpYfaBY4CHeVQ8e2Fq7R0h39vfNhvOE9T9dwLmeQaGNL/1WQm
GQeCmgg4eQuR1UbN9/cOuOyK/3hubFqquINPw2U+G1pGjhDUd2tGgTPFFOSGPP+kvx7rRkBSFmFN
SJ/mk4s+N8x/fs7SHZ9vlp9sFT3o6Kn3fjBjy89b9rp0Gjk0f7bDvLeZHj5EQ9wt1Kd/gKR+n6M5
ISNOU14WYcAC1mL+iBZ4Ae8tbKflyaEqOjQ7deksR92yCy33fm+WdbA85GrCcDVSt7+9br/kJL7c
LK3v5d4Is6f3YbtniP+bsKfmaM6klp+7ijqAYTc1dc5hgeAzc16iZa+eb/7xMKevnSq+t/ltz//2
5EchYLgz9+B92SzRQJeQc5QBUEovfzfiSHSl4jX75YaI0oKQAbZXXeKrVVVq6YTCFGGsIrwu/8Xr
W3BYy0r8xYX9rNMk29dyJe08Yio2dIvcLs7YjSawcGNvAM5pUewPBXHpUT+TanyNMIKRa97yg1QO
aS2XatRGHSnfNZNAnNdy4mAAAYEqVcNeFtAFEWLZzWJqz1AduTP0fTgiTptGuSWlkfrooERHWMsQ
uptw7ddFspYq5CvLl21j0wcYOJ/QTZl8yH8z4yC7OF3WwVufaiixsyW8JX+48kdhu+wdiNrxxgbJ
469eYrn3uzMYpBzuVTwbWQYvmUIkGULVgUwYdGkKkpYMic98Q0Eeo2kDojSvYf8sVzWrD0kttzPf
svY6Q+ttKAZuF7TP0FYFl9Kv75QJLYWSRvjsqNWOYZsMmynoowMRrO3GqIsLWm+yFydD4DjH96dp
ag69tEVnKiJOhPSGdcfICS2H4zrjEhAKEyMbyS0TAoKz4xkO2KicylTYTxTq58cSce8rK+ZSS1iZ
t88ysaPbagLMNBnzivMAm1g4xsaoAubE3WcF5W4md+ckBeFi1BZ5gxUs4ap67Am8Y9qLXmpeuprz
NN0R01k+p58Q85XiMc0wixpY4dIhsKWmYaSjE7pc402o5ut8jZGXjm4uuGEjHQtJpPO3PLf8d4pA
G1R18xi0M+xn8p88mA84TPz8UKsfkyqMe7n2pUNKiTpkcUOG2gij+ZMmoNP00wyhc0J8Ksk+NSnN
rIDMjOoNTcgjeLW7irrAWgQluhL+BDULDcruhVovSIGe5E6/JysV8w6+JkIn5jPlcpMRNIz6UPxW
a45FEyXDVItX0yvDLXbMvGn25G/iVplv2jFu9p4lNXuEzvrO6O4Mc4jWIChIhUY3s86qpMHNML+A
o3cX6+9GV2F4jNBFdiKYf7xnW+yhtITm30ajgv4KVepVqc8n3fmmSxElQbUmvqPlNDNOt3ysnn2h
gZwf4subDBjNhh4/N6Sl4SpGgq0YIWq/JjMdpTBss+HqsKyddJzPu2ooE5UkYLFauGQLfG259xfF
bHlyIZYJ9UiAlBhslpf80s2Wh8vN8jL9FxG3PF4WEIdZsCkkNmA/Q8Rm/trP65a7oqyjnNf1P389
Bzx6F2ZibGcwK8SUVMkkKZ2emr2j4izGzhxdibma5mTT+GGsCPWO+oeoQguk0BlFeDqX0ISRKAVU
pz4CPPIxP/w+xUExyusJ1aHTDp1OXHcnsMuVuj3oxc1vs01qSmtKFlCpgxY5cQb/tFSga/gV3Yc0
qT4JCJxWfWG95alnrnJiplZeVxq2Wrc9cXzUJAUxHvZ9NwkPkxx8SuS+mQoydMUUgQj03h2q3wqZ
Oo7gLA7Hd6MKj9OQ608yta8tJabWlTqtwxF8WP7fK0mP7LlHmUQS97WU2id9mIZ3FRewHUKBOZc0
us4Z6QRLyeU9kAnKlBGF+7OEuqgxRzYocNdzPeadyFZpaOP32orxz096sYt8NANVMJ2XpbLW2NVD
TT1ZBF/eadSF6QzwcY0pvJLkml77AkeKpnrY0scCng1kqfscrXmIMfC1lEjZzjINzC/i9Ocej9ny
I8YG/1Beh8qxqEvpntkPBwTj9XtTp7VQjxkmXrHyLsYUSocWMi7VNb7tRE1hsvT4JRWqaWMMBBfg
1ZhtShQc529FGMsA7VWXDz2oxYsWm7PQel47foDzsgmV+84fJfLd8CMuixwNddshVgBmHjX4FuGb
x3XTv6aEaCzvDHKQzQ22x32tGTiSuuFteV5MULumvjfcyWM6hyY0PSJvPkoK8rOZiCVGsyDf1UOV
uhJJ9+8awOt5A6slu1NY1fqOZm/7GMbTw7LAvsAo02lmQzpyoZ/zHNPA8hU1M3uSxaBmWhgnaxAg
8Z7k6+FnA4qIQgO5f5t0s3FjGbuzLBra04SqZFkqQhNpFpZXp9bTvbtlt1uWimP+k2o04QMi/srA
jDElzF8/w4uDhCp/DgFJSuT8umOJ/jwwcusS+RRYrVHJPrNWJeQykG8D3GGXibIPiKwaLv6AQWt5
RetDBNOF6EUIVTTOY4VAkBPSpRY0PHVimn+Gg7rxtHB8acPMWgdKOQFGpTqKn2hrKexoy3JSQhkH
QAmvjLbkdeQr5l6yvPp+hEL3sxwN0QWxA91rolEJEwwNeDaxrPcV/Ch7+SSfnFcfxs9rbRnFOi7S
/sDEQLqjTJzay6dUKBrqfCRpfCQPt/FkLvRmWt6JXlD9LENH5ps2mvk2lej/B3TexyynDp0ERN0u
n9J2KImmqX43a2JYokRtjukYimfNq2kozGtt4BxgReY74nhypQZBOdbEaJ8NdPo/i7C6mZczR5zy
ArFoa1reVXhqGsM6cYnwfl5l9KsiGo2PriUU0tJpp8dmM7ELShEl/Dr5RHEyr+A2l1CPqb1yUnBc
nRI+y4mrXvqgrvnzfUqo7q0gBGdPqOb8h6Z18PkmH6lwWJZACLOC0iNvzkVXicgWcE17UyK/d+pt
eUE9DiMu01I9N9JYHFUUu07jN+I5b9k8XUeZWiiqL4bklCLRaz8YflBwbZtqrO1Z9zCZRE10kl5+
1Ym1SvRWfS+VVLCTkGWU7J8H3MDmuotC4VlofKyg89Ks4AquR3v2hERY082KD4YkqGd2Jot93fTe
TTbW8tJYweGYgpl50HIVOH1MxpWS59oD9rH25yUZhPuM4uy7avSRU8RlRfKu2h9irVbWcleUNzEp
75elcfQ8tiIaakorsdtwSOxLSBh3fW6pjHyy+kPB9avO31FhUrvSG124IEuVtwyehM2kK9HV8ClJ
Zwhzv1L2StHqhDdgQBmhoolQ+2gcB/UAXAbZV8rhpZILs6weXTafO7EKn3E2l+7gE2kth1l1N2A2
tWW1mEdGt+WVU4vzsO0k6TIAU9r2Y4OasqsOQ1u2196gY728bPQToqys8Q14GCKLttFOvegHOKNR
87SeEbxMbXxafgv5nXjfWuXJCITOJa6m2ceAJ+4gGfQ2IqfkU+pOywoqmcmRwTCRllL38S4MupGc
KF+7hh0EsOUlnu67Ju2qtxmm75iyRWShLORHT8XXpIV180Ke1WF5KZW695C4xlWDquxgeEm6kYQh
3+lAQC46CC6Kr4r62c5qS6sSXuNW8Zy+yesjQrDgrEVx6DCIbD4gOaDO0Tj+0EB0liHcKakoA/hU
A9dDLHur+vG0LCtoxD9C5EeP9BfALQ3tQDQAl27Dx2LDt9Y+u3B24XvSi6XhtprIwThEU+bfpTVC
6Z9lzF9qedj6Fgg2kZ1Jmk9Ny9vm9y8vU/z/jwr8zpqwGf8fvXGKeZLyf+uN777eg/x//o+fhc0s
vn+949+tcek/RFXhT6LTo+sqPe//Hb8oGf/BrIfmtWzppkEH/l+YwJ/wRYsGOVQ/ZGKS9e8+uSr9
h2Vpli7KCnEnmiEq/50+uSHJMn3wv7iB6KVEhaBH3TIVSZUYF/7nPjny9bLVDE8/SyPwVfju1LhC
Hy8TF3lychI0wUmAg3K5gUvcubofcKY0QG1KYQ2qZL673EQ1yJA6gq7VztaA5WaaqwvDUmKYn8uH
iGZJlgS0IuVwq8xli+WG+igl4bl28ddzQgZRyUMxE/tY+hYyJ7Pacr/ck+uBJ9XKJLzDIKBhQRQX
Ea0MBp3MAb2S8h79cUbL+Y1Rd7UKhArGyiyTMjTQcTm8PxWCldWU54H59cYKiLYzTfRmRNywGHW2
IeiW37uNmZ6Cmh7lQL1RstDLK02LkCjTkQ9Yxq4e4w8r01EjQ5DZB8zMcPwG3Z54WmKg5Ppe0Hiq
arIWCK2BLM4vi4fRV0hDM/hOfmQ+taO1M4iLDsFN7BR5wqZdQ+DQfuG8y916Kf4unF5FGpwYPdd2
+Z4L9HW5R56wsUMhUCbk1Sw30kRKpdiTkdHVOb3XcbtwXeMKLxXOpdL3wu3s700KvXMlneTt9yiM
DwFUFrGh/CwTTVGAuNlRGWbaYQw70qqvaRqWDtQWKhRUftAgUQzoFdVGO2j+kHiVeX683CzU19+H
41yCc7I+ugym1LoLVXm5+YUsL3De5Tl5LsRAY56jB/8m0hrzw+U5YUI+MaS0P6IOrPryfZoo6uYA
Rpki8XVaRdIKvoOBZc+P7PKiHCkjScx5n2TtSj1u+KpERqjojuycTrzoNtTzBFditrxKXPDztmCn
BZi996bZlsK1JCmrbR+4Z7UbS7HT5w6QhuzUsCTFu2bWLtSupx9q4xBLJypZ2Uv8R3JoyNzyE7XM
SFsrUHTiXYdJEQFyPd0pA870r1xzTaziM9I6bh06pAXcL9i13YoIwsMAZllcoRJDQLYdu930IT4x
laAngQwjfGBiZHQri/4JBgDjAPwRnzK2cAtUTOVM8dFQj9he8G+o2Vr/ju7xPUGWkUHSgROgKtGs
smt2VSJXf9ZbLNHzasOaqKEQV/F5OiFiEIrLKb8VBBERbAMVGhvBbT+smJZW/rkgR/IrXTMg6+66
x/CiP5M3iKKkOTZXRBqsCco3EC7bjVraMrQ3+TTOnItVeMgvRAfWDzxfvAIYXL/HOwQ3B+FM6hxo
geIVrzjm6QRJf4cVygFHFxE0gJXQpnqiUrpYDd1mDO/hGJG3OH63+qqvPmlGGIzlMWTEu7y0p09G
pXGDjZye7aqRV7wttWzxneklgVMlc6AzEdfkLBNn5cuUW1ftgzIcsnv5SbmluNs0ziEEfKwi36kv
CiwT3y6u3n7addVazNYKIlLCmTg2HwpzCwMIEyIlazGlbLlOrvoRtXZzyz6Mp+zZWid3UU9e59po
D1b1aoUrYwuwQmArtjbpEJgSWgOnGHTtT0O2IbiaGxQe5A7cj6WTNg6sMfNROQovZJDxY9ht1Xf1
e3hk+gizcl/sGvyZdheihIYV5iRfee1SeI+8TfQ5Z7QpuJ2d9CQrnCm26jNcQxwb/qq9xPm1O5bP
w738RnOgesEuSQmQna07mgUWlRXC4wQci42sHc0DO5SWuDINTRDhxoG4Mbr//lt1WIc7EYbII0CF
kC1hk5GHgxmzgLRuLmrgTH+sPRgjYhNc4OCGHe/1P9YnIttD/a1+KXvtPfyyLpx3xnqtX31wUCtQ
l+n0xFgbBQIBsmJ+KO5JfKPLJd3wXFB63GOGYfIFZFO9y7berrsbs3XB5UCnmLWq3+X3NKfOs6VM
OaXQ9tfBV1m7Pe0z56s74aLvTlA/9Jt6BJOLBbU7UQJYy6mDsogsKTQCL6G3itbJqS9sMENQOp3q
sTw1EzpmzhmAN7bmn2xyx2dxWmd4BZqXWnnl3OGNBOStBv1LxY9qPGjBmjsVZoad/D5Odr7HmsGl
hyDWx4HUhWldvUriCqbPV+NvmDJDEdjmD8y8WOf1O0ALV/rIvykrYEE2t6PuIqfsOEVVdvQyPmlH
nzB6DoONv1Z3PSJ+CGK29hS+TqXdu/mGs2X/1kXutCvuqVBIhMt5G7ZlUDuedxbFXfHoUeJF/7ZN
7oVP4GBs3x6KdbLn2MseB2RdHInMhHGjHttnb9oBwxBnf41DXdrkdzCypehCQXQ4aK1NYTnjQsd5
R9onjzCs0CrhmfffMTgE8P2qNUGtCk7ECAL4Wr9weF/SU/QRRARe+g+Nt9fuDJUTiPKNWMmV0b9A
tRle8u4pKk8x5uorhupBcFmMV9jg40bhaAhvVH0YFhCRdaw+pWvz4p0sTBfjfTyuwPL7z724SfNn
jSSKotrmc+qvm6ebRnoeib0UL/VwZ4h/KLHSufIDtGbszGtPhQq7TpPvNNqKIAZRt12GlwJuMmwk
pLvX6ep1b3L9PeO7OHpBqcqGq3AI0UVAOhVlVIHSe5ah+tZKHNawjjhZGMF8yvCbFZ6pCBmxxZZx
Eu8t6G4qgGDYvRBc/yQ7/mBBuN6w5odx/hc3jM32waePmn/1CIfg4icvsXoCeMzXbezp1O9s76Xa
w74NufQdxNKlC5BnBKh+dvoR40Oc7jLMMa0LGQgZEpk4cr6Wgvu8wjS0hmrb9Ru+Hjq2enTCdCfl
pxi5JAC2Fcypxpml2Ksn5P4DCnVOY45aX4x4ANt4iF+tvbKPHvTDuFXPyt105z2Z+7kItJIOwovR
rEtOMYT2rqBJv/AVsElVNSAVJ5DcTDkXNdXoaC15WzDEmXyVqShp9Opt7yFZ94+5C4PDtbg87JBb
zmVw2DnNOR5AiZ4wwI0HHNvuM452tqD2JQWf8+xM3g6zlXqV5+C+bLNi+AWDyhdXU3jQHwhzDesD
ek3ilPCeCRlkUwaRkKBs3FFRRMTUGn+XXG766HHK3VY7Sd22Ux0zOemezevlYu0nF6CaZP7FAjzV
VfHAiehpXhQGizvyE01GtytrB7O7dKon4V4tN5KOXQuzILFUUHlW0XcYX+SIiLoVwM5snvNipDzI
aOvAvdLT0jeQgLAylSWQl4MVPxv9VpbBIhAXuQo/1Vtxsl4JJcwuPAsa2TsEh4GpIyMN27yVhcNX
epDRk6/G47AxP9QbpYNj8jCSbTefTps/guFUZzi/wH03VHG6DV3bjbLO3pqLsOku09q/F6R9u6vv
+oPyWm4vOoi57+ptOOOuNO8KljGtg4O6zWBgOkFLe++UOvGLCDbjsSLHAtbfgXWE5BZRI8b/8Nrl
dg1wh+GqxVxhB6ehi5+Ve6x0lW+3MpJDp8dLtRE/rFeUp/Wt69fVE4RxfDBuAmj8OqKKm7/FhjG7
Nm5afSPSf98jSdft6KIekst462/VE+ufDwvbQ3ER9FV15sKBE82muvrYP2JOYI8tnKlwGwiayZmc
sGfpafoOhrUSbtPsND1VRJhSpXcIK6aI6H+298W76s5phrNpiX3IEYHVeSuDptpDu/OvwqPxxY5T
baQnsbkB6NCeJWKjQR81NpMIXbyZ07VhUMI3eceEIz3D2MVxjxqgAhUZbLR8o9n4CQx0rvTlYhfV
z5FSIn2pjjM8foq36NKgn/Pcul0n21Z0Ee+J8UOor9tuowM5TwFTomR2lfcEHbOykt7XdXmXf3Gd
tpCzpa7yTLhnsMm/8JVvmnPb7AAWy94Ts6ryrnkSP1Kq5S/IOUU3zlxwKFhq6/oEEs6bk3cY3d53
D9VDJZ+k0O4elHxjxbv4lYhBLLzmgQBE2W6JD7/Gn/z4Uln3d3wAAFVa3la4L+9lkpjB9QIj5f3G
WRaJ1tq35ETcwVbjpTlOO2mbPajNjgTzLAFP5LDDR29EjHvn+M678Y1aqFJTSN/0rss3XUaQm8u0
yfqjMTyfiaN2oaJA3lTh1Sg+hnTbfpWotfuXBGu34rRA4F1GE9Jdv2Odp1Crjj0BgA4+Z8acAeDh
VaWQb860DCbhbDRSerRMRbsDLGDSsePGCDJrP9P0TLN68xTkG11gYaFuEdIs95bnlhtf5b+WqDLC
MOHDJFSb4NnqttJ4kVOBO1oNWGoZ7c9yomDuHy73+llEttxLl05iNP8nUWuAIkl3GCwxBMo5v2XQ
FGRA/8d3qwUIa03vGUdqWyMCURkLL2Xld2s5Y6So1QBnf/Vmi74NG9s5tsAqpBIguA7cq0ouS+1l
xKBkJZf95a5SMM8fk7S35Xud023jNPnN/86/QxmzlS2emKLVnB5tEpGbaoO+LfWREDkhuUA1ggCH
NE6GzcxS+m8Ysodqq6i7ztibxSr70KWVeWTGExHjfCZoB1qr+KpxpbBBdOXA1iMHUzBhMKdOXFGO
FSIgNBsWqurn9oT+1pav+lU5oSXLo4NgunivMA0R2ZV+Z7fxXlg3jEWtdMVnMP68YZH1joHtn9pX
+ZUJ0nTg158jnDIrwW62+sq6jIHTuupreyrfmHX6/RpHVjA5IeQME57YCjlXdyuBir7i4b+X3vRr
8yGMjv9NkCYrWn3NN0bvElvOth9RnWlrrLvyd/cV3TNJLZIH7cN0tAtoG7A6cfCg0ShYIQ9zsx0D
Dymxi2NzBLRGPnT9RwCH9RJvx2+yYN4ixn2vxgWDGKsOaNA5+mJQzEyPkEc6GN/5W+mD9rEjqKHG
Rjqw8sAcMt/hbWinJUxL1kp+rq60KTGXUvPPObseob1w/bvUG7YIavbyBHRnZBQbuGzuolmNwLJX
2Va7NHv/1IMLOo8SpSIi7lY0TdF8i18IdwjfpG+s3hFMOxz4NFyuUMGtfD3C9GSahIr9oXTqF88l
BhQQMZ2kFZkFeWJH46p3/SOHQRHZ2UcUzHOq7kZbjpDq7iasPwd74DwWHr1HwwaxstN3k7iKTx5o
u3XthntlW7W4tFftpvmQ2QRfLLVU7Ak7xhbCcW1bHyC2hGsTrFPev+WJB+GhpM19Ugvcj1zfH5g/
KwfqKNJB4sRyBUyLEF6yNQzQ/Toy2a7kZRgPIrkIEx5wPqTYJrfKY4bPmGrFK/AyJ1zIn9CfSI66
9w/q2r/AmgAd32/KBxBTReiyG5nqiqf03lY2QIQ52VoncYergoLyU3Sn5Y5xK/dYykFb3eVvwRWT
nILW48uwlYuH7CKy/SfkbCQ0sF2sdfdBh4r8wOA29kwt9XAtf81uF2ZUdEvYg/HCowZkSH2Vd9V2
uLE1yo3lFnceBaFXmvvxExDm9MTspZ0HgdvwTS1ci4lAzDk4dwVlJz0wOL8U6ZooAjZ7kTtJDUTN
hp4DyWgGqW5ViXrXqqnJZVzp6kNL+YkLZ2pTMBOky+y3vM7IxnfjxHQgNf8Mqq0IJw0OD3P3TwZ/
TE/1TbFD2kEbkDi+CqoYMxSAeFQMqBGAwnoW/8Bp747MIzHQ0Nokv/wdCgakgJDrRM2X2OilDYOJ
yRC03vZd+0iBF0MgXE1UJyPXkBFyXGeG6s0Vn4ddAY5xA15blLZDQPqPgxI+UxDAos9aKbfsdc7t
npCIYOtzwDoPHxLQCtLylnoLncG3eS96M7+pIiA7urJjxPGKw5ACEBu8vVAVEF6YfGsf7CR0TsBe
CXb5pkyO9lGPlxTGQ+QmFCRe2m9OccFrAZ8tdvKEsdqhu6/PwOMMkMq3Qt5GFSdJvhfFiZ1+6XX6
1G5037+BO6eUofs2daxRw6dBZZJG0lr8Tqp1/TaCt2al9ac5U5vLt29DRzX/1NS/EhfmX/qGxRbI
ULoRKPv44b4/WUymDaf+8EwXkKR6UkgDfJ4cwmjvjGYVkX54S9+sh1E7p/G6bx1JspPkksSPHmem
m5/bGOE7UuL7Uz3MZZbZ1BqdB49rL8Uh/+gJrnwVNRsD8ANS0XniQNGBOkFJDfU43br7fN9tvevo
NGxOoFcXylr20KzZutVXfOEg8ZWroXHhPE0Knmw3HTdpgGbE5QxNYswTCQAXUEop8oLV+JRegAmU
p6J/purFlcjT7gOLocKaS071YayNMxU0jKQ3jt1GXMGXvNPvx/vcIs18ZXFWOiLP5eys72GGOuxN
8+IusA/ZjmW/G5/mMwV4/StbnkNOuOEtNS8zi44zLOn0xQdXjRrmaMTpBjh9y5n3kD/Fp/7eeFMd
jERowMTvQd22HHKkPXy0mhMrrhhsx2CP+cekEhq6g7HKGUbAzGMUg++oYLy4y4XvZX2zYdS1eOk4
CZivDkHSQbNJV7l2YJ7tbYq7unA1yQ4ha4CJNeAY7oN8i9ejktcSk0+1dsoRhfCGEpb5zaXWnDt4
GyF50aMDVyjOouxYYBhQDcQgQh77BySGbOYrh5uuIw5aUxKndhcJjiy7nubI/ZoPVFWHEHuL6ysH
irziZE/u625i7o+Lm0R0ZKHvQboq6AS81OyML+Nbf+JI44QNGS4iEADEoXRKoidRO0ARTHbVDtv5
iN+Z3SnfMUNlXQnw9mS3N9bTlqNWsL1oo0Iunk/0CvNbvjvrW73W/ZbjQs+PyKyKg/K/2Dqv3dax
YE0/EQHmcCsmJVuSZcmybwiHbeac+fTz0WcGDRwM0Niw5NCSuLhWVf3pQ5tcoyBRwCU4s+7t1PTr
yTPzU89q/Ild2mPkXx6O+GkOs+ZVnxEibmc8hNYoPPjHDjvIdX3P7Cy1y6yT5bhhiUU82Gpf5H4w
/OSCBwMg4jY0ziTlzh1Lga6SY5sYQ0wjUOuVNo5KkJWRmq8LhdAby+uyC7FFBBoRf/3EsdHUbkyf
HNg6wohntt8NbJ87tOSIGko+ZJbHfTf+k9qrZXotwp/+WbxxKDIUhKA0/JSXNtyVfuLF2pmLoryp
t/AS3tQfjfL/eTgM+EO94UCG6fUm3FqEWzD7daTv5BweCFIeyh2O7dyjKgcs6ck+cxGE+OINMsiU
MIrjt8d/1F6EpHSAQ3bH1OdFDe3mJH3NsC/CzfI18VFQzl26Vw1a+R0bsdHBZCe4tGwk6zg6pVss
d3BIvfGlven7/DN9EV39o8aZOMKAbdP8DfT7cSe9Yc//azWkG9uSF9nAOgVs9u+q3LY+JhifbL8q
y/LGIYmNuXjlgw369d6F9E9dgWaULo50rOoJDRguDXs0BXvzqXpIsFB+dYNu21vMW9eNm0TB3d5n
YpNyDe1gj0i94Cl1HayKjCx7Zjr5Mz3/h2GAuFHtQVdtKqfunfE2uuE95w6gwBs5+AgR2mLYmB+g
n+m/ETsw7Ab+DG6XLnNg5pgYicj76Sj/susSQAlBWziFB1ZZdy1+0OsFm6JxJlbCBi/+S0e41z/I
1ezgemVXzIGS/QL4Mf7D12SfnOuXcMtq/eZFknfTdkeGpRXG4u0GNdlOpXTz8bGSads/zHv9rLrT
IfYzr8CTZdngMSlgrWf3vxzLhF1jt3ej9NIOKU3JPjtKJ205Ez/Id0UbZotnvbBHNcpWlrwMgIwg
HG0tMwLpECKPg9wZex0BF+WR1m74sr64OTHyHd5YLPIPebl8fhuM4e+QUU/cve1tepsThxvK4eP7
+chel2NzbW9signzE+Y3rzFlgivv1Pfly3pbYBzf0tDOPziXNPVE6EY0f3PQUP4HR+UjqJ1IP5jf
VCdCZBcEgyS76IWMjfhVu1QMdK4prs44GbDcjvKrwZp8G7b9v4y+Z5+d0ieybh5asyl3GZyfY3FQ
DSjVYCfEMm06nNfQFFLs7yrXegrPECqi7eSSj1RQgWtucpc9xeXeOcausrW84mwdpu30Mj4k3zzi
51zRLOG+tVYOZBFQxSebyONqNJtAppByqS4inFe/cEUfruyR7bpvbLIvCf0gUkmUsQLtEzNnE5Mq
ujF2PqrJym1qwgo2KtFdR83HywQ44FWMHZppsXMZ6iumQ3yLyYS3t7Ekmj2cGAiSyc1dmXnmte83
xcFEd1jgLL9JcXIdMJFx5BOs9m1v7GflVrGxpsyimDbse0pkeZtJLgUiuXDfSHf33cf4OrSeNjry
g+Aoh4tOxdzjDU9zeKLrozB9gSQsfeA9sStvdHwHAIEdjYVxq9mJnrJnKIKkSjLnW7hHSMV8F5m0
sumHW1LQWDvCZ7AdH9OvyNtDyPpUP4TO67+7O86iJFtnl7qz+wKLko12Nw/iF4MrbXDVN2HfEOj5
Mt3HxtU6j9FF+ZNQIfGqmOYjUa7EbaeQWephACvHAAAMN7ngbkWOVYSMETftNbStmmz52JF71jNO
+dAiWzwy95mv83JUXMM3r/UDkmgMBEUxjqNNzjCGMcmLmn4MvKN4Nz7i8aoRSTTbKHHhwMhHJunf
21Zg5tW9cNnqYGNj/g9+0QfEUzszI3K2kS2+psJPZxu/yh3QA1VzHvoaEJu0jc/K8iRlTsuysMPe
rs1b2/tV6+GgE9EGZzg+Yu7K6+GAdrCq2I6pLZKFVuCKZDNR/K42kh0+MI4kWWphMg0bv0EBjpno
ZnqRiFsKqDQ23AX08MvLfMIfWl+HUuXZ/B6bLT9MX5DNGyNz0yd2bdzmQDPCn9nDZ8cDWzzXz5gV
QUB1Za/a59w8lMocJOGT5lZe+dnfta/umKCNy53wU2SU3Kzbb/pbQuD67d5NeIUh0Um0D+2+PRDH
hnHSr/JKZtBrux/tgYZ//lB/J9JtYiirKzYa2X201UyPOw112ksgnImU6esV41yCfSOel+WZvxj1
++kRrAbaKJO4mTZs1knvC8GeYHr8bjUVk70NIB1xydlgSwuRU5t4PbNu0hfk9cJEmuMDWhLbSFDS
iN+W6S/tA6uVegF0s4GJms3U+0Xoy2sdASaKG1hv47Nbv6gU5fimgtE9kBWBmpLkVU5OK2AWR2yD
Y35SHAfP+rxZTed3456CALyQxs8ZuAG+i/ec2ZrgsFsW1kXT/Di7a9vmKlnebFLAbJJvwkrWI8vB
c/azY3rebDLRSUGDsxMAx2gxlAb93NK4EGnDvficeA3N11P4gXNbSXXvylh1QUZee+X0Eq+5Zusr
WMxNfsF+nfknMQ65x3Hm9k/RKdGeWpwMcXSiBiUAxQ59tuxn3i6VcfKgWs6rI8JhJO9bajTr07jl
8Azv6U+ouyz1/Jjalmu+MwkwNjOb0QdjpvwyHcNn4NPulTgipFyW5Q+v9PAAitZ7g+ctA5PkrU6f
uaXHknfgCv/Gb/OdQ07WnPVAGrYWxcYHVugc35xwkBXZXIcr5s3/8stK+94Z36W+qd008maZwJgj
jmW6rz1w7bbQs7jEbkipB9Y/zZhMux2uCrPHol33ai4+Ze+rUzceaDJ4GfZeKNy+OUAVG7/YW0ms
NdmNyP6f8tQR77g1nQS2IxlkaqG2qUdMsd1E2BgKWnyn505jXQub6Ibh+TU1EXO7OOSYxTb6QGlS
n6tbWW4NYQu4AOIA+7MrSTrbScl5Hu9W4gYltTMbBcUGL8Xrv1LmPL7OeMcBFmStowl6mp8g6m6E
LaMj1gKVHZFVN+ayc+ystlZX40yshnaS9xyP6p28Gq99I1OgErYlUW43GbOzhLktapYIQgxJQS7i
i+Ua3pcrpga98hGbXscLBIYAytqazMlz1+jsZA0+RGTLS9N3pCAvmIzDRYk+9Gfdbfcpn1RiN48Y
skFyq9fXGn9OmR3YAf8p2xkzrPkMYA5gNJJlbziMLCk3iPF21SPgKXE9duACYz16YMqbdBZ2+al+
zV441C0UhQfBIR7zB8AooR8lYmAH4ECgyDa9iuop2Y8nHVI6lhP/gjfxbab3pfDe1e+Fn+xlZ3GZ
6iifDLu7D+b/1b4kR0ay5UPzUbhkcu+6W3zl7ahOILmgHMou2mFwzMiN9x09hafpqfDxrANPSVaE
Dv9fFg21XfbavHJrTq8sMjY8ufa0q/Iw2bhPU7+RdlZHsMFxKN9FRhh3nWFM548TScYeYiIxsY3O
Ae6u/hXKoUldLEHwT1k4ovnsKXfybTtvkaVmHZiLNweuxvYyOiSolSnR7zujepKwwzR2fYWPkdur
/jKBZeB16eaBp6es/g1uaOAPk+ybvZ0VrpW+ZdVq+XkYhGfpiYOlWRU6Np+e8YfHJZqD9Cc1wKM3
ynvzL77mX1NhF/8AhC/8eVbMehH2RCkbOM7SKL21h+ZfQ7Y0HHDMIo/JrVI35ospru9OGf6QJUZb
9QYIEA8qQlqEV64O75Fw3IUy7E0+9I7xpJ+gCdniwXwBO5yIvvnByQsCM3i3bQAU4gyZHPTD8Dl/
pxL34Cb5BefYdc/NtOnqDXl043gP+2dJcTGmIRCnuISPAcdxJrvGk+Hjm3YVqW1VgE5/6R1cQCg3
cjA7xAbSZv6K32gqgtxv4GGD6ACeuP2eZFz+uPxlHqrQji7VDZEcNpE7dgfRUxJi7I5WiTXTFvtK
Euyh6kHKpgZWz+E/6WUGb/42M7uzoUXcsn8C09uSsYQjv/H/GzzeOxyhp/ZN3Co3IEXBKa/Cu/6C
GD3ZSjtZ8ztb/kYpFf9glX5ncKfdhHCHa6kPtngzZp8to702+wjv6bfwyqagi3uIaBpBX/3apDyb
T+MWnKHSbYuMI8kmROQs+eN3eu4A34RzL6KU2lQ35V0F5ImvmepUN/MLa2KN4c+hfwU8QanN59n4
CDTmV/5Gd2ku4pd6SLGQ2OCUgREaFR58lOm+fDQ+mleg1pZBA3PRKyCzttECF/ab/JCd/Bp9sOzC
q8iw2TZPQD7V7OTHz0/a6pQJw3byU2qwf8a46W41QyEby64TrzG+qmx41+S2XOEGEF7Us4OXZG/t
cBXHd7j+svgd6/ib8YFax8wP7ZCNE+4C2Og1h22cvALcwptys3/zVfeiS3tYK+SJgxciwAYKyY2B
5aF7zk/6s+BwSZOPihvrEHvNS3Wxdto5derz5KtfJMEq4wZayEHeamfTcrtH/MatG+2R412y59EB
XcQ0TIxdeC+M5Sk7L460K/x4sGVPgNJhbOHhMWZhMP+isHlU65vo37qP4Vnn3QLf/qwjW9TiR1DK
xUEUTjgNnzPterQpbuo2e9FD96j91hjgMb5GWs6sbsd1/mEWE4UuiWi9toHeAdGN5QvxhqkDIKKx
Xy6KvNNPlJhp/WrtxUPO9snRUx9Zl9U+u5VYA33qXzzXSxvlH1sEC0V6T6DTUNm/NU+yQ9A9OVtw
jmr5jBovAamZ8faFT4dH+YZ3qIa+Qmdbo2beEDLCEhFfmwu8TwHIjY6aqJnkk+q9Ul4HiqTFlWSf
3FZL24jf9ZG/BFnWVOw1++E+XlG983fwGaLSNw/qIYgcAjVf81ecBBm8FJuy3whMtvEfuHZPwj59
7XewqPQ/lJ+u8UU+Ik1CnEaTztbHS+TEpEGMtuYbEDaRDsWT9M5c999EVXUM78VxpYiFjjl9BPPO
OtWf0Y5ba2Ge+oATAm5DPFq/yY4Cxz30ObeyTgGMWPhw9+ZBMBTOevi7sW9Pjxp0l+nUPrzD6BCO
+oWpQMcA/oOT7jVN9+YFYtkFmuule0fD4DTU0ZlXfbJjE6iCOaTC8lFOnCCcNPoe1pBaQ0NjEG5T
aEr1U0je7YUq2zijbEfKWVIeN5f5tb1q5/HQ+BkEf9U2qGzvjc8Gc+pVTzhYr1m4059FCCSczIw/
lm8Bz0cHUswhIfIG8poH55ExC1XvHNmK6c++5bATPBrDme5g3c09uVska0DqZeK/sW7ElKAmKdzQ
6fePLHgqIsegrmVizLMWFp4boN75F/WH9YC6D2mQCxn6GU2TW5+b54Sag7amtjEhLhEyAxD9dJ90
qvHgJ8/WR3BtKLXxbG92Xe5E4pZUDurJYDwU1XMibvVv/TslWZ2Pig/xaBiEGG2B0eMHPVX/wDZ3
ml0d4EpEzWeHuZ2eRxw4t+U12RbPCjdmbxufwpmTLldOefhew2FRWFwq/dS4JRKoG7dW8RJnl1HZ
BpFXA7VSmP6rwf/eqCFI1aDMKBljOTWzlVv4PeFEFTDmsLl92Kkz083L7Vi5tWRPqd8T3kqoFa2e
SpbCppFgy25ZZVijTQa4K8MrsCZsnSFEPZWHzrezD/4WyXQzz7O1DK6u7433XHIrf/yKix0+URCy
D5pOXMfaUCsFUMK6IS9kLKNeyt2cwxoLQyK5rvO2+zf5OIZyBw0rtqC9tm8pFNVwG5VHbLzI+IxU
sj+2BJziXAqNip2PsPkSEp9B02ZL3/M+wsPQjpe1hKW7YW4Z2i2RXJxVNUSZhKH5eJ+6k7EzgU2H
LZbm+XTknAaW9kI2nBDty0u4OMq0ryFB6Hu596hIeMF59pACKKPVRiCnOxl2uN1KHCqAEdTW8vrx
17KbnohqRwk1TJeufInTk5w/5RXyIYjsuOM7C5KkcTcO52ImvcjOwSBLgIk9zldK9jXre9WELHaf
TcY1xZayhLqMWogiQeXyMgyhZKfsll0z9tgruRwL+q3paBFBC6lutmVcNQfE0w60u+yhvlhn6El9
BzfW7gCsy60gbCiMisqTys9QRWt41CY4HHc25hh54U3/Gs5/wH6/ov3/4fx/DyWFXV3PSfL87xuR
Ga7TkQY+HL+AozkZNXkTjD4mz7u/5+ZAVz2jM85DkFs70xTdvGcwlqDR31QCQzmMH7p9HI49oxS+
MioY9eMsabu6OZqCSq/499TfN2WSo522Y7T995y0FHybJLf+f37NajD7r2vL71Y/mDyRW1ec4h9p
tJhE/j3XrN/4s4z5++d/Ocj8Pff3c//zK6bar/GJ8dA5WCqDPf792cxU2PHWL/9+FJ05jUkip3vy
ZppTOOymim5cnSGq9MFW4cVKemz6zdiWXhB2/gwHSE66jjw8fXb0wo1vaT8/YTuAAAsjgtDkqpW5
op30Ij5lWfRpKfmLogqfsjh0npqpqm0Bb8TpvIuFxG24X/vgNBWT4kclcTJV9ggE4mwIh5+8DD5d
Gg74BnRt6OVJSZPHBMEiwE7LoMXOSiI6hiDR0pgGbXIPTzRTkmchRjU7lONuiKlPUZxw9Omcm3of
A1y16JxyHWQ7Hj9LsZQPagAtirSn2VRdrsouKfiMNHHwWglhZt8xGh3PeSdLOAmCPqCY+DFFsHhT
8SqczWcCnMxm/kAV0mLHQMHREzWE5t1XhJDCKIuBLGP4nRpsi3aoQ3fuoTW2IwdhigPZPIrTLiuj
x5DI+JJxxCAkCYAHeqtCPqgR3xInxE5m9BEaVtlQvmuIlxYh31oMyWtRE8h0w/AU6qQTiNCZkcrT
v0vesoCXV9GIaG4xfpJc+0SSjwlRjLNWSeyBZsBMmEy4L6SZ7RLYFKoBtDcokuRIgsuGJ4gV9tVY
U9KxngjP5Xau/bn4MacicccW7C1+qegfWthizUAbkMwhKsxldLR6/fXVkDiO7nEzFC9BSV4PMtoL
MQIkUirafDSisvCLfGES12Y5ouOvad5qhbBfBPbAucSbgY/cbYli3EhxtqAT7B9o6apdlf+KCcwH
/OBpmqZs3CyptrfAAgZED7HEzKHBpfs5wS2x79a9Jis+4xq1hfScVDUkhdKEtLB0dOSp8UHaQufL
gf5lRcvTLGcMpUwJ5rFIcmUMvTblHYUqs02ZHEUiIwj4zMpgi582RS+32s5QUOoP07Tt5gU2NwlJ
Qg6mqOjlvWYlutIoMYckbEaWIUembGaJmf0SzdkcKnPGTp6ZiBnPbNAF90cwRiI8DRWQJ6N2NT7Y
AqtfNQ9/EhzX/SLjbEvJdMdRTXU7ZmhyLQyY8M17nIy4SxKqATVpyYXnLKiYoNUdAFGj6oIr9zqb
gZx9agS2u3KTPIwY07sugOtsVFcxpSUYhIK58gCqKjI3xE6Svl2xrr1KHLJSpbgIsZUlVa4RUwST
fzwHLCQnGBhGyKHp1BUBoBKRvF7xOwppf5RSdm5VVhyrr6nI4xwXJXLB9j0lTRKEE16EZWrXkG5L
WYVnSLz51GWij/OJxoGKPLHEcFo/6HwAuHYSV4ZTPZ5KTMFDEjy3pgzFf2mSYx9TqOQtVV9RpZcx
/IzbCUskeF8iJAO2WOyjNOwSVWCIOB0JohyASOPwEZVAyqWRSXiopv6stL0dExnuy71aeC2xK8zA
AP+HguF/s6gxDXD61izLXU3PyKMRYoIhTukM+blnBUerQ7PAEAurm02M3V+ezuLFUPPuVMq0MOn0
LRri+zRxrUvNml1hTl1o2V9tSW+/DyJCG+RZOZkqI0dBvRe6xFn9RwGaAVwScTWyLODgas3LlAvq
e8q4UVbAKg1mwSHur5kqYMsU2jJG+RujXVWsQ/xBAETiIqI7EM5swIpcQK0HANIpRJYQwBKJ5/qC
V8fG7JPsUCrAxAn+bARfKdjN1GXjFcJ8kknylXWyf4g1p+1plDVSrYD8zszQmEqDkiFeMFhokN8Y
0QmRvfwsyv2jkftbSa5U2ZPp2E0ibbzBfCIK2+g5r2hANUD7RcMgW0wZttPNGWNV8XfZ32QheMHb
FJyiFtI9XETcvQ8RprJOYgGSW8eALbI0H2LKmDLIiW/UUShIydxtMaZ3BT27WdMqV9D7j86McM0y
KIdH/SvT839zp1u+No0DeRbM4HM30g3ZSQOoJbKcRw7yN4ncYqjmloSZFy61TOFGRlpyqPtL2F/i
qo1I/LDuaolzTZMxp+A2gynXThBFzMUJWeUw/WwsJ/WVFTIWib7LTA8D0BIkryX9IR7vYv8yj+29
LV/Wl7hHl8yiinTBV+ZgQ6qkxjrJ7rGlRF6E6hdRNBhNU8wjMA4cDwKx4RZ23IoZ6n7P6immC4CP
gUxhKNCiTdCOYC9RGHjDoJ1w+ofcjOmOi9XWrpeiCo/0DNv+fN4WwDyj2fqGKi9kuS0QG5YRR76c
QIY4z5gxGrPm5WmLQIQ/MtHh9Ikj5Vh6hyx5I8Grc17H1C2FuBpzTS2xy5ElwF0RKsTiDcNlHEjW
eHVmXzh2AEJ02htWEhGkxOPSCYur1rAnSrzCYC5hVl8NCYJNlJTaqubGun5j5Uj78GmgI9WCfjME
xD4EdGF45McgaLQwEE9GKAu4wsKPnpvUM5qLIlWCG2kiICHh6HhyMvVodXq/gRN2YwA8RYY1o0DM
wDAFuNgwR+p5GHCkaSs/xN0fsxnteZ6YGWNLORMBU/Tg+7Gh2jJbvxc1CGVSoWxxBtKSbQzQLk2Z
FwcQ5AmMfJNMpssC69vtGKiVyRzTJAo3K2tNB+szQE4SPOsOvxG5SO5CTULqxIYc9u3IHJ5mRCxk
pw8RvRRtgm6JwyRvjLc2xdkDR7RZwWGBfLWt0DPAnMUUxVZH6GoD6FqZ5NCZ2viYe/MbjfmVCIXl
Oe+H9jCGJNaCB8h6PB40OYRpbtHUDzlTqMYyj1aRf2pBsEapg+KXyXmKTGOvLP1tZgWyWClrqO6q
EVdcVKDtDNKIu7Rh59Re8LgWtDfgT7muPkh48i0BEluCzt3rkPZvFDHLYKNJP0qq3cumlnCdEN1p
JIMogPQ50L842tBlTiWpfpFCXYjal8UwdiQ6OFIMqUHGLM+sicTLMaF3lFD/UNqRlN+uc7N4Yogl
FM8VsSR6syAYAzyoctmzBEk49bx+p8M5l5ypBncI7DcmM9rq45qUjHsgNvCduA1xGtzksrX4tTG4
A/6LFC0g26qYEbnbJrsgXvZqO57rrIz9QokwJ2J6JUWw+MukRoa0uu4mawskYG5NpqbUDhzTsfUc
jtK8M3qmL01SOqkwWJ5YAdJnUUJuB24DeWLrmDblmo6QUZR+tbH7NsWOHwvP0KDnA/UdH1h1C/LF
3NVHa+rU6yLr6G6lTZUjSVsoTvzlHiWx6qEAX7aWtK9iwBw1YNVKi3YcIw0whTghyYArRErILtaY
0k+tXNPnnKswR3A7IyVtNUzzSZs2qzyyl8WAdzU+TRanxAj209a6hAEIbMixvyuKkuyyLD9DRJhk
jKRqCPW1xKUmZEtxRQE3N9S+m8Gojd1s1Ad1UsOXKkmdkED3toGqiH+Q7ql192FgpnfMLeswW7Qr
llb5uNMU2pNckc6EVBgzFKw+ijmmjzbeIkm7dhmpvz2vlY8pgU2Y49tDQ/A6h+ZXrA3aVpkVy2uL
7oVk2vCYq2xlBVlLWiqQucYHqjEntYgpi7TqvSGqjJqufeRyDK4hls9xUOMPRMM9cuc6uU5MQNfx
KZASSlOCN0StXMVcdKp4OIUVsz2s0kNT9Ezstq2OyqkuluOoRT/GmAeoHL+ClMlOkM4ajtKctF01
kxAnPecR2U8CiduKR+oClOOKoVpP18vmb9UX0QJR6eKy9auV2ZvU/c4yasEmLr3uEWzi3MAQI6T2
bFGI1NpMsl2OWNGMSYBKWsm1tPpQi7lbtuZ7KXMOj5ngpxKzI0y5YQq1DN/mWTg3SAteRUCzMW7f
8ylp7UgZ4U2OqeFrEPPTgz7ItNDycNAVzo8uwsjdKHK+muHOiaFCqEkMP03DRzqOoWo0OHnbw7e4
YHcvdAXv9NLVaKBHJGWRNIeuriEOHYcYmuIcJl5AsC4k8vRK8leMGRhYLVejtMk3d4cMKw8pBzGi
i2aeb6YOftjDjiybs2TUzLtaLxXnvQBvYiLdlbHkQHmO+VIV54vLoYXPwLjjTrZe2urYZF409+vE
Da4gNw8cpwr/mWjcKSUR9kEDrDxH3YWZwk3IJHQbubBVAi6gIDXMQKb+I+2L1NZV06WaF+y2E4/B
DForajksSMaNM2RpTb/odEN4HF1GEUAsme9J2G+t1TjZiKTMy0OBD4ybXSaJaHzTsH6xo0CCVmut
etn2jrh7OshkuG9OalFYJNwuW0yXehixWuQr+nQZBonOu6GYCZSEUWhtPis6s9dQCJ+WYC2WJRYn
dSmEnPaJdZ47ZmiB71pfZtM3TKOSgyQM5ySUn3jj2GS2NGzC2KJhH2qC4pOPVElxC9X4hLDajn1S
rxzVSF/kCfb4oHRQS2Y+X3G97gF8UoXIHTmwsjdRJ+AqEkiV7FadYk4aYDaTWJTXgp91GlifCO4y
EajUcynVDmBDS5vsaVrnfC2ZYU30Rd7vvsH35WCZLavDVIF1mhCVD5RWbGPxf1UArRfUtqNi7KLk
pcygMWCR9R2JcCoahgN1R9NjgatPaueIBtr+YuTTrRjOeGEPYaeLAbyFkuaC/CC03PPUbDkFEEA3
Cjxd+Ih6rY9PUWl4laWN6ygDjTe2h3YsB72rTwqE1UUudn0Dv65XcYhNJNUeFdjkZGeafg/HpYH4
iHGPjqiq+Z3ZejUrmo95T7JmMjc6JEbYR6OlBY4aBONzm0bbYcAJSZTTQ2HC+5tIEbb6rnWqJoA7
GMSulgSXtIF8LSzyQVnhHW01rVHz9q5nmKaLoqOPb0tIYi2GIPdBxRSxGlpC4gOYQFzPaKsKC6yY
Cci9wGtKKXqEUhhjYaTHus4FT9HQNcx3JSPDlQAXgqoqmFUtx0HIqscmUSQOLQocuuA3qBmV2Mjf
S32N5Fhy113f4IIiMLXb+FkmgRHxQHwpIXZUMgzDaq63bUrGiyQEV7FBIbKAC/PGMil7y3TFG5ad
0qKtwPH+QFl4YWKyQLYYfUyOftkof6KlJmG8oLsr+lHiDsjJaVeFTdNhV5zIma0VZunqsUVDa1qv
JPxwE+osVAOwcKSHP8lsNoizjO8ljuGEQHzvCR/wZH18R0HVcRGb5kj2kWBHMKrrqpg8oU7AOYQu
usz6lxm+IHGomEmR9tFbrjHKH2IHmDKu6NH8MEY6l0xvP2SRtq7y2kB9BCXaUiRYe7GD54Hr22cn
MhRK8AxIysSJ5ZGyKgGkbOv6wS3HgCkgck4R1fdG6ceNhG0+TguFDM1d/FL08bo0YBqdTgpoCRWg
JaXZIg0qG9OfiJTg8wJVX16Nlcu1j9Vo4SRquGoMjwLCCXNkBDJl0jFYYvOqNQAiI+DVzPArVGLp
2SglpySywWkHqJppNRXXRRG/zEqKvuhtfrSAW1rSXwtLY6qptD+cb+85FtBUZyFV1qms+2aLk4qG
15NHPsC7Kqrwsnb9yIEaq4h5256xGlsDhps92ZTo9jvZiQnK87WQIsbAq6FRRo+jC2hCxQp8zEhL
koavQE4qkkxhXQVUJzM2gqiuB3J+M7y6Tba3YpY+s8C6FUuCfiX726wAn4LpOZ6yd1PCvnghe/RY
T+RxdZkgOXos4ilm1Z/DqPprm2GXZBO6RBiQNWINUDmoW8qlKbxBCp7Y6JID1k/qJqwKhhum9FpZ
Nb1hPglQPRHFaf2Dwyu+pFM325ppXU0jJNFxCWD91+3NLApHn2vVmTBaPYSlclU79r9CUhsnCyvf
EMgygKMqV8ifAjPLOeeY8UzsfcUkNriODLqXNypxI4W+NWAeKJnR+/iJuZGJklMJCnahXESPQJUk
xiU6eVq9IWJHMTt1J6g98ephZadFYm0Vaot9WKrfcS5YpzipzkTL9O4oK5NHnCixUyaKl7ygkFd1
V080LyBybZixnVetgszbrxHiSc7Gb9MR1nB7iV81WlCH4E0pCtdcFEj6+HyPUfLZVKVxNhlH0zXM
G30w7hbkO7IqYjQv6uxqlfBbqL0/6qZO5yacjL75CRm8uWUDV2KslMW3YGKQMB7adUDZvU7tS/zi
vNAgfXWMCP8Yg5ks24moOQOMVAtmCrma4sAQYBQHAhyEWWbHkJhfhUtD8kQ0ERvV9+9hKNyT0tCc
TKdLjqriIc9LvpW19BCsNnjziPxQ6VeSZdc5+YyOXxjZSPEMDrdKe24EEyuGMGfOEUaa1370pIo1
uMz58jIi6tAb/AravuWwEnAtk9DyiMXSOlpcgO0vjCMmTjg7kaxsm+CE6NbY6+N3I37rvfaitLn2
bhHMnphJ9ZHo06fYCc9yox85a88jV/ZeBdp+IqDEjki/2yct92C+JpkXj4mueBs0+MgIsBmKYzoi
5E+gvucjm3+HLIuDBGtRfeB81utvokooSPEcZ/q/Ou/8/7+M5uZCcAaCqtXHeLK0Mjn9/XhYkwID
UL02EcM4OzT+2LD//dD6z38P81rHE+Hv8f98+ffr/9/v//fry9Dwuv57bJggjCP2auMv/8sIjQTm
+PH6z99Xf//8BVY3q/f6fw//vvp77u+7//3w/3rufz38+7kAt5lq+JaI/ZuJHXX/rMyDtOLdzOtb
/J8v/579e7woE98Sctw+ZKu8/jl1//3D6kJx+99jYQn+3+M/T290NPHDyBfSSBfBxiaadDeVUeY+
S7uFdyl0OzXIN1lF+mYwKbjlrDmv+UCMWyRG2n4hp9qxTEqav4ddvfzfb6Trjxg6QScsqu1/v/D3
Y38PBYZCvj5Gh7+n8FFVMZk3UbL1YkrsioJvz9/P/X3n758yb/if03S+JLGCcFsvEHQl68v4+3Yn
a9qulL/xy9YgDFsD6lYdrsD/oezMlpvHriz9Kg5fF1yYh4qyL0iC4DxIpCTqBqGBwjzPePr+wMx2
ptNVdneEzZR+iRJFgufss/da3wqgiG0pHKBsTbQio2CY78bsxUXO9FcloaoOGdC05VDO9UwHPTzd
yH2NIMLPyhF944hCBOqMkdXfvYDWIjVB9QehRMAiG7haMjHzq4pxoSAAmvblVTBRpcIJFJU+LvDp
08e/JUmHdLsxiMosiXLNpBZ7w+MrrZdKo+3m6T3u6Mr/dr+48tlQh0YntwhbXPT4CY+fnXtgr6mI
2y1/TuD89vt++S2PH/vL9zy+1NdMUqQuxRX69wcV/f2RPb778YXf/ez/9cu//YTcBCFtNdX6t+/9
3e/M4DUHUbmNJQpgmFksf2YCSEGzwoXvWc+dinBRlvDZGUO9i2g9g5OCntGaKcMwIaB1+RGpUrEy
CpepQOavSUFP17ofljuh6ZgqRczxa2/V+q0d1vFa8NCtFBkoLxArC9cSPsBz/uiqn2zagkF8GVPq
l1QunDg1TtmQCgRdpyfGzFJ2OXlaqdJDgIFB1FqV4zL7EHRaARW00WVkXSjAskPUsaRZhYh0VhRt
r47IqfLaArMSw3qS2xB+mpxF1B6oQQXDI03urRcIdpmjgaIWWDTRcGpo0S2wy6Mu0rNLrTNAKHzI
IBJKipYuGSERBvPuGr9iEKveuuilZ9lIj5S31byPRYQIQbiK2YJXrS6VJInC4JE4l4lugJzKxM+V
NadYytjMArc59BKDpYYJpqQwpmsmNTjhW5s264eFG2HagjBr0ADIR95aQHFIdtrD/RgQSpq5UJ4y
ZotuePShnM6T0UJCI9XfmheZ9hgWxkK2pG3mdw3yUxcxeuVuPBMDiGhYrxGyypo5yMLzSEEFHv02
pBXNe4HsOuDKZVp9isYyiuOaQaPGRD+KTlXBYTvUcjTUPn5dFzWozHBtq2rvhqZ8yFGDebaimaYO
0krT0Y77GcKA7NhGyA2NuHjFZZDMLBPOSVl73qww6ZNKUaCxBVYjQA7WB0HN+nVhcHbwmMFGdVBu
jU44MCco2/pSiNTFEifTOoVhQpjynGHwoYukXQeDF/1YAw/XzPZCrRTLTnOPgqx+psXUt+XhCFzC
NEdkYSaEDcjAFGMMsPEfIw62sdthHPcKYe+n9NDYzmAKBQLPSSwfPCgjitiSOFvRDiiQwJAZLENI
lt7EWrnrkbBKPcwV3HVPO4A3jD+eEkF/bvWyP9F7lD2KtUhDAaZrhrUyptgcmiEbQRUHXFNRtJZM
TkGpJUAOfY7UVjvXsfyjkUSwCOKrR4GCoz5Ft6veWsK5FlY9vvorwZM4JoxyuFKjSder118MA6eD
XwdqtuCsV2eY+JQmtvOQVU1JpJHhCjWrApU/QAJbpQa5Ab0l21lkfHlt6b9ktLdc18oXfhcsiw5w
m0tfd+km7kaMgjXNzKs8pdUXPEOCpQi0OjPtKhH4FicWGjiTRVQFlw6FTVu1CpGDde7uKz8oNwQ8
sI5kgNR7DOaYsPqqvRVx+S7mPIIkRwSbuOc8k06V33P04/luBRugeDhTmuFbinRhXwb4BOSKFh5U
ZNQ06LCiABl4qLlvfoComkASmDp+QtGJB7j23X026vR6eX9AjxC+OK6hqBDXqYXB12u2Kgq7DmNP
VYJUYjlfKh00vlxIPDS1SfGZ6LQNqpjUONi90l5F3ybR2kP8ElVLY1S756QuURmGCGV4bhEw175w
oKYH4Cchuh3SbW0E3slo2JM9xkIqgXTLXpHezdASUcOk6C/l6DqoQeNUEcdwyTe0Q+u7XzUttEbS
QGLIyLv6hsdVNOEpqHPwgaOCe9ZteHf3bYssZphZLZ0pIiYNm2DcpTYSU50bdXdpgKFncncpqkpE
W+rfZeKK5gXNgmWtofntJVmihueHMiVG49JMTsTOsublFB5eJTW8k1Amou3IQ5QXcuXWKEZpfah9
VTgpjErG+Chh+wECstfVoPNQkyLkcEZB0OwuxFQBDSgB/DzTKy1ZywpgIU3wj5BFOzRaEwmB6d3S
JYB8XXvisRjRhTGsujZjjKmpPXcVqVKySe9jyCXshaKnbjqz+QohpdJoS7/7ECRhV/pEHbXiiyAW
Fc86WfOCBimzqIetqJkY2xpj2YYNLfxMocGjGBMGlDQrseif+1pGD64GdIuFxSjn47ZGXBNrXrKf
RGZcuUbWBrsoHxO7TJIdfdKjID4E6AFp0iHpx0NhlE5To//v+jHaDCUvtDVWRHkHwGny1qWN0N+M
CA1I3PfHiL79pssZrCQmNq4+VDANE2Iv9tGtQ/BKlvwt1hmmi3q4b0YBffSA1UKXsTCJpTL3YLwv
h3bYNcRDborl0CXnOJdYU1Prg0hdmvk1Fl+9fIlM0je4kJ91hlrkgUIR1dmZE8H41qe3qi4zwomS
XdnxBqJnR7U39p+uWBw6cciB5vDXhzjeJRFLtplgQS78i2RVmoRU1yrW6HKSAiEC8QiPoIROB27H
mBkb1PRvjy+MJmy8wlAvWVV7cOC1tyCGbBiWYrNpJoJNN91IXYSZguBEX/D9jZ+U1mZQ+zefTE06
/cqwkaj2kJdwUwqaZ2sJcoJH3kZUpIQYWeNCnrqHbiU7/ZStIxqcCwrOkWaVSY44QT4fN48ciN8+
/eUhTneoCDPZpPbjH9pHMA/Y+IQeinQRohjIj9GJCxNvObrI16Svp+zt1KF8BBrdTWkapmzyIYP0
bJbpqbIgLhAASWk5KUzEpLwpHtp/yULn+SjpHzeqyaUgTzePT33BpIPOgW2h1mWzidx3T22In348
KKWqutGuh+rsT1d4pLIf1CE5oDrvFg6XDDULGXRJNt08PvrDv7UmWWONjsGolEOak9PJSXhkjXlK
g/oy0g5e03CgSztCL367qaYatQk0by5O4U7qLzlPjxSXqWb1SIGKpjiofkqHaqeb8JEW9fg8mEKV
xoJujEWqlP7IlxofUVNT+FJSPrVTCJVuQCwyp5txiqgSasKqOnHKrSqBxW6aHNdZSaoVhH8WiCn3
amgIu3l8VE7hV3mnZzQzaMV6U0hWMcVltbrGkYPPHo/h8ZHOUXehT0FbfrDLtULa1JUpbdCxt1Mk
lzaFc8lTTJf3SOyKH+FdyhNjkWyTSuQa+aEJlK26jVPgF2e9ZM7YgKQkMwM67xEMBuleIS+NsLBq
ig1r2ENn9RQlZpAxPJvQybAuLZLfookn9ggfyxGU5kzrhkqV50rLWYY55il33Sl61pjyyzjy2jWZ
Zt10jnnckGAxcXKJPtPJQPsNiWtMAWnlFJX2yFhPH/lpAhsaVK/cQogbBiicuaG/us6m6LV+SmIb
p5vH8//4VKGlGE+hbTzdHgC96TWgcvv1xuphqJhoBebjFP5G1COyVZ9AOPq3GTHFq4KC15qyCn+7
AB+fDiGe8mwY3UVTmc+K0t3yHE9dO05ayXAMq6VPOp2CPZ5131h3fb79D+J9Kl+thf4gAyMcrTXN
HeCbHjsvPWvgk5GTRXZkG7jDxPfx2+cAEdImtJFXw3O0rUvxKVyyLaMpEZEqSu2pFoS5HFIQz3E0
GTv/Ot7Ai333RyYW7tW/JGg9HGOAcDpPfoAoTm/K3qHtyQQxx5fEKGCYKarNEAS6dQg4kmn4WzoB
x0CQLFnUx2d40mUH6HXZiA5UR79diU/jsf7K+HRANjhTEUOAOGIGeJN5+0oLhDn1G79KZxaH/Kuc
iU+Y0RgSJrjBEd7ou+CTwBzEy7nFnUbkDPiNhS3eqTq0qZzL3sERIqtLX/tCDAOsJgc0epFuZwBW
dnCCDq/PsBkjtLgIdEoFUk+ccAJNmbvhyzuRPbSMABfY+GMhEsSMXr9ztrN4rj/r39pBfhbelY37
TD+eWq/CjqXA3p25/o6agWVFvoWvw9H97vGGv3YwsGvH20nBWsXA38w7Fm2dg+RSLRYCUyzk5Dvg
s2POoXuWvXEd4IAfmU4wNdrF2/ATxyVJVa4tqQRT4SjAEYveAmMvgIdGmBUBI6w58jhAUd2JSox1
A0m8dd6htnD6T4+o5Ke7VS/rAan8bsDnbRZshiu1WFnGsxA7v8O1n35hnf8pJaI6C9K6+uufZROe
O3XhQMbxxGtHeCJqIuWEZphIUyVN+0NWeF70XRgrEkZNcZMLSFbs6EfYZqvos9l4T1BOY3QLS9E9
EfM8JA5tRWNn7scvrhDqWjR68cR2GfSFtCxdyqa1EE+c1NBzfHPtpieYnV0OQ3WhCI5gyczYqRsc
GcnfG0QTlIEv4w90v2WyTG5QOPZ4QFf5S3sOn5JLTsjSHOvforyHG4i1b/GHisHFIUBrw96PDlPk
gsVYv1KcgYmEY5xZzNAarJDNYKdGPo1vX8HYNDgyITIL3h1zMG8oS0cVd1T9YuzBMPd0s3d6a1vN
8l623/ol2YHj9X8wJmBoMH5wQBFAp285pS0Apt3CT8SQ4jd9a+Sv3TODhUvBi47VBlYxX+FdDa9B
QNaPlGyNYdbdaWcu2Zrx4xNis+IViYV5yJYHjBJ4dekNxzx/GyRRNyOgyF7Fn2j1l8JZeYGCubRs
7z5+6hi7FSe4xBOnUX4zFTvYNWtx5TvqAV8owUf5HPuUjfW+PoMBRPCcvGaQRXC9oGyykTtjjuR9
auAG+AztebBONXCtM95hw3FCAFwUcX4HTBYYNtXBop4HixUwS2CfTLB9DITbZjJebPEpgFO3pSeG
lZJPpbOjRQ5dfKI3cNki4zsMC6oMYkxXEBnW/IneUjlJ5HKsi1X/wRGch8qEytE2xW3YWjfOlQ6V
25LafCXgGFpMoIXDTXtHSYhC1N6Ejmn/myt/gvv/04Wvy6Kk6oZuWbLK178+ngI0Y+QY/Acg+wpF
l9wdZLM94FnyF9Maw+V1Naw3eVKYzgJoXe/YZlA2YTS64kiqJuL3pFX+Nw+GIIR/ejCSqqJ4FlWy
D/74LtRCstxLq+0OgUyvkP/X4tpP7YGnCEQbDhv2jwU+O5LNOVd5x7w+egxwsVle8Y8Ex8fD+c+v
/r8AC/66LFR/+28+/8ryqbL36z98+rdLlvC//57u8/fv+cd7/G0ffJVZlf3U//K7nHt2+Eju1R+/
6R9+Mr/910e3+Kg//uET+5FUcW7u5fB0rwiYezwK/o7pO/9fv/hrRMW/ybuQFdEyfvfKTb/h13tO
f8Jf/3y4d39afSQILIPy/vvci1/v+WvuhSH+RZckU9JVUZeJtvg188KQ/6Jppq5YmqwruiGZ5m+p
F9pfFFGXNMsyiKJQ0fr8+U9V1tT+X/+syn/RLZZnS0F/o5ny/1/qhfaH9V41DVLlFR0hqChiItF5
DL+/7FVB772CFJ+V5VVOFOh7JfHxydjCtdjFK0Ofj7h0jI1Lk4U+46X+UL88FkrcikwGh0mpsewp
BoXXOt82LrxegsQdijQNrYG4oi2bCAuosv41AiifrnMQxQ7Hq2X6gYGIiT/FAO5O/yp9F1trYayt
hRbOfvea/Hr1/n5Tk/7w1v7lb7RMnjZNMfjPlPvxu7d26cqDJHNMXYmj8dJI0pPf0Bw1lVPYEWpT
Nj+CAII4j4KbFkhP//qXq9b0DP5uYXn8dpVXCjUrumpN+cNvJ66uL0jTGlfm1eq24k/2VB4xkojv
9TL5gbY3xSj+GM/qU4a4YotlNnqGFr6fJrHz8VjkwKulci/tKNA/ksO4js7A8KoDtVV3bvJ5ZQeH
4QM/AaND8hvoW4SLbNV/ZS/+TjmJTm7ePWL+bIFYuOgewbQ4wV4k1A+Lw4Qe0fZ1MkNI90DdvxfX
5AooCEahlswSSG7W5NaWck4IOIknqm61SyhOxO8eq8aKssUsYKctWL4p2Z+LA009SJkO8NdF8p5d
J7HQV3jhz1n2r+nP6BDMBbVx766YErOhth+euep2zTG0RXMZ3ocVMp4FFRROzyif/chbLGK1xa4j
rEVaWZ9UjA0b6iL5RCnSq2wn5XtrLhLZLq+0lslul2WbssK7TGeOq1s5cXgeTqMBpNTTaaRfsnN0
B+JIgSfsswt28ic6q+lr0qEvQyy54OnwdsNb+gFAPpojENR+QmQcex2jl7SJPBvtu8eEwFzStveg
KeGpA3mpIhN7a3FdEFFHPxNeTyqeVXFJIWKcy/duq39mJxerJiVopyAtpJm4gvHqYwh/ChyiHTbd
wdsAMfVOOOWz+dSxn9MHyT/oj9BhpyV9ppX7E9pYLhqG6pBEZt0nZXPULv0IgcYCDsMb3q08OwWX
2t/jtB0WOP0nyLNd2+l2dKirbXp9ICuYW2g36dvd55g39+MblYq1SI6IoN79PdoNj6e2YrvGxyfN
mHQglg8dY9fj3g6dYWu+YmpLKaFgV97LM/NYDjfBTD2KN6if2pO3xq/q03sK5pk8p01jXVqeCY78
cHWMXVHPADB+NOtynhzlJ7zv5tX7BEJL6wt21itA9POIXfoAcx4XWQMjDq9rAnsYxFKi7Ixzpdr0
pfNV+tktU3Qzq2IVvzHugOG58pt5uLdO1gvm4qxxKC96G20u745ZfG8PaCmarRxewLKDecZKXcVL
CHoiyiJCJ6JN9yZPLxoIP1S3NK/hntj1h75C9of3Bq39HM0esYpLKDAbj2HdnlqLjr8GRs2GwKd/
AZCa/kBMKLaxpgOMOVJAEoYEd4/VMF+pHHTm5QFkUbP29xHGIKC4V6VeDOIcizuc9UZftJ7tIaz/
jq8+3GrlhlYpdqhBV/2JdFrdwdOrrcNr/T4sVrAmrqo4QdmZhXtQJRdw6LWL+wHztto04Kv3bbse
XklxtVWLAwbAo76fCc5Qruns906P51OemUeluVrndl/fQIIha7gNTyKWZry6iAefpGPZ/ZvFme3v
H1dHU5I1lXAnSZLY5v5Y6cjxiCJcl5FacRxLETgjvXo14YT/62X4nxbh6ddolmxYIpudrP8h2qks
haERUXCuNKm7TL/CGvr14PX3sQoSEN/AK8aCLf4//2+18T/sO7L8z7urKamySPS0TilHJTfVeb/b
eRSvUPXeqqqVJCSvCgMnW8O8tsp7yECprgjvkkYnDW6om6O9tGA7mh+Z0qULd5KtG4K+VvPhkrku
pmITJ3EcZ5hbYOAQsCnuoobTPv0aKFRltZSUAcmfSD/XZPJNVKSUY8LLOigB1aHuWTJiWmxWpm5R
XYTHdFSKndoNOBFCYxMhM6PF/iLnjYZ9NiiQek8YzTQj2tUcn+oEKglXuSF4w0qGITmY2bXWjObZ
0yp5b8XptghznIGRgb5N9XLwKdWup5PjoHgG8ifmNwvmoacdYy8xlrH21XjE+KQNAztdAAECACBL
lllRb8SE7ApFHFGlExuiRyEujrR0mJtyAC/LOSnPAYJKjvZS2p6ClD+Bl71mOcCKaJHeWUoCXkb0
PaZvvcp5KSwQzMOZLYOfpqyjg9yBIQgy8TnSXXUftBBM01GHUyZPFCYN/ICJj6ooz3ocMKMCAN8H
WENUDZOSkJk/8sWXXNbUFKYYlxycJ+jk+OCh8MjCqDpqQe+jR6cnyNDRcEwZ+7oy9iHSy4Uhdmx8
hnocSgXBgqB+dlavHqwauJOMcbMxYpSVjPnEWmMIjkSaA/lJyYQvCx3CJtXGiyZ/eDzeWWYm32Wm
4gTMdfazUT6Gbb33BdJN60zXlnKgv9DxxMuCygehEcR/nSIBj+JMKlX6O7r+rI3es5iDwoikg4jv
QBi0k9R/F732NOYczFVveCWi9yXv4w//2Ig+zOK+eur9FByUd5GD6js0e6SvXMCj2nAyrl6nj9XJ
dci0a8Rou0R0vPD6EaKxSAPDjQiCZUtIrcbWRp32iypz1iJtOAkZ6JQh2Yw5uSzyuBcE+BGqxStt
4k4NM1oGeMtWJZrDsMUBqkRihYe3e0Efjbity+Z97plLob8PXOqiEF/6XP52jYF+Y1qy8OGKFCMH
WyCCLg/Zn9/oJ9Egf2BgZ6gPLa/AADYj5tmJ4bwRdpDn3rLpnnM1n9fAdyYVQE5shjr4yDzhunAP
kSZUH9+t2FsaaJ8VXyOOASYXg+2abo160mkGJgyiWwOEGblLRF/ShIdKJrkMW4xZWKLNRZfWYSmV
3rUWhRfe5IjCK9Xuof8x9s9ji5+9b69m1e2wYK3p3izVPMA/SobPOMAHYJ/sA32bGKW+VTxPdYIk
OQ6+BrzBc+E0I49i0ygbBVpwYzYzzziMICazAZx/rbpMYDVsU6lUrGU9HVZh0qB+dVUihsgtJhy0
fBIyj0CczMNkG4Uls3Vf2njVSKOClY+eookVuZWxMrftRmoQtUcuGDuEzLYpiYBas2BpVLS5Hzf6
QP8bdzI1m2zVvlPU5smtW2hFglYtmKmXM3VQ4B36YrTt1S5C/vMRRi5F6+OfAsAfLfOQDEfY9vEv
mm9huJq+vZW/eEcgnddS7CIepL6kIGDdKycJTh2zfPZW7G78Rr4Xngw7WSYU6gQqY5iJx/Gp6kj1
ht04y1fmotpnZwtskNOCiuLivUHsnJqEtCcW5R41+B4FJ/TELa0A3VpYp1FgTjiPbsMz7/1iB86j
/yHdwsbfl+yUg3mD1wp1UryR36se/Y9qpy77fQNQ85B9InI+iQBB4xkdHWJT38xt9YwOmrQxwHKs
80cDzSWHf4injD1VniiUjItORas3Nw7iCTUQRnYPA7K+oZwlKBc7tmmspTN9NnpRwBBuUjUfjB1h
M9zNoECc6+EMiP7J/Ma+cw/aG3j+KGR6A3qRO7Y/BFJoL90OmiV0esFCO0DVAxxhER8sx3jJLhTy
3skET2I4sJqOARMl2koLlLfWWfmJ38fQSefm5/gO8dFwiokNQqWNLIayeSERZLutVziocjyJW7nf
ZN4G2mkvWnMzRN+7KDVHl7YdkF+ZOSHukSWcUxlAcrWV1DWg6IF3G1AIl/QEiCqspZo4Q5KDJD+H
8ktKAJBvbCx2p580sB38eeeCtWkLmd8Gmka7HXU6rS0s/1DSerj6PIfk1bxC78L6RXF6oB9uMKNY
00kv3+TcUUjioQU2zJFMxQgffyG3mcFaBnqLDRA7PqhXkIiwQ/VFB/V5FvH+IrEG9wBAV54PnQjY
JX1IfPBJaw8CgLFZYKNA59miurxjlFfKbfmJFZqXBwRpb5Nq17OMH6HrRQzkvZWePnWAE6wboFMq
34OmbfSbkNvtissiEdY8xTQnE+/ZOKjfIIlFUBh0k/LNJPiH1DdSM5oX48AItQoPJlE/3xg9z+OL
e+T8VN3KCZz2VF+mJCs6dO+Uvm/pLl+335zJUhC/d2UZHPR98tGQXaFM0OIrTGzAy9aBtw2BuIDo
ujmo0+yaL8tnVPgwy80b7wDlM+Gwhr1uAm9NeXPQFYsr7UJ1oR2iq0apyjyUhNrQtnLbXZSvLcKa
bpXz+Dc8XrHZT5R/ym6earsHgibOLuRmIG82Cqe4SnglPEIFpx/dQkCX3jLsribRIzuPmVpkh/CR
+V4OkijT59pOKmxjC4qSE6jJuYZXasnPKCK4AbN0IbovTfQCvD7R53pEWthW+CQdLHjyJJJr0W85
BI0VB+uItRLSdtLv+3WLBG2WeUuuXBU1LzkB5baJlv2GPuaezDwqm/h7YKL1JsK82sFE4WxLXFJK
sZ2us88SJjSnObhB88ybGW9cV4iykFrhHAefLqxk1oyG5i1pQhUnc3+VkhZokiYE716fUwxwAAN+
+IIjKjrWjgu+qQOEPqsewF4ZHLE5x8ZqcGbQ7W6HU4lcmHFvcdVwRKUvYMfvOIqkbk7Qk3/mRI5O
Nbq06L5n1oVRbPMKzkqBazpX1tVcepOWsqNfY4dmzm3i4bF9rCHPLJVrSl/BNnbbTLLH5y6x+xM6
8uJE8tCqv9XLcE3kgLqHa8gIKYe8MDe+GXR5q+Sg8nPbN9Ux3/kbzpx0Jy7jpnWQZXjAYpHuAAm0
1jSl+6MHDb6cI/9Ks6V4cJ9q6NmQrsCezLsFx/L6qToKt2KrPTOUYFJ1trLZO8SVrUsjhTLhTIQY
aGfAOH37HA5L8KIs+mtraX0i8nlhC61PqLGkHflpB+9QfjG4RGEh7yEtWUcBXwfl1jX/JDtmzwqr
XpQDlJIt1n954ykbZONoXYCaDuIqjnZ5vc6JmDire+M5e0kQcaEDTRcpCG+uOtii3xwNGHlsy7X0
ZlSb8ciR7sAOQyuEM2LwCTSzhsbrTUlxlQGraU4kJFzXnGy4Nc+L+lZsJ5eZapdvE1tP4TIwD1o9
R6qKGrB1V1OGF7COnAnYkr8li85iv8tUAjSw8c6wF7skoO1pq3QZxcKOU6X0XRWfVBXoDtFNqWf/
Qm4YGOWleZYd65k8viJGPEB0GFNoLKbzAMHNrFz78gLvbr8LVvA8TetQYKBiQzpAA5V4V/6QfqeA
sph5r+NXQu4kyxyJH1BE6a5Mk4X3xFtRFln2cGLutInORCso0ifel9AkFHEfvKPI6+LtCB4Z+Fu9
NXNGHfp+UicODPi3LmoiiStd+Jm12HUNdC8n1h9rGDiCXfB1Pg+2/yW9CtaCE0G3j290IJQ36UgD
BIaXdIzX47I4SyQ2UM+dSXTUpsVAUT6sdtns2yPsomqmfdVLr5onr6I4NxmKk0jPE8D8ia2M9RE/
NfuwLtnxtc+vHqYifR5BkWZvyZZsKtCRrFv4XpP+eATEANrmzXWfBeABFKBr+JRnggI1ZvI2gxyk
FfAewd5Dj/osrtl75u5Q1gdP4cnEjqWttFV4mwpPYQnScxrXztpgUZKnuwmPBD2MbBSv0ipfqg7k
YyaeNERWolOvOZ42QPIXfukU8rK5m2BdmTNoCwaSYKKbm/ksjgf3OV2hZ7o1d5wyOVXABU4uU3C8
lrxRvAPIoivjTfeUndU51tpdMs6jj0lD/6Msm/ec/sbPAJNeVs7QVBBEdhgu9+2267ikZ/Eze15w
BuV4akVHC9bQjmzAw82iuLKqK0QQ81PpjR2iLRk8OSHLoHPNF502JUrNIw2lD8yOdz6RcPN5a/Iy
8IKpED/IBymwcc3di0z3cqs95TRL8M4DILgTQWFCD7trZH5E59HaRtISQWK6VIwDU+v21OprzAm8
g9/JbOeo8NmOIocTyBHeG2adRRmxQSGqqpYZb72Ag22nstJ1MiEmmGYogYqg5KBuGzl+ZgbvoSNh
xd4PHNDfUkL89qXyU5VfoCzLE3/TwB7FIGzt3alh0mNJkXCGBOQSjUGVsAFcUpawQef5jXQHXjj1
7vIyphsU76TRNldiEbiO/Uu7a7+Nr+6dlAF8KONncefUaFWLrJy7P3BrejYaPOvmhl6y9ur1M/Ys
EeCPA3FwP1EeE4dQAXAjKMQORJPe4P6meJCIBm4X+RZecHEIbLTthEep3+KaEjFwSjQbW3VfrGj4
sbwUtneIbxgQHYaG1WeT2+iV/UuxhXDL+Jad4khmxMGEJ+709/ZuHrgqBZwfl3Hv79Mv6+Id6z0C
PfXTWgcv5a7lKnBnxQuU4CH9kQAaYbaLCaebDyHRB+Bml/2XYTo5Ywr4dQz9IbAkOFr6YBJtmChh
1X4Qt6Os8jz3heYRRhbN/Unk33mxBKp6+oIkkveYQNbFdV/adcxu20xffdw8vu/x0eNuRkfAbhpF
jIwRkmytPpCmGCC+OzNGCBLDKfbqVZeEICxFaeFpvQIxnjGfzzpTFxWZifgUbUPm+coVADVJrkuL
sEfT6ZtzoA6M+nre2EnVgqmTyMU2IEVb/lbXTB6bVdO5VRNsTwI7yGiIiBtSDFx1BKxSbqOE/pHM
4qFny0AOqagEo166g2hXhomOrhRpRuHKnsGuI6o4rG8oV327gP/wLE1pmUkaE+NNh120KLhrBluL
wg17TsIkCVSg7zPX/JCxuFFWA78YADrHJbGiZYz60kJP0MUlTXPZTZZK0INnChDkwW4QQsDJgVeX
81Zxy2Ux+f+LlK0wK7L6qaA6MhUf51toohHxOKwh1caD3G3VZpIPRyONFLPb+mF8FiZXCqgCl6By
5YYzrp2NrA9hE/nrdKCTqQrhU551ZKYZW4PNyfWLbQtlRhrRjBcFFXKXuec4cN9VBcxIzYwVXTvH
55D1rxo1QhXh5GclejoSU7wt5+tTnYNSl1UC8AaZtIQhSDiJENRLb1Fde5119RP8EiHqab81N5VB
ak/ev+lRKq/bTmBOVusnN/yIceluXEu6qzkxRlpr9nY7hKGDCp/9V3DCRo1vqslhxY0I/sPwhlZo
rEtbcPun0Tsnaaq9AaqqhEyc92INlBuDu9QtcJxcCu1HEsAhENhH0knMvkroOT0166dIja1U9ZjE
BJfOScpjSAYiB3oVQZopcPQdX4XabFegE2Cpi/7PiHBIQsJXmh7ZZl3rr1x6eUUzXtFJkmMQYiso
BIhent4xYfC612H6ZcRuehEqF9nCCNT3MRaK0SKpA5c4WsOJBwfTFsuLmNOeDhTLGSM1w/3nI9+A
NTy+doXw2qb+QWcPbZFwg/7KXuuaw9jjvjhTf0RzHUkIn/OO8zv9tMDoOfLH5hFBaoFbQ7zUovqW
9tGqIb0G1K5KeV+w6wyj9cKq7M8a0+MRGF9IMV8zrUPLyYE4TylRlay+IrKP2Xwwdhid9Vn2MEDc
TxWJexS0zdbIKJjzhAkCjC9LvVmx9IaVveIIygCrDjpSWYZd1mLvzjkyyD4jlLBAZBHEsSOVibd+
8vGiojHjRBf5hZNJAYcZILpyYZytwXgRwo5jk1FST4u3KO8+w56dxkxdBzwFR496DZttA/EoZdDT
TvJusN6ThVdhSYlFTst+RSSHH6DETJTBLnBVr8wA6a+VQm9sJTYAw7s0veo7BvIazqVh3YpzSRDP
SOuWVQXpQAguLi5JTZWIgMHWYJt1vZZjJYIbm7MvyuiplJa+heCRJIN9/BoETBBZIoHhFBbhyjCc
FeZtXpMfTSs9B115lSZhfmsMSKUrCQxD/WShouN6666JiqoFgwAnGWOAFFMxtnBBlnUZ42QRFRmy
ds3ThWUuZWdkqqxgpZyuSpWSVitVYjKj5jXEf49bi1kMa3iys4oXxeSIJqXhzajJFlND/JgI/eeh
Z17aLtyNZJC6shotTbShWcZZum992dbQ8C7CaJCPOXNAQYTRoFsYyGODIAVrJGg66p9DiDCg2qyP
IubkmvnJtUdbE7S8VoqlIJLqJ19qVBxy2gx1TewMBjelbV7zDFRCNZA6p8dhaOcDgzVR7TfV/yHv
vJZb165t+y/3HS7k8EqAAKNIiaIo8QWlwIWcM77+NGj7eNs+n3CrbO0lSmJAmHOMPnqA3tjI93Ck
kC3bD1HfB1L5xFxjUxqwxsyWaMaRwX2GEKipKPDzYzEpYDNZcLRfClPbZlV1ES3zaSxrrx/QKUWt
iPVmXf+UKW5C4mcQYAcCKi+szGhJwWjQ6E5G+pEIbpMw/a218JgWWMcwS6DgocWZPj71iYgNraKw
b8IlXw6cVBHkQ9uBitTC0quaw0tk5hQecfQsElqrpVq2USrGvmNBuHthXYI6Jqu2m9hYk3IDY37b
6v3Oh2G9L2oBoamYvox9+9GXcbWqspnyRA5olqmJsrx/LgThc+y79RQqOEnme6gTp2G0CI5DS4bd
J62kBJFIMDB2bDBgVTW+1TPY6D5+PqFBT5wHQUMdlRpOYWXXYhx4qARWqwcEcWFwFQ3cKdGXJDDH
vWrAR8YYBtDfXvYaVrOVbibAHb3yJM3yW9pPuofDCBYl6U7T8vlz1qK9FMzCNhal58ykBk3b8jqM
KU203l7QVBDZNRjPHdcpJnEs8DImjmqD5VdHNPnIrDVQaat6Q/Mav3STSnH8CJdUiHRRCdCnpATX
RVK+VdJy35vRReDzv0WA50mRvCdGgpdvGlItspFJObaquTWIW7UX96JFPICsZEDIscI6VasI5Uoa
e6OpaTB9nW1f6MiR+uUC43GDpU2E2VXfnxJo2n288JEHpPCBbJHtOUhkR5GEMgEAqZFMa6hPn2pC
7tuA+YtdlAl5kxJZaeYWuWSHJZFE9EKHbW1e6I4+j84AY8MZwgkmv0xqkcj510nSVUL6MmmRwvmx
cJ7UNttqpUoaLOo+nKsLtyoMyKCD/GeoemBcQhWH114QtbVJolo1IZ6pmu7YyGHEZDdcz2qO72Z7
aTITXLOtt35nblIjAoOotWeMcTDZmrttNFrkuvIeIt84lLovoM5js2FolabRpZoa7phGu8ljiaw8
yT4SX7yi5pg8TSc0ILJuhhgA9PWjqykDpvtWk237QH/Hmw3UIRYcTVIShjRE0EmqQW5QCiNYkt/R
2eLxAwt/ZS6YtSanL2gH9mE5X+qECQQLOy4MUsltnKnDq5kj+QhM6afDKPaIA6MHjg9HXC0rt/fb
l6Ahfsj40uVIdJpc3wXZ9CcuyIMwdfwJfY5QoarrDuurFf4LAZBzKBPBDCF15K42qm+jWgya4KWh
TvUzpx0b3SHNLUMKK/cIUXJZuvpiFxz6jkZBhR1R+F1vp3F0STJ8JhjQkE1pwgqqGGUnPRSImQAP
33JGJhrTAK4RtMZRVqgMWNiOhjhOq856Rs9e2Fhbzl6U96decQVTZi4fdoqHz4G6g7en7n7/9V/f
jljRbXH5XAVVgjN6YK4lBR3xYKLx/fvL72N4qFrrSAzuQYzm4/cLpiHkbMRYhWQlVZsvyR/iwtdv
9PxbK3D0sRJLdnpRwLcA66+dFvYgfGFAUyrRyC7KBLIISH6KMHpXUzq3oGx3fRAUWxXUSVsY50mV
/vNLN5XPQqYY7i8dvcF0BYWiVhh/kdJ/mek5RPhd+2FJo7ET/vUlgl6gzlq1jRt0xunyJUNtvNOq
rnUNTXyB1Qgqpmj5GdWa7PUYFh3SKlH/og7/k4b3z3H3f7EC/+vb/y9JgpJqirAN/kUM+D8kQTzG
oryImn/nB/7zj/7JDzSNf6iWDp/PtP6DIGhJ/9BEXdN5GNaaBHvwb4Ig3EFR53FV0imn0fX+iyCo
6P+wdMMw+RNd/n3G//dfpIW/Ttvf1M9/J89ppvR/KIKSbEBSFEVLRQuLruM/SQyRHqlxKjUh6aDX
prCs7eQvyagNfcX7pLJDYtMnY0wCDoqGDKgRzz0UnPC51CT60cfyz1y1wmJMWuG4iCFxAHY5RNZ5
avpshwuIhe4MjF5ALlWqkK3lZoCJ0xG3G+xLKdbe6GRM6TtQBuNCi36YhZFUJ82YX4Zmxuc0gwWO
XNE/a92EYxNJ7VmVtq5eERha10yM0rntXaXBYTV9H4qyQpWBCKKXD2OaiOu8pu4eYigh3M+JGUzQ
LEq0LpoKXCEi2MaxFmJzhAtTqWmHJk7fzCmYoVFsjTyX3RG/kFYmwBmfsPdB3wkdxdiU5/VZznJ7
0hQLI/t5m/lw1LGGoQlUoHgHIwFTaUeZJDbKuc1Nn0Q2VkQf6pc29bkXRIzHrLi+iWNNJzEyFMTY
T/SUksa30xTEfoSfzUa8NnFvffr90uryFguyaZ2I8C9JErRSeYCCBoc8QeBKxlGsMGanZCCunYyP
SHhRMe580ni9pi5nD3rMvqxZe6IJkZg0+2tL1wqgKjANLFRKeBodhkJggFM+S5tEnR71MG1FizFD
2qAXMNPC04vxpC5+MqlMgWsk47leKuB4oI/sCzrsHqC8iYm8STArRTpo7WZEoFGAlpQEwLJsXrPB
wElzJBEwx40kQiPohjoJBAqN+W4G3MOAtM6V66//S1YgtFQ1fRMXNN1VO5ucQTZFLc5uURiczDTs
nSIo96NgvMMC2idDoz4LA5sqqpxF1esrZ12G4Z0b5t3XQhhlisAEmEIqsoxoXRXMMrIo7naKNZC3
p5e0+pPQHBOmmEAgspPjCN6OEeHCXUuQ4ainf33ho2lTmF76KEV9CdenqQvKh/IUyPkHG5tTjAxl
NLki0NWEnDFADssqM6Idwz1FCcFZcrmDw92jFjAafEM1ovmaiMFXklTHQJReDH1pIuf2RP2J+ZIc
HRPc+ppAkfBbpkdtBdSzxhQ84eexFZKE9DilML8SNBhYXhxAl5qXqaF7wtUtgOzvKBWQRCXFD90E
c/OlLzUssAX0odYJS80Hv+YsVJiMof6dnFmEmdgigqaMjXxHHHGU1K1dnkXPWM3E67FDXNq30reZ
BeS1NSI1koaueUw3gmXhyid00P0tAmhm0qSC/dhQhxSSPfhpj9M2HL2on5P13CL7VePaTSZdO5gS
dOIsBQ+ryEyaggQbGUzWrH43MMqfZ/lbq5NXCNUCwds5f13T+E+leYt7pBxV4QPxqebWjENyHKsZ
XQRdrJoj0ZkgT4oDyZu5UmF6FFl2kVD1FCpyuskwPJwoMRahZWacFGWuP0a2rmac90Q4hToGOeU0
XPsiR0FdkxMiNHxEHbwXZQHiV4UcaGn4kpXiTUbtitdcC9EI/ArbKMb9wrikPkDXgtT1pJDDVqW7
ECtS6jyylhId54IC3Ds0v+rww4Ba5j7oYeDSyD85dmEYoK/UM1jIKR1LYIamep/MOV6nZg9eNicg
fipMS78IIe82OVxQLAe0HL2/mKd/qmC4AAFQGaBwqpj+VmjcTH/cRUo37pMKZVOnhF/gbiRpqslX
nVbboBypxNrhDxYFERPi4rtNSUrHA44pdz2ijUUzoeA0yMQFu8U5yr3OMij0M2JwC+RscQjYEPiX
LEj/9EBwcMcmhrMSLcdc1Oecok8YmBJar6GJnCvU5pulCviKpj4ev/Km4nqbmu5JL5trlFb3fIzO
TQouABLAdFyAD1HODRCo2d0zLBB3ZYzIRZMnsAm8/nrdYKuSKcoZgUZjbthqOItO3u/aGQ0+aF9X
lz/5IxyCcxqm406exCcdZtYqHZV9nJlH2Ri3YYZhKGwVLw412TFTQGm5xIrfEEPkZ6Zyk/30nqY+
dJ1g+ikjcVsO08dUIoKveuU9SKDgtlV0G0XpKQw7zZPeSxG6Q1UHskMgQmhnkQh9PmLCrenNLSri
vd/5A3I0evRKxL5QaebLnPd/OlT2PuwFxfefNQm6hyDjDSf/KWZmO+jizU3ZxsXJagJjracz6ktG
xFhXy6keH4A3OMR4grtjSOIkhpMn0XoC1zERWWMkKkz5ui/rH3wORzunG1y3vNaKFi6ScUfsI/Mz
iqJjLwHQSz6UAdaWq1A3F3lgZ/Xj9qFq9d6sYzwxDDhTVnAKtJ1fIQ4uc1bumGyAfSjMmyGn/5Bl
0yf1FmxeYLYQc3+USUa65MSbjP5Ejfapdiaixki9VnLLdKVo1pnVy9smw+3Ceo9F9WWCgHnsQrK8
+6nYTUJ0YekxG5690Rns4wYGmD/u4Z1eJwOeskW8TDPpJ2swPzWhf9NFDO0V9WGyA7lySjg7AmIM
IrBWnMiWUWgFk6l2BFnapjqISIMzAmVEse3imxHFnDPENuu8MhLCXuSPzO/LJ94ekY/K5FgGGwdO
QgdDIYQB16py1S5r+NBNV5Ubw2Ea0wbZD7fqvBXCgb1YJX+PUzxlMqVMZXhWPeSbkQgvqqU9JjjI
A/v8MSjp1qognncR6J+vi++Nr71ggEGybql+V+OzXym6M+uEdHQZqqGIKipotHDfGQvPX6fN7QCx
tNqWwtM0M77C2IAsR4WlK5YeXcZWylCC5gw7zXBdRnjMqJ1hh1X2JVvpqdWUI46JX3Kr3YPmbeyx
3IwkL4eGhv0v80Pz1U82OOZce5z6190SCa8bqAIT5mKtm1B/zEl2NGpcj4b6c56IyKjGs5WqL1IV
HBEq/8iVDqhI/l2L8nmKsWEtb9KECk7nEhMrXJUqYcPV6JbiHHrYRvcedgw5STnmV979aUNiW4sG
YD8bGOYFafE9+rsp+cYyzQsTzHylwHhvcsw/Au0HR3ZyjH3jERGbO/TCsZ0BXApmMnB/GNeaiu9A
WOXmYQxXl9pm0BhaTWZ+nlImuYJv3KO83OcKhiQUCMegZARjJpZpc5QKpNTyKSQbpaH044Klm/6a
Gfzj/PFs1MFX0LdXPRZ25lJXipWyI7ZawXtZ4rKOGnwJQuR3ZoQDUYPhHs7WcyzDmWiEbcEKXghk
TgqhG2XvQpkQxNphY0hygrkp+smB85L7OJ2Pw7zH/waGPEniUiBeW2kxQKDzhWEjvnbQxCtT3yZD
TLLUeJszpiYUp/7GJMIDapqMawmi3VmHXxW1lidZ8ezK1pCTzcVsEiQMFkKhU9+a4Mg5aL0fSre0
FlAQ9cwZLJWgpd5rVfluJS3cGOHLCM0XTYLBn0sAPiBtdTDj96So277ETbwpzM2cXOQE6Y6ia69S
jQpgiFuEes1RbmLJa1NOPy42m1zNt3XCQqdCFgZxAPkDbSMaNR7WjYgaMm4Cj0sGQDlfNhkxrned
oOPkWw3kVf3+UzM7i9nxovFefmwGAiyH35/8fh9VVbgAdXjvL3/49w9kjj1s/n89+PdP/n7MkEPg
hSna/D7V34//28v/Pvj7xv7rd5Ik3isg/R5eIK20/v09dlh4w7//ZN0ngOLvp6w0aWMqA4ICHJW0
orsURlKiWOcj/X6RLPGf//r7MXw3/v2xrlbCXUVEiO9PcGXMz+z3NX5/S/3PX/3rMXUnUqfSJpsY
VKhYGXTLlznrsOKPliQ4X0Q+9Pvg7+/8ftFqLBgQQWZ2o78W4cy0+z///u9v+2We1LVM16qUOgJU
7n9fSCpgalUcoV+nvl8TvrDCskBaDAZ+HzP6MbGHtAW2HyMY7hhTjMpichcubglhNkKf/P1nJwTn
nMyyrAP7DQ/CsVGf2K1m7Ug/EcdXHJIhcmBptWan3pFSNX4Mz8oFteqJaTzpsnsqF+Y/18zLIcXe
5hsVKfy14hvTOYzIkfvgkPcqVaA52cU8ELwQY0tAF2RDInjEJ+sJyHi+dcexNJ7TV/OsjPPqGzGz
TALvdICVktnY74irHtLyAGeD+5dehRBcmTizOwZ10R74WDA20efAwgNLLfN0LwNSwlYr89pvyLIJ
qWsTqQRO0d/h7qKWDtlaHOWrOUIqAIr1lBtLCRbFYPUrfMNW/hvEjz0BBfB+BkDBxQbMES7VKgY4
lY6phwO69KqquxCXBmy31bWOvjYL7HN6Ms+kGyM1SLwWdJApeUAzG56yXfEStG4B4XhVk9AHVnbI
ITgRU7OV5fd5SbNm2jGtRuHIVwkNGnmkD0DMWce4gKfpxy19j76LvMwD/26EDdr+hW9qsyXndbJj
HYUbgfWVIsN5oqyDf5uwq9vqq08Q0ev4EotX4fOMi1vrO/NGg2u+Ty8o2mCcnJklbAo7veSX6jm0
hRU2o4S8mA5WEyuZIneF3cGn5b4bkAEXRrrtQ+4k5BpH7c6ButlC3UKum8jY0a16QqkITsG+Ov6E
37Gp19O7eirX3zSmwcE6toODGI2sijt+PwcSz7XnG2PUU7qKDiisR2Ti6NdUxaE9XKW+fa4I24G4
fMbdnIdXMLj5ypxNsNWzD8W3R6mHNyiZz+ZWC1aefo6O+lb/yb/478C1Vt+IB/li5lh5/o/Que0N
jJ1L1T8Ha1QDK8ovDoCysWA5QQiV/R1jIN15iGdUdLZ+ZldEdaJvIWWuCppRJ7r7H9/WFYbxGZu5
xYlxPapbP9hZBA7IwJxnQCRkFAZTByddeXgtMGgL1sW1eiT3VrBdMXEU5148nYKXdw3nUdxBbGY8
cLKMYpWiTNU2+mgX6Nr9FbJtk4BLe7QJP/WkF6ao0RXJ/dNDeXmJ+q1gQ1da119wfuAWxye0rrw6
JNTra4zQzJH282qJ2eXGex5DL8XV2Mm4l3IbNAduOA4B0Jwq4RE856dp3R5KLIRX8ya5MkHu9xEr
jjfvYR3PfPrUGffYDm4RywAm3bEw+99HATRc2G3mGlbulL908BVxNlJiB2nKChbKDM2J541PcFkf
GIJzLdvtJiLvY3BGu3xrDnQosvWmeuAsYD32/M3F9n2MoSbWTu/KGuq57lifMKRkZB9NJ/MIj96O
3qINLnV26D7Ubb2pmAhbJCI4xvqvK+WR2J5lp/SoK8jh9e078eoN5gWvYD7s37B3m5i3ktkmajXi
pI7CE6QqYYXnB6jdcjtzMrnK9iTOBLvlYDaPrcSPhysWJxhj5KcyP/roA8E4GELsxZ32jSxktBkL
PZewLTedzp28Gatt9BSe4b0SbV4cGfjdAUkwMLjhLrDCRuMerZMdRoPRjj6neKZg4sgVsMhXffbs
Dgu1FyfNZC0e520Y7t1CRxTlZE/3ojzLz92fHILSdKoFlwlktdFDCPprhhvRU2HZ1ScK2xc8Wsg6
IHy2vss/CfYS0huVLlBW1a+RbNJTO1JJULvslro3zgdCxy31s/9BwZC3xwpOAwKh1Z0Um9k2/0Ti
KVZWX3CQdDQvjvCkVW5y9Z3xVnWOGfEItDYt3yLGBYlqV+EJlnRhc09kj8KrBfQitvI1PHJtOxP/
jpuOufDFV9WRi6XwOCrQJTWupmv43j0PKBZOHJ15T6q9zZi0/kInNa/ojSCfK6YL1YXn50rH6F3t
P4qjxCkiVvwdnnqOLHZFN84oZI3hYzEy7z1wj0RrMX9RNkTTXiUHQyXVPLSYq70gQ2DqF2IKTKYM
dC2PkKWRUz88MAxfxcuOcVG+2CzZAit73GPXzuIAJ6+4k1ZFqFcAw8ipvOAZRWzqjl8TlSrmfqUD
/MMCbS/nHqim+Mx282rckGcn/ihkmXGhHEO336jLtVciXO7eMmity2mPKPFimbHXKn29N+yCn8Fz
emEwc3rhLYqP+sIHXj70kaVn9LdRuOF+28bMwrYN9B5nfmo3/eqv/wfDdv5imr8P1m5zHUUCd1bk
s6yTJ4aqtv+cn4trcQ2Q86obvAE5EjkWPYh4k/Woe+m32HUr8zGrJ41i14td3gEGnTDTKcCZbpEN
Aak7sWPBkxtOQ/ZgZ2AZucH/k4jRw1wcp5IT1znbm7+DhLnGKBQ9O3H35h+9cTVcSmv2KJdLqOFe
gTXCcWQn5QOOq+xZ+iJKDEXOWvqSH5iasZyn1rdB6rNs++BzkO/iC5kus3aKdluVjcjFQRNq/Y6v
O73y4CetyPzCqMt4iiGGLQzk53kbPbQOJVxT4gP0VGJJ14tv4auFzRDXwFPySuP91d7EKzfqI1wU
KMFO2Vf32IEncKJCARtkyqh9GXtGZkmwcoN996nvyi23wXvw6d+FPVEi+8AlXZsjaPcuW+yuaM5V
Qz++Ss9o4fa4rowgIDYxQL8Lk8Pi5IyGi+18+nZGboBr9wpuO44aT5yc5kq8HoeQjPDlJCpsGeoq
dl6Xy7TyelCjVblnOBnFa1bHxTB61eJ29ImHKpxXB92Di8AdPpBk43C1x87QpmkQJMAKyqG5uGPL
RMGzmDNlmyk7q326h9iBRh43X0f3Dz3B4AqD0w3yyYWbOFwwp4b/h6YB2iSnVo+3mrpnxi69ECFp
PzxTt4XN3oEGu6L2vFgWan8XeyT435C3OeUK9kKr7l6fQje2ziW0XM93QbMc38W30OYqf1GcCOOq
9fA8nvzhFFRfKT7+35XwWqeBPf4odJOyYh0FPOHEHV6EAiJcIzhLXYn1WbbGbnwunnSbaznbmJ+k
t0CpwqwJD4DP1OTi6Lal08Kq8OdXuGtrcYtdK9sVMNVoXIA4Nf+AwYxKOJUn5N/yaz3ZrQ53zZXx
YDQXk1AfWwCrv6NKsrmBgh3LjrRJ3fwU48+zUb5Y29hPKKQlA1nKuDCfO85c9oyqo7ZcypXqShZI
BaWNPKlbyI13YuUJUYztukeFuoREGuJSShYOhxKUgrrsWTxe4FxqLxXm/azb2m6Cg96vv+d97zOO
IUNtBQkDCjG+CDA8ZvkK+5bKOlnr3GPwop9ltNN2fZnLhUn9UB8CBBZbfwwetPg2+ShP3OfGDXLI
FrlivwUxkWGh8n7mFejKKnuRSNAbcAJYAxLX0JwlL6lBoOGj4i6A/z5rhQ2fGHY5A5V4WAmYWWFf
Rr0jE5fFLAIkCEeffCtztyKgGtUTkMqcYjjqCi9+/BTAtj0md+Pdh12qPo29y+Hrf8gT+Ot4sPal
bCmwEHjPHntCWaAKhIEv0HjsyZcqL5QuwI+wheBgMP4rexvzsERYc/uji4FQHrvczxMxUnyWavWq
DhstOGhYHtn6cdqJa9g55GMUyXncQ+eBGWS5bbVDvReKD0E9xNE6y517hCBJwgti3ctrnxSrFex2
9ud3zN+6p/o8XcmzHGRXLF76al0lXpc4gCritYk2QrvqeAc6RdpWwcikuUzCmz9+mFgQQJOnZsBr
5N5CUI5XtxaEmRKcrITGljE1G3Hdcg3LJTSGAmPygu5EgYpEzCu45rUTQKOx69gFUJZ5sDVp6o7+
cvS4lIprehGSV4Y6O7jCJoLKr4adYDin7kSCG+pAmjCMW5Egb/pyU2fPergboe74r2lM1hItnA1X
gKHbqlBYzWREK5Dq0P8gCxBTTITdVDl30olyhv0R9RaL3fAwHwOMJCDZ2kGpYiGsU92EKLm0eA1J
UAuhwmkED9hiuVY5NCeGtAG5gwZrm439h0LMU7JL6o2R7avAySDldn/oEyBpmBewEJJogBqhYzKj
Uwh/0QC/nTx2xNKD/uqjwxAOhC7CEEV5kgfeabn8NtaJfLjc8hjHJJmjfZfhC0RsYyO5OkLR+IDY
YinC2Ec0h0nP9BxUbhoegKNzi771kED7Jb+AgKOXLCFqioZEIANM7G1qRP4HvRdJWXLlBMxfVIPR
Cve+BIUNF8M5Iz4TTW7ILJlxCUyZjaF+msa5Ft1K3LFlS7Jdori+q2BbXyUW9fQyD3YlWbMfMpnD
BTlyG/GsrXWGXwc1YC+niCX3D+R7erDYIPkFCR4Ul22a0bGYemq0QcGVClfNbTM3tDYwFPNbDWsk
/PEhhDzYkjD5K6ARvfKmF96XuVLKXQAWwlZEwcRaN6fPI+n1r2wP7E+r9sR9g4UKI2z3hAaN+rUC
D3epO9pLtgG/siHBPQWfyWd7uJdbNEzlj7IZb9+olXSCF+z2p4RSTZ9GUxp9RixM05GTcDOoabhE
kbLxMvWZXnYTHbPnmIBuMHaQWdq7T+GCNm286BykT8XpT6O+jr8puwwbprpjHF5LtxQc3Kyrq7mt
v/oba2nuVM8R157ERTzWXtPTGjFNYopMlcrX/JQdkx0faNVetM0CHnj14C4bL6j7Vyy4LDd0esku
P+XlZngZfzrkdOgkoPoE4gZupQYYwVVdrbPmPnJVognEgUMG9zDXKAV9rkw0cFfmh8t3WOqp28g8
JMxzz0iSkPOwkYwX7i1eic4dhSDLWPHcedxwBAydyIYyWbMO+YWblzsydZmVgxewpo+sQSuZ8mnY
hHbNEHwrHUhx5SqbHlj8/izUfIfqw/AdAiOSpZG1qz/iFfFsueFVMpqGMy4myQ/2Zdkjes6ejX3h
GWvKO/34+36C/hR/i+v5YBH/S+NIkV+Wm/TkdyfIqbOxa2SXDxX8ao8IyYqfoG4tLdEyMO2uCgWV
dYvf6ckN9BgrbSM/AJiEr2TtZ99G6XTP8ppKhwUyd4kn4zzk45lLqz3RqUo3ykv0gh9w4GHHK+5J
3HLGDa8+gZUguAN5ity8WotUtBwctOqRLX0DHEWwc8U1YDUT/dSncYH6abqLHT6Chrv+0ZQud03A
+ocL5JGiSbNeHwax8Wv5Og4uTXuvkKfpkP7mSQ6GlcWWNgOVqpKcav0UZX9Iwbvx4u3gWlzRbMfV
QguJ2/ViSBmsxVfBhelOCU+MYHuGEtq9DE9p6MqodMIV1ayqnElLFj90sA/9bHJ/PbiAtr7HZ5AX
1RFLVkdI9bZ3ks/6UMtImUgvE759XGUUO4O4gHbctc49QxzV9kFeKic46Ll7q74RFh2G13Dv3+rr
wIZJ00nAKqkpJm49NoGQl9q4YasqFfbnuCOZCThxlblOMTkk48HBtNPEYbOvIMR9+n/6S2EdMJGX
SmLsV0l0QbxTwYnkitBfI/yxWlD7Q9m/D5/sZ7zMPfMwaqraj1v5J2sZfoA30bOpwp+yYahqJ/f0
8lrYSnBonqlGujs0P5S6srzHWpS/zAu8aNbAjC11LOhA84CBGy7CIcR06CbEh7L3rBdqc8TSdJjM
RZ0ODFP+QAPvciLFBBkkHgId0mx5j3diPB+gisguzQTbc36hFsju8uS9GkzDuFIrGwQEAAOkh3V6
FYE+Y1PiVI+49lI3RXA/JRBaXVHew6yLxq3AQKM5ikg8u3V8aKBra5vMuJb+elDPZAyWNzDfknQ1
Fh7qULPZZ29mexrrF876EdVy2e2Tno96sjBZKNKvgo2gAoOLUY+SoJAZB3F6B6GDEykaiHBxH//i
fyAyFhSc5T9Pir8nV55Mn6tlPI/NXl/qUD06k+K3KYvNKxRIM/xBcNkLe16jA/H3/D/5iav+G2zE
Ur1x0/S4Nqxr32FBO9DjL/gIsUIb30UtDZeXQNdN82L4e8IAFLorMoE+wOko4bFgulHx0i0BWJY7
wbcx3mXcs6qufgt8bre39sZ/FsRto92sFyTbBYgzgTz6RydsaLyeuO6Reyceamu6t1vP8oP6jzKM
VeNEp2Hmn+JAxuhom2i1O2dMj6yovAzwNV0bNzNawIbyN3LrTezGRM4SbjG88WRfNJdozaDwdKeA
fh1AV96jykcFQ/N5E57YhgqHRVWHccLghyKqXOMTgfy78OTkCZ1hjdx/sxyQO++oGVhIGYQRD7F0
0eyIsMNIWiQa4ncFzI4stxd69fKS0dXo8dP4xdHqb9RaLGuYdJCiu1x9LHrUpegTr+E3rQt1MVgu
C2SEk41rbOR4T2Oxf5DR639E6oUSE0l4xEyoYf74xeo2vmeS1/M7mJXN+4Gh07HEvP8CqMGt9UTV
nm6b4EgcXTdsJHbpm4RA4EtiiE1WOdCML7mJt6W1X40QpkdPVJ3+JmI9She2TwxrFb9i+I8WXYhO
jbkWnjjIUWWjTgzQ5jHDOQ5XFV1yVa2oq11uMuWrvcAlw7mHs98skJD5QXWfggtLNug/rRAlhQRm
RY2gcw7eEJESDcc+AI1F2UjxqYM1tcpWzZ/UcqmoEt0GcseSflgT71d5lCUwI0hn7UGVHoN2Q68A
0yrYxdt34QImypLhJeEOSIm3xQlSkRI8AuCcP0u0eYW3auEWM6ldyHY9jijElIQWKdnRJPkf03BU
bvkpWbO3fXDYxPjmU2fRf5sgNEhO8RwTv0Y8AqJ7EmxZGpZMxuv4xTOxrBAzCi7FDj90pxT21KtO
U2ub5IYVB+VLlfcyC9w9vGCdOS5XYPLmxzQJa/8YJyeo8zxZ2lxYtWSODL3FRdn0l+yNSbI2HSp7
eAu5CPn9MjgQ69Z+IZW0LoRcchMzZV/DsztygYM0mWw+BZYG8poDwtqVUWIhgsEcgHYE7sawtswV
+eDN5InJm1bfsslj1MYwlP41eeV3AXYqiotkLWvENnucjV5juLQegYRoq3GuMM4hFV+15u8Gwsad
cYNNNJ3E8KvM5amsfBsAjmo3pjMmqRAfhfCnhR1DZDcIU7RoQEf9nluujj5G3VI5N8o+0254BOE6
4wm+g7HSFGzS2hvFabl4oqXzYMmmtYb8AkWCqzJn9rvmPKh4jZzmnrZtHQrEOjps7emFwoRsLuXX
qJZ3z3vlmfmHInE9g6dzdtEQY8TBseHztsqVF2Ql43igQmnGV36a1XajObm8Bk3k37RcxVUcbVV6
jbXUVonMS+yC2zv8KccfDmo3fPDnvM7SrpAYtSKvkzpL2XNYF6soFlPKnZ4z4pAXxVuSmNczAuPH
M/SaZZ5j9Gf2Qo44xwtPIY5RjDU+vr70V8QMOwZRlR1gD31xyVkEorxzdfKcpJqy7/nCphDf+dQp
YGOVvAH78w1vH2QdhzusP/iRDG7NSsnOR0st4STCNFNzaFHQMxBNwlwOF7jsmTwgKkdOKvs8RxWL
IQFAA+tZ7ngm3lBbCKLHppgULxkLEFiStuU7vHveI6eIVYFLyddY4Z6F5oIvuFfdrczmE32HLvwE
jAZF4Y8KbH9E1yaBofUuOAlQZWeSCLY2zbUuvXOt8C2Qq6wtz/3XK/MKRPPwFlTaaphuKz4Z1yTt
Samsai7UYc0b5bNOMIJammFvLLccfl6ejT+/TPOOw8rfMxlfTmhg80d89hg1o+XycbjolTXvipuI
n/ArnI7BG0NGw8vH5tPKJAgvUR4Oh45DwHskTInPP5PzGqBJs/kj3i8XwXKSyFvsnBxmGz4YK6Ig
aBrDZXwjTs3B39FskN/OYsTH5HIwO2c6DndeuL8wJRDomFxel4/D/+bmwhPqwDzaE6cHXDiha1bV
i4G0yITIsuWWz5R9q207pgIaAnCGwKID/42TyJMtN0Zkc2dXmtNVDOtejb1K/4N9TUQ4zZrX4Bf/
h73z2HJcyZLtF6EWHIBDTKlAHVpkTLBCZEJr7V/fG7zddatr9VPzN4lMMgRJCBfnmG3jtPMJ+ZhL
UuBmsP36ITT2JH/VaqvyB2IX+CGAIiQxcVxJ57b50N4es44KdhNdXW8jnu3sRPFESykmPHHN8+IB
qmcNKed2du6Tbp3pG9IM+TwjlxLrwb2jzpwGfpbQieVaRJhC+Zk8MzanSF+puLPc4VpF1vky/pYN
SZF4UfB4gJxacxqES0waKTHEzK8a5xKhmDRf+IVIP4/emX4d1wencsK5nvu18Hkleu4RRMv4iOWF
v5NvvdO43H0O2z7eFW9bnWlscFssrIP+xEXW3fePNEjDBhTRJiTZ5Zl0BaoeVUeGOcsWVDo+LTaX
YvYuLDZm9EniCO+O+1hGW1aOEHYgWOveusoFSKLDo/I2DCde/4CXDIiV1xJ0QZiIdUHSpht4YVat
cSG2PVIYyv1SP9Aa98wtirFUbEO50+Ub55i3OQTP3HtO+8RDPu6i4KrWaDhYlwdi7ww43zYC90tL
m2s5sMSGINGBTRojCefiPdwO/wqeWrHF4sM16dYv1nT46wgj2Na6PZpKjk9abNgLg6gZ4Wa8Tge0
bnyyGWcJ1WB9w/GRRKZhhF+6Tuvm3sLU6HM0iKUq070ArkZfG/gl/mttywEr2n2U7zh1HCi61iaM
cLXLEHxyYBmBeNzI7bKRKrYV7xsQCLdiceSYEhvMrfzXDdkSUbzaUZP74fNxXrksA/p21lKfhMLh
fdUPAZ+JjRMXY3zkwLLN4y3x+RdBkIO4aB3Z24Bi/iosl70p+siYoND8RakTL79cBAOlTICYa3cC
EI7ixLeocrIrW9G5MIrtBH6qoaS26od5NXr12mf0XNct9X60QI+x/c7N6J2ib1Sq+eNyvRJNzibV
Pcw2SZMfS0I5U17KNgO/EuWo8Tn1AAKc9YmEdO1NR+N5u+1ca2cPy5EmCI6RjCofaTUNIAkfBhVj
ScU1VpBZ75MplC8MUMbLjUVHChDya8TeYeGg4te36eFOm5mbYsZw/oCkv36mzoaSw3NPAtYqBKog
eXCywOc2WO4fC+gX+kKILjQ7mv5Y9mee4FTX9amBmjlssB5yS47X4JUjqhsXlF0JlXsoIdG2ZAyB
D9PuwQGa7b5xv5br2nzgXFJo1WmI0vasIcRTqEf0omU77qy+3SG4pJLLCFRQJkXOlXvLcZtnF4MR
hSiP0Z8tPvnb6PsJ9PLWxMXmw15aft5tQOQyPJfWkcuQT0F6NRtojYU6NyjgPjYlH2x36+TgRVdg
BShBQ52bZ9slUEjJStmgyHSTQzl+at8oVhjGrN812emAvx7zcttyTFneeO9O81CBaPXWy5VESq8O
eg8G+lq/eGQncngUILwrnb0Qd390mouNHN4JYlu6XpQSom0Us0ZYZ82Rscqg5NQtEw33YqqvrU/K
CB5tGr+q91yYnAouWRT/lKQWpuWVO1BS62OR5ZBkT8jUC5MRgahc7TTxRvfEtxjalzUHeKEH7YvH
bnTgT4XRs81HqA6cNWbyQme2P2rpY0bPbF4+BT9ZVqA3CZ7dgLBpEEYSa4nYGuCxRxwbvBiKu2g/
f1ER4eUdLMr2cvfQcWLezphOQVlyNdL0n5cBZJmzMyppB0YSBMoq3hTFjsumlw/clojTg/a1ZqBv
d9VwNPhT+MJjIgq/ueDpgQTmA7duFzPYbbigSDGf+ECIHbgrIGmoGsiNL7oj3hI4C5wwNDD9yZR7
YF3avNMpnYN0Ir2ARgzE3uFkqT2FHA63VjwErLgYWG6DETdrdZ/94prhluKdMRIpQtd5B7fhnMGI
kYNTFBI/kh04aYw8OaIVe838yI8xXLafCEIYoJjvNHngx8nnZd/MepmUQTRr+boUdwxjfXxpAE8T
T5WSHA7sjWtnWfsw91Es4yHHkMUZd4s+sUe9p4MjPcr2S5OB08pv5SHGHDTjF08w2WHJSSbSpK1X
4vvoZy7rPf4US5DUZwjJFIyyJVkpWRBaA1c/8FO9P3DPUE/LzM9HNAG0ZFiJ8emdbwb5e2qjbNbZ
ry7TN8oTyp8oiwgNX2QGXYvq74DSgmIyk3NDhSlgRd6sO03AnJtIQ163RNatPJ3BQ3oxVSEYAEez
7qYFVsZjrSnoFg3STvjzDLB1rVpIwbWBSjhhhWSPV+VmJC0UnXOUQKNDM1kAryg551GP/cq2HuJq
MmE94or0arKs9AQRVWHlBwxrH0mHjSLvZuOYalxTep0edDy9x1jD1BLbTbHVmnQ8BrozgBMMQniE
BtSpYjRhIOsM4pNH4ayxxXicm/SuivH2C8UZaUfrZbTHbB0GrYOxYloyaC1zO0TPteWykVrSmvDW
wsZR8gegwucYMMlU8Hf3kcr93tkmrGvC0CXACNH0auw8Eg4d8TS5QJjs5Tdvv44ndt4FqXt3e6pJ
zZxFjv50+16ep4DLqNwUiy2oMHBc5ov3cqxjDlk/nIGrNMf0n1+MUCHEvD3uIgeFqFGRxVdz4zYY
dMFTRf/1xWx9KUumknGuWW7oj3//QGIn3+5s91vCqmkCLV+aYSZ45O/Ht/8N5GwTFpYf5hYVZXwL
srr9N9NLBI1aWYEYLNRJq1F2amkzbyYL9kfhONwjMXr/TRfAirq9W1dDEdrUaQdHcvnv7cm/fnH5
bZSdfOfvJ6s0OAwNe7CupdbTOCghb698+5IsZya9vZ3bf29Pyqp+83Q6iZOJWynMdXIGLGa6ajmw
ty/j8vDfnrt94/ac0Ud7M7Fj33TGc+4QrV4MYY3UBXT+khDrRCFIzrR+bXSjBfwUOZuO/oYRtuNG
H6RcGzYqc+/cJ669lZlT+i250yOVGYVYTLpLeRsA/FhMf0hSbNj5BV/kc2WsCOpjGUCbHGtJY0Sh
aUsooSUOPuBqKMK7QkMoY8KSFdVipIvAqWfk27Ikb3E2EWA/kwm6Sud+Cccb76uOCXnQ5bovsgpN
88yWKLs20+ImdK2UgHsiDLzJ/crbp0ZSEJSNKJ7BhWox23U9zscdGamJL42KRghFEquxH2ZD3BP6
WYISQPhaj8Gqm1iezGgOfdkQsUUQls2WgPpcOeOwzyDDW0xp8EkeW3SVFVUrN83AxOf9QQ7AwoVJ
E66pN8HU0zUEjBV5cti32UgdCtCch7lvm08c6XAmC4bw8YaUwk3jnNNQNOzI65+p15igQ5ZBNtW2
sKKZnmgp3XomIbyHzpquQgTJnV2hRldGZRVQZzfnoEL6Hwfqo1C+d9WIIiQX7DDyMn4t9e6Anj62
Rxq0Cfvn0nHig1BokEqqzC4FQnskWDdI+o+h5KA19WhReX01PfYOsGCqtU4CKGbFzZDjaJs+8AeS
AOYMKP7NVWRG7/UM6Dfqo5AA9tLys5J4JypAUqRyP5kakxcsBysqaMD0FKvsgH6Uorajx2pE05aE
WJr64pLXxpOx7LqwQhxcSohIvXDQOiiPPMK7sM03gwZGNRp/lT3vWNNgz7Sae+67SV515i6nj47F
BFPeihF7VlEKvITVqC6/vMST57BngsslRtMqDt+Ezc4QHXN/0Iz51EfDtKn1ojh55oBRQocH7UjA
4mJZ3osy2IZjkV2wg43lOBDlNJjQTKsHNfYopGj0YkFRJ+HI99owkRIMml/1cckN5BKu6GdGGD6M
xV1r2t5bvJQQ5dYbTfeUT0C/4rI79JWEC1yVJ6k1F8eR4z6tuw87lGI3jjVaFW5euEFwMETMvBfP
QPdDF2hdD+1Nxs5ANcf5KSo1rtSIty2xrJ9aYzkXkh/a2axHtAGImhtDpLHytiDeUT9F4EAOxENu
EgWds4TbwdXV/0pjjS6Q6tJdIph/Z+vHCZ1xPzYY+7B9XM0hNY4m8eVhmbH6n4NPCe6Knch4afHx
+/NzXju7wRLeualqWDFFd8K3Qh6v+GPOLQaaisIZUwC9BgRJnTxJKRJfS+Cn6DiPclEfddjqNubZ
tm2MY4E4ApvfwR0cVGzGzCapSrJ1k9ntEYdUTxaz/NEJIvbz0vYDkTETNC2wieJjJCwCdozwlZld
lysdp66nb6WWGWcnmr/ctIo3Rhxt3QjL24hFpRatP7H+try9Zor9GJMaqoNlhqGO1qNRIyF7zCNe
BzJQBZi9R3bFi2gRGYhT44CtpXPQetZb0ij1HTSWY14NTCxOMG/SHmYEpuGD0DV1GM1ifrCiaJ9U
8sQlkn9lgXFxCdIwunJ6ETn7uB6bmz3SWRtbyoZR88tqp73ldtpJxcg0tMUgWU2K5Ci3fZn1bDqY
unmuOTWUHFF/hxGkwN78LUf2NziuoMl5rIqEmK8T/d2RFFgCPSUITct8azzRUvlQ8aGJTdaEJYWo
Zu7YE2LCsiuiPbVmmA6lsNENRnSRiZkLhLkpTWw6em0/zfhfj3NojX4ckAcxG0VxVCxk7Kw893Fl
PvR18hwIr94xGKfQNF/ssNSvXVCdvVCZJ4N+lp3GxnM3DzR1kGK1DSlho/Mxzd4PkKV4Dw78zxwR
KGKY0UsJeZEuW+l+aLEazl5VXoJ6zvwE0zHuAf0TtBW7+YB+lls1Z72qSHsV0Wthw23S6WTMmbgI
TTFsusO401In2oq8euUqXVe1VhFe3LE9H4gH1TyZbeNWowsYyidLa7aZkvYWS+nvZArOSWuYyGkB
uaiKZWc5xoQns9vNUtoutUUbyE2FTRbQ8NwlRnsIcejQeFhKJHiHwfzEgCXrneXkf1pH4A8Q3wEm
dUyg43hozTglYc946/Jw3EaWnPxxqOxd7gyHWs5MtZZh7+TI9shprF2uZ69iMNFotPOD5oQ0xcxB
bXMQvl5ZFhgfve5sTOQF1wwtvTUYu1E3+rNR5feE1P6ayu6uyVtqBOlk7pU+nC0wIX4XRwB37fHJ
omp4lzhrDl7pawbpIHkXglm1ZUGpc0biopk4o43gYEwDZBuhNcdOYkhqbYoKdWdkz9h/7sZ5OpMZ
etUS29s6KscFwYK+rkivlJglIXZTQUm04qdIym2WgKuZkBEHOt5nLvbHwhKUyh33ELNC3+chsg47
6s/a7D0KbMhh0Xi0TNwCAfdGK1viJYb2xVsy3AcixCG2sNlSofsdK1abpdsjlbGpUzVGeLB1Sppp
4chDN25nb5dObA7FgNSki1Calh21ObfmntFF71sOuGuVDBdcj1Na/MG4TxaPLT8r9V43g7sOY4jf
xcDnt3G8KOXFlzm6c2WOtqH/RRQuYtaZ3YBxmlVy6upmOjfapKMb/gmlzcI8bLrXSHscwZdtUg+E
VZAMPzEJ8E8enSW9jEkDAHxxCcPhO2ydwNcOpqz2dUXr1ugmygCqPNQ5S/pU5Keoya0Hmbbfohv8
xmC5UbsUwRtXvccBQowal3A1z9zGH07bbq1QAQ4XA+1mETAFqfQqpstsxtG5r2ihuom5G4VHg9Bh
k8M2nIhlNrxLGj1xuVB6I+dXE3uH0eh/MeE8EkOSrsqFKFH5I/fpljBUea687DQJ1eE2X2pMevk0
eTFoJXRwczbxIQ0MvpICvelZtAdbE/+zTQR8fZYkItyRvl5fABNQ1p9ZsFAhcCO4ymKq7kzR2WeQ
NCc5YcRJI7LhxgTC0GykX24ZJGeIa6iDktS3bUnJdZIQHka93I/OBjYveyR5EhOp8c4s3ogLv1P9
aF9E1rxiW2eedFFvJhjSDYMhZyImYT0X3n1qcyoBRaBqMswVrAP6nPpYbWzxQMWsy3Li6LoaQrNe
XAqrTaiAd9Tq7Epus7A9JsNQv7bIFncV/XXoDo+23VC+sCpOWcaCbtDp0teioDTcWAXmvfKpSwDb
tRLDHY6uA6neBkAd776tyYnuSfFbFt9Uzpx2eGZrWvktNmzkwDzM3azbZqn8AE2VEGnTnEZMxhQt
xUdj1Xd5SbB2r1S3Xm4eO53JyoYJJqRtLZpclqRavitsWKMkG0v82CwjNEYmmI3kaVEHCRLro2Tt
uzVz/XfeEDw96SPZ29CgTnG9dzxu0soIGcaI+kkD2rXZ2ItDMOTws8scvxvDZDHitDBdvLJB+2zq
mXupByq7pVHuy3ixISD4LIQETRqoq64PYm8Ah9iznzZHtawKkK6nob6bLIWcEUEYG+qjSJv0oY89
wKs9zfV0sUWCsyOJ1J7Nsx6kvsgHm6pZHKw9OR3sEfuR6wDJdqEhHLMMXJadptSkAtBOQpksT3zX
zAjqMubw1ZXErqu0wDsGZz18z5wFzceifmM7Kj23HuWUeiyY8ww9uM5OuvgFaJ8EMnvRdeoitiXE
fQXCiko1NT8rzNV2al2c8iYsCMsJd8gAE78KFOzvrjzhY/xdz0589FQZUzlpP3q7OiitaCk5wM9S
pTgGDcptz2mLY0MZrQj5sLob3nUmJ7dVjM+6YmMoiUkYXR0Z2Yw2Q0t0Cbe3fdc0cnJNY/BYs5DP
0czI0dlFUHKKUf13qjsq/C9td9WMIby4enJnWKP2zHbXZO78Vk1br632NNgxFRuXXmOvPZaFQwQq
GwWnp6upB0zfWUcXvYAsPGO6SM3vMY2g5KWxvkoAgtF2UOi3uvchmF4pO0i2Ty6jnGz3pQMcfgy9
6hz05khDIjukbO6PTtUwttTRsaXTrzV64Kd1OuCJ5HRiafY1lQM/HOWyC9WH49yaCCchePY9S+ci
QxkqTNwnYswPTt6Z9xbxAgPlkSEM4ks0a0jbvbq+cn0ynAKUBFOuM3a6HcttW/sxcBacXBG/TzHT
qh5xN3K1cEOzhMU+NBW7RpS7FtkrzMhxPduhvapCy+UHml8kH5lkgzcf+igJpotjbtGqopOj3kWs
v0QJrUI10JZ3vTFA/k+rP5hnRYO6/ojiWmzNCfK2jda8rZD/RzXdjygC/lrm6XWKzSfNGQdfB6FJ
30Ot3K8xRH49RxVSDc3OWTw02baJHjI1vyo1YyHzKAD3ZX4t2vZFRcVey8LwKZNv7TB8TwkUL4A8
RJ9Q5tjwdquVQe0WMuWxhZe6mVGQiHJCr+AeBze9RM3ZFPpHo0Ay5KZ3cqANrDxpk16XgKvz8uEh
1cff5oiNxJW4QobYk6vWSdMnGWfv9vhalaX8UdZTEacP+dSQXV8o2kDJtDSd6QS1HuXW1LpMTEgE
33d/htoD2erRy4NbMzDTK8+HoER+qUDRCL/lU1N0FoQ9QpnFe6ah4duK9I0BC6R5EqCULBjfqyH+
jsvsp3LCmqpufd+IoD8XaCkHZlVHuT8eKOOtvaBB4k69fvaumK56r229nIMEt6L0azNAB7Btsti4
F82wd9KcPc3Y7QpG8HUvpvMwhObBCE0W/NFF5UTQeoND66JS+wm6xnqaZ2wHPeCI2D7kxlJzWYyJ
I0kI3txVFMT7GhKtYjFlVHd4fGld1Ny7UAPfC8/7beZauUv69quwOeNGHFT+rOw7EzIzUAJn12qs
ihz2dpWLlQZGMDdFUWPRRzA+WZBAPHxbnHVuHyvatJOzBEFISgUQQRmwsQpo6RxcB6/6iWlTdl3+
RwYkRvc2HtQGATMjTeDpn1qOnAgU5LydM/rIMc04zYK92jZfhcAFFbi7ua3LA+hShleLrVwwRG99
275Pg1J3mbz3cpzGaU/8M8yPAu0iUCVNY8XcUkv3+Bta1j50aQPSfGz7vxLb/j/o7f+QBguzzSW7
838Deit+4s/i8984b8vv/BfnzfqH41mmdGDfUgG3l8DX/8yCdd1/6AT9WpYuXElc3L9mwYp/ONJz
dJ1qiCBIziWZ+D+zYE3nHw7f8IDHeS75X477/4J6YwW5hBz/t6xSYQqXP+dJ02B9aiwxev+SV9cb
JN2qaCI3JoCO2fuZTfiClsTkQs4EbwCkW2csIK5twhrQTqgZWzMNiFnQDrUIJjAn0s8yHKqRHocg
NVmX9yOBr1S/2OB+dm0OFyk1vmwH3pRViIfGNqzjkMaftRNFVIAi1JNMJqeypLiY5T160hwl02ij
K+D+3KqSJmnNcHzopveuB56i46OrenM4zWN4jF2D7IG8JnncYYAz8/JMNB23wQz9HjgyvhFUfJmr
XyTwPPqqCBfrOvkCgAybzkJK3U5LIiuTd9X1jxoR5o0HO9iJWRwFORK7HkBxZ5ruOjAIEYsIFJil
81FqU7SbiWQKqyY7UY9a8SN48MLR10JkjP0gcOK126YpMUFYxY+05a8ky9cU3Kttqqo/AzVwsaPN
kp36kmoR9723MSLKZ0nu+My7yZqYvAbsv8UhnmjbDoIiDj6DjALbNpB4kssqP+jDZ9R7v1OE2LXh
nPMMyWch7vQwM/ya0UFZY/0q64JgM/DXGSmhgZi6q5X056YH1RvH0X3eWIhkSusrtKLuLrLAmDqp
Xe/LUH/SnvJIsBprIVJBjEVUVfRHNxJbSiBE/gST/lD3f5LuzjOM8G2EDrLJRzwypmN895bjHEeA
23ShGDa9WF0teAq5ch7nmO7enFv2XZ09pDCanEEkiG8yxjSFC62Fo3IAwP+omZBG6zL9sWu654NC
GeFJOv+JNoZ+7OSP5YDZJxJCoZ5gg5qAQ9oIx3xoXSSkUI6YJqvsOyi97JgQpgUDB97pOAJacrR2
H7vaSwwexSsa8yGK8Cn0Qw4zZA4L1nK86YKmePtaTqUN7Hp+pN4gNmY5tofAoaQEnvospmbrtQE1
fbOG24vmxpDzeJr1MbxSWvO2fTD3GCjtpzEtqzemxxl/mZuF/abKSovtEzSMIbTIiuuybqMilD4s
xCm2zghm+3HfafFrWpVPrarI2Jqwphptu9MyByeTDgXP9mZjLdKi3jED6tJC+mxqPTALmPwAz642
geujNT33aOK8gNlThcZ8SDTW+r2mg6/X/JZJfpuX9Z1DiXc9FXiq+5zWt0F0qyjTHagYWLd5Nm5G
PY/Osd5+xspmjpqxb40JRJv+w0jY9s/oOtwYY0naVY+aG0rQow/OmLjXNEGjlSRkp8lBX3Dmv9Mw
Tg5jPmwCxeYCFC6WyS780hDzpy15e57Kv+HXXSNTm/1iavYG5xs5ZMRIA+/HlOzJdFoAxE2naQXm
QNCCNUVis1u1qLePM1Xn3r6fCx2rr1VKwH8dIb/kjnR0aoFUvidzfUp6chAzdEG9q76LzCV8rbcv
YVIhlpwqlJhh99DL/neqh95aMzoUITEpalKbMKCyw+5on2RAOx/ri8nhsjqYBEPRw1UyAWhTjzLa
K5l0WKbma1cPZMqn9AhyAAJOgEKqBHbnVMvuQS7AWlo+Q5dcNBPEmGlXgFuG/ih0nMBwzhGs5bqz
7sez4Oo4TMW0R9SOJSq0qXUX0CkKZyblgsV/DzEQaOTFyhja44Wb37GhHYT5COf+lwQnRustP43a
W2b0MaCK9E2zqB6xPBnWM/GJbO9gJnogzTsTzmWKd9ObaDTpXcEYYeM50733aJzkthA43ZQxuD5L
1M+wNq5DHLHATEu4mZWDZkVqmygFdTHGv0VZjg+eVwBQU+5zPmjBziJo4KlEeh/S0vLNMrwPVP9I
YAfeJBsgl2i68egxjguWZ0jUE9ZmFFQ8908IiP9YGv1L1S2ln/i3202db+c0SUZZbxNtkn5i9e8q
R/6s7Heq65cSsDhFqMdOr38s9wZozwHnju45yJjy4rnvjvN0JwD+ukKnjU5469rQqgHZ5IQ7v/dD
pdNBoB1S6dexjau7XjgvRSTUxRXtjKoPsYZZ/yp0i4q60M4mMOldWqrPichUX4mIzJlyOicO+SUh
6A3vUGgzCZG2eZgrYqQT0T84ZobjUN2ZQaIerYAx1EgDYM29wVFI5n2jgGPWbQwGYJR3iTfLlXTw
Y+oZzm7VAD1sKa+ExFNOuHFDkJ2Gput3dheszElSLsp6ioc9gTYRQbjn1lWfgVUkR0JDXm0yS69e
JaH9UQGV1VQ95hNL5dTF/QZef0eni4ZLKC9NXTyMRoTsvGWt21OlXhUNKc2tXv2uvEI/N6nB6B8b
ATslfN6N3RxnnAJubiQXeuEwRlyj92VP3SGDiZPAl9vZ0pzXIvDKk6mPX8qkB5bU2qtpN9ve8r4G
yr7brnal7yQG3bgcbH5RFveatI8iZL6NPfWTDv1XMvcW4nZ8y3VXzCcGpSOx7MzjeXQqXPk0J960
0Qiq3Vh0tNa9IjRj7upnPWWJw5odcokJqE6gq5no4G+MQj3X1eKA7bL7Kmcu1GZidOiF4BEXz1Hl
oVeZGc66akouzcKwswn0nZocNUoC3LxKW4t6KlChSfwxpqby3cq+OJ2+DymrbmYarWA9yTvImaDr
vafEvE/NkOJjZbP6MnWHNBAm0jBKMbp3Lv3mgibe/N42kDY7cpaSOEwvkl5qzvrpxIb/njwW7G5q
sK4d6LWDMxifQU2nynZ65xIOerSyWk34RMp4a93qfgTxNOeaVsRGZqS/SD5J8lzWHoHwZfMz0QgF
VV6+2Fb90VUmzbmWaSS0TBtrOomfXfYUdw2eQevRFbQIK2KQ2albKJBh4M0Z5p+BsLtJpzedVpO2
JT/3ixSBci2S4tqUEl2vxLciYuvV6IRBNwUTe7YbvOa1gmet+YTgImECfbaBxGHt3A4YTjJk2z6E
VaCX6jsaafwYrPTwxfbI+TCVVk7OCF8Vx5EkVr+a8QjlSvzS+q5lEdcwsKUh6qYMU8VMndeL5zU3
Sk04K+OawNVYahUemUGHs4l7tcRYxRTRHwZJuIdNSN/U68B7NNYgpUpeXbOG/JGTzOs9xWlHzTru
Bgqk89YiRmCl2lOeuOrYzTFWE4XEZmJT6VGCYKCfwLGhgxl3bubuBkF8WaElxq6hxY3jgVWgAyal
Q7Rz6Ei7KfPqmlo6xRDgVTOr/JXMUbElFnDmUxDJ2p80HQFG8WQ4KF2mwsVtazZoRJwZ0Ytn6MBG
CWzF1Yt7NddESUOrQY7VB8/g4J/jgCLCPDQDPdkUwY5rNSUJjxhY3SDuj/byRZaoYIjEQLJxe3z7
whpbHNLm0Rw9CGqN5VbYJBlM+V3i7BGEoEmJaa1Ja0K+NpJ+cvt2EZPBKHv9ru6t6sgsUh9v//uf
Hv5Pz02D4dDbQSN3+92syUiPzu1q/b/8K7efC2qBz96eyDBgRUSda3n12xeZEn+0+vtxxxp+E7kZ
8rO/v/Mv/7395O1vhrZJ8Jfb0Db951/TgHMS4lkalKNYTP31d/9vP6UIobfICpsPt8DHXNuARf55
lP76BLc/lVZ4fXNzCbX757fLhiyOwEldNGKg2DzaWXVXmvsbdM1pTAx1t2+UyxVw+1+bUcNHb0XS
8PIbt28g1VBrZ7nKMguIsei6pXCuuKRI4k04zQbhELcvQVLAHkvBbGec9GWo+5cvt+c8c4roZKUG
aR6J8rs+2xsLxq3XSDJLMyxNXURTqHWMjAZsUUe7LM9ejOWERjlXaNdCo/HyKT/qUuZ//e/fnrNI
JdKTofdnh3XLyahl4YO0JpMxYwUoK3AUQ8gFv9w7hlwYcHrD7jcqMIdHOLeHOMYEXIYDelNe5+8v
8/KKJfXsf3mutKm9Iz+jHE9IsVYOxTFUxPAFY3qOSQY4/v38MEzebi4NHMVED/ROxY6b6tb69kte
ZD9GgjBLT1qwbMOwpv5++47pwGUzhmZ/e8PVcqxv//u3h8ZMYI+yTlzR55vsb3kHGTFE/k3D9bdw
629xVwQZfeVGqOvtdq6PzSJXu2nQbg//eo7rDs/Ayk8P9/NOHe9BUdwnDRcaMlBr90bomJ/R+Wij
RwK/dum5WDmXt+lIFMNh3pGvu8GvA2rV2Y/9OpG7e3V8G3c+zZmVTa96W2XU3M5esMVUFzz5Q3rM
z5m79oOnZisfABruziCF1zAVCIZY+erYbhDSbX8tL3ZmcAY9cp82m7fEXZ8XsNRb4WzeXG1n383f
PNFveEE4A0+SMkf5I6CbpE/c2H5+fgueuozyAcSsHj7SGijfgVXwA+8NKyAv7vO3ubb/UC3HByyO
imBRBDzjhn5U2Wwq7ylX0KU5FpQs+XTje1xfrOKOw4L2sFX3pfzm8MzQA5Q6ePI9Yx1N1/+OOBbc
lYj+jSMJyV2wRY+lE7vTw9ffevNdre5t+geAk9SBLiGLnCuvHVyyLtxmrNTH+3HHKRH4Yml4J+cs
3SM0Hf7AjqNm4cAGjNY6HusReqefnnuXSvgK1FpD/GW2wovNpICAjY+l6I+Y695bueGW//DQs3aV
OgAcI846xsaQb4muRjw7nmhD5iV8HJQqa9u7uGyYv+nkkapNFciw9+JjCLY8K6t1NeIFIx7xaSSV
tYbm3R7jbOcUVxb/y4tNV0Fni+zQd2XtGD/Sfs2rQ/XV7E18sEOMU4TcbIjoZl670Mb2YoyQLDeW
XOqtjXSEejX9OvfJvasPLnFfwT0z1pZ/rLdya/iMd8bDQjWiU5dtVOenr/MMEM28w5xE+s66orvx
WFwMsR4u0VHjk0K4WuHvhvyEAtD90gE5oXKnYeRHX/p9BvZm3Ay/62hdfHB08vk1eGRUXHkGFvRP
Mjp30fNA1vB6/tq3z/puS/ZOe4YF0Vy6pTj+uyoxZRzytQnoJ/sq8ksyonZIX1HKNcgZ0vqiPxKa
sgGuvfL+BEABN5LzpdbX6hJh4r4WL1l11g5/LG6cevxFFjSADGPvQAc6SEaMKgAgNHFFDxHCr6Db
5qaJqJb4kaP5Z/pj8s5X5ZncOW4qqe1050C/ZpNs+ycojbCq182rSA5u5xOXWOFzpSf9alcP3iJm
rZ5F7v8He2exYz3WZulbKdXcKcM2SVU1OOTDEBwxsQLNzL76fnb8kJ3/oKtr0LOWUl8GHTJseN+1
nhVUtyZ/5eFtTf6PPB7iAnAblDpnXWOPDewPMV0KGP3C9cgp65bP81799Phl90Kt5E2Lt9Cj2byn
MMsJe0Yuvc1/XIw9yJ/vtBLw3oXXhm7uUBT84fQTxcZNyF9SQhTliYsrCFehLV+S7ujs3OfkRT7x
4XhKboiQE2s3dy1ICmglsD4N7DNQM0FK0pTuF9LeS25kjbT4IBTUMfeT/qPgGW+7d67kpt7p2spV
jmFw4qIkIcqgKyU2/BAwLm/m4DT79PcoSaKK81iVD2752RlfiKBw5gDy3hX1TsWTRmGr3vCUUXxU
6g8YrIInMJ17YCyZfuxZ3PfgaXPN04Zpq3Xvhn/tDZaAWH6rWzIBeRjfqvxVVdHGFVe9PDn3s7av
EPkT1YW8vgA/86wR0x7Hu569ONRNniIsvp6RghdPyByCmoXYinuPWiDhe9yThJstOO8deZhL8elo
iwkC866br+6bc+EME5LFce2X79HSubSLcxTemd70yR0MAprhiduEYWGot/RQ7W3mXgaxfjduWCcw
kSCKBFs5Z4yefMXpsL1+36/l2M0Y+8qlxGt42r77ZFwd2RTJrgijbv5j8s2at3LMn6gzTfT7lsjp
+aSB+16CnbxXvmsKdW/cKg0K2U91U65xbtZb0trS4kyT/t664Ez7HZqiziNxjYHe2HMR8k7G/fQC
euXMMaDuRhXDm8VLp63I6vEv02YgNe2BkTM6cuKAdHK07O6RtyD4Y9Ne9mv0RC/OuJk26cSLM/ow
lI7cax2CD6ZFf6vtNU/OHCJYQQtcAvfO1vkTgyUtHnmhUuWLafbyGWzPiY4W+Q3MpFz1yqNovfxH
eSuY3JVNv+dkUcbRL8SAimCd7eAh8vgsfnsV98rpGx2J+smh61a8i0lbcSdxO8qnj5+ppDDsEp6L
AJk7mN8yVP++vJF5ir0sjna5fLffyERYKI/2DXfDC5bPN/vG9Md5tD0OUPg+fPKFh9aolrMIDgAE
G/QGmYeZ2FVOtJwJBV6chbZXHvuQM8W1YeTXUueKREIF8GIz32bOKJcW7xXW0TI7srHncqgBtI17
fAQeS8lkJz/yUv1858pjurCXKJb31ZH5y7lwltwbd/3MTNxsCBM+2reM52M+8J7tN7Zhx5InDgeg
fCsGBcNTL8pJedT2nCT+e46fxuUnB8G6l15UUkKYSDjifMnn52Nx8TOF9nt5n5qHco1YPl9oN6YX
01qZxVP6pN9zGosj07N/b5+gkCC7ZIzy3Jghi2Nln5j9zBt3GR59Et7fw/ygc/6WerBWpi2vOHtM
ZfhnsYx6g8s1w8XCnpRHMlRSZ90wijYvrzyYNUrGJe1mB4bKYJfP2+jIiWfwSZ8YBrU9dx79kiOf
jDHghcndPCFqXRhvfBrkDsyhHFnodWuSWXgp++21bo4RE+ob/1DxnLC5rIIHLvtsNwVrRLcKF3RJ
QCMnyCAf4j03Dw3z5K5dC2yi8mKl58MbsD2OcFavDPhN8lGjvEjJo+AyS394W0z+vARb8Xnb1dvS
vzaf3Na+7XFWoNkzZU8osPCaMa6ecIdFO1ZRypFHTpA/nXt5lYp1qnk6F/rRUEG7oY8+jywWxAaw
1g+1eIfVXnBnw4CkjzveUz8IKbx2j1IGyJhakVwP7MccrhyC4hhd4wkymNehF4eBi0ktJ0RhJ2v6
XPUttlCdM7ko4VbYdHy7k3KHtBVWKofYBF3lNkeKHz21krBp+Lu624jeIhkw2s6YALNda29oagHG
LptrjRHHeihpH6Q6pmBtaZ7enXs26QvkzwwNoxzkdNA2ROKdA/vxOlUvOaxiCOVvkjypUg0gqBwr
mgJQAy5z2+5sfz7Kg68REM8SbRMN989pRmVxw7KpXDOtOv0Babl2tLILQ5RNWWL4HPfAsd1IFgFK
oNbxK9PpwNMMEb7OWLpUjySOrP1N4Z7K4sk8kd0CWiWlIaJ5vr/J87M7rkUvLwOnOJVQKHilx6DR
QLmDq9hM5Bk7S3WA+nAKuVxZEQtwhypYHwZ/Vq6cn7vgRIiQgSQv+3bY6z8xtdqPMTtKLuCAWHpP
BXN3qVjTyAvsSDwoL37/yTUrxU4Lvrez7eiuhiuqz+a1n5Zgmltzoaleam6IOel26g47NIN5t40F
2qcNcyAq99A5t3x7G52zpi6TYdG7K8tYe57HINfWd8pjDXyHtO4XxiuugBGPGDXtcdO5p4zlEDF4
5UlEK6C/XoGmkVGAYQUZJAUwUnIsbOFytTIuVWywnqGuFfWBvEjeMDsOri0vxFnBfofpVQKd9XLh
PCB7pu7IIp0Zo+m22hmaPWuDlHUKC+GBCWppnMYJp98qOzafY/MDeNhSbnT3kOChF4fE9qC9VStu
StvzodiRflMfUAQ4LI0ZkHFeYjrxqbKn6nitqEhj59naHy6RT40IXysdoNd7AB6arUzk3qcx2Nin
xOOBAVtUogLu5vrAoXB22RskQPLmhLki7iPsFmG7BPKbonO/RDdlzdpybXJxbVnY1msuwLZO2Twd
VRYkxql5bbndIZ47RFot2jtrS8sixaOIaX9RnnHsf3LLFfGamzhG7K7y3JJMwf1Im4GFnItTcUfl
awRTQ71poh4PaoLq0Gf7wzRlH9x8jf1IIYhpwckNhdcmp4JMWWVLvHt2GshSX9HsbG5qtJwzmOaL
ak+nhe5JuFEpILJ0yZQlyQ1qj35pjZK7Xlu0xAbKtdYOKFA3QFscaxq1Z8e4qq+VIi+hkVuZ3Kju
y3HDxbVSYClsMhnO/OWEV9BCefc00Ok2sbq/YInDlzcaJ6UCF7+f2Hk/FcPCPE/5BtusYOQH+Ty+
jCbW6nZJdmuHx/UbHeRieu3MpVZ6MYY0fkP3iKCLfKNC9e5ubXhBTEJDnY+C+6nMtwGrZ2tlF2tL
3SCSerhzl80mPP8uTHR2beDCoMgj2LlzTS/7Dh6nKxOeixIqOggViv1DgaQnCbY9Li9m3QylcZcf
Y4NliAfr7CugSH/XAX0+5EyDYO6gg7sQmx/8LZtuvPZdaBSrwkr3amxDH2sHmj03866hMCwIOZbu
YJfWJ4SRN5vxp3oj2olzzc4phGHIGnbh1kvzzr+hxjK+UKNlT2RwEyMLp6YGp3KP1I4kzDu3I935
A61+n+/KyhtoRgKoXBjEfLkn7c0/undtpS0L8lS4LPttjCndeOM0i34XeY5+9FvGl3HP+MOlAECe
papCvsm2so9me65ptNeHqb9F5jUYHub0RfTrgkTPMHw1eANUdBdQYDJRYdNCdHDUQNtc0s/ZWHW3
/HV4q1K28pJ8zCh5wH+6io7TCiiLu2+OzMoAmHvyrD/4f3hJL/pje6URg7EZXAXFaKu/QKpF9uCL
FUyukfEiXiunTIfTva6otCE8eGfEICYvJmAIEhAl2gZN8hog0BGygDftpZIPzbv/Nm/Go3kMGd1A
lQcaIyFKQ5YH7453CrbzA4gcLFNumBPLdz/2Ozw+gfWGegGHOQSaPfpH1srs95Zz+I4N6apSIFyV
O7Es3tyNtmHMZDJfV0+Bs3JO1iNFlrVOaVg9CZMdxh7SMHgqgCn48ui0U7ijj+pu0LiW7K+24UZj
jQLNhCDvFGeABHsfAhb07kU5HKZsRxvDugUH2NCPeretYFJ5+KFMCnMXRlPxmpzGA+wNYwvsx9hi
Q78jwgJKLtHVApfPglyci7ai4s2okPBn47HI6XW+w/clKyFf1i/5Dk5JDAOq8lQZv+BJ7dy+9MSx
26ElrK73/hmwxdG+KJQUFvalWBcHdVqM9+iNlXXIKlQ/Zj8j2zuA26vxIVpjDsSUML9Yr8Fb94g0
Tw33MI/xiG8ZfU6cLDBpwPRk3Lyk/ZXP2h0s/gL22bnQD4WzrsG3keECkhBeGmAqhPXRhtbWoGxr
hMABiy2vOMFYkWMitnPG/HMJwXdnr5uX+JlRFOIdUYse/oLW2EUx4/ehAENsS3h5V72V0YMVrbiL
tbtKXAmKJUdhFjtH+2HV5dRb1ghqjWcLgzqbf/LvqIaqi1e2Tkx/rBCUXm5isgLRRw2dgZaw/H8B
zFBhUbSKj84aS8w6AHmzg3KTMGYewnGRUlfhvQS7DJi8gyUO3s6yOw4vNhIE1rTOc3YEdW86WLQn
r35Go1DAs0sRgpMIUBJ/u8rYVdHSodXmIAwiiHLR3YSzmk46pl4aM0hOrYUKHaLd5d1WH6WDftC4
W+NHlpvs0KeXBBf8tGapX65tlxSKG6V+dZfLPTtKknXEiwBqVDZUM5TTtHnnKtAhTjILeLRtpvgN
SFK6xA91DrfDF60/dk3w+mz6JovgMe3Ze9pQ1sh6QGKxiJ46GzzJVpwKmG5y9A4eAfkxXm3Gl+Qn
eu5I41sUlN9X2qdJ9WTlbkni8MEqTCCDj8n0BqwL3IaBYoJxHEgzHwcq6i2A/b1gjENdwIrjqFWg
6iHFLPTmSDlAp4wSrokp3tFmQh9E+QAFECsERnkUHTA845fyHrRS40HfNrfkMbMzmitAXdAypC9l
45fvxQ2OIqZ4KzlIxNi8cs/hBfyYlm/TZ4e5akCtilFy4X/FubZOdpnTHRvDNJYcxhyS3D56RZFI
pciQu5fwqde8Dk86JOM7TEaQOya3ei2fKKl+tvGNlZbiZeLateRdn91irzWUhKFDFPOWoSPZu/3C
BxXX74az9uzAt1sQuMD2HoofB7S/b5+t15BRlJY4mHXctECUxm0QX5MO9Rpge3bu3xwBdoE/2Vkv
vk04bq04Gncj64lHG8B4f0redfa95F1wiaDihQyeLf16TZOgoL38XH6UH8WnezL3NTt76hoX5AKo
BYzqPuWG7sBaLsY1S5XvGMMIQOToCkTwwNURbZF+O555GctbQH1h3+5V7cc/tgRulM/lWq7KLv5D
bmyDFki3xABqIzJ6/7tqIARZcjBgSkrBceqPTtQuvtsFITDzNgCBm9lr3V4rawI/2KLL08KW0es/
Wtj5UAfhzGxDmm6HcdtuR7QIS3kcSc6Au8/y9uSeAboBdy3Oif0CwsjZwKtDYbpAvHF/556DN/pV
IRkC6qt6T43t6Z0GkCVH26fwmSUU+mFwcktSNSrCPrDVguODAsew3wOexWVKXfxiMJInC5fiJ7kA
Ovt4qFTm8/ilU/h9M+6KR38HVsx+jvbjA1fidxVfe1S4Vfwkgr199yAIrV98VkvySRa2xLlDSFDO
yR7TIDMyl4J/BcoNUNLrYTdKQiaSxcUlCbcQpXX1BZjfkoxW3KPgq/VbO/jbZNi17oNdKMdWCa6B
bAAFv8k/v18Ov3lA9cQaUgUQHQyFAQcNWP8g+z5Tp9gIvHpaHwMdoN+fuVV0KNHxeIlsYYXTnNMK
laouvaYkGc8DQO9//iaTX/35rQjwv8bqQ6vmsGJkr+338b///P5pK7BVMOqbIWrLinHgr49P9Frb
BcM+UsEPtDJ26vefQH77+zO/lJlWoWO+u2iG1hbbYekn/vNP/+WRv78wZa7Tn39S1KB306S5N00H
8V8drmnUbjEkVqT58U/wm5v1+6VJw15b/37p/MZS2ZiPob6BTP3nn/f/fJt//swNZMDWn9///k2W
1mC+p2DzLz//89u/fRVmIQwJ+ax//iYRoYFChqnpz184RsuL/H5fDKzLtLJ0V78P+d9e/vdjowgF
ICcjwhKywhydezor3X6NMoril6zhymixvsRCXhOzGvfV1jTtcENnX/V0g6TWjJ5XFFO7mo0H7Te0
bLhvAHl1MswsMcROwcWzQtO9qKG4ti1Tu0UCWhQoeHdb4qZIRrNbb8rRUbYqZTQFLE8H5d6oh6VB
y8JVoIWHMmhtUsjaRMub4xAD7RTFjtdnmkbFuBebHsOQWiMrSHzb3RomMtkweU5lsJvV4AMk6W0g
8a381fokPfAWMT4aria9DPE9rslD5rM8UwmOIz8u1sBoukDAWVsC4I6zlyBgnUKVY2DzZjruTmmA
7RSwNcMhBWpfkwNHXh3GkI3QAOMZJNnN7+Rc7+0O0IEZK3uR1Y9lpLyr5N/lJqjx4GPoCQw2cvbN
DDik5RH0DiYlwR+mFETpWWTq2R26d2umqEPa3ihj90by95CaYT6pS2A0CepIdgB0X5lFoOIFAWK9
UlDQwemunML0PJDwN7Ujlr1S/0JJclIDm3ROJKw6qYBj8qlp+2BIP3MZGYibiUWAjBHMup8wdz5o
I+eHTiVosJCRg6HMHlS2M7lyFKHYTrc6Mt02f7ZJK9RaDabGtEdMsssy+iyzfyQ9+A6//XXCgh2R
egghhUBCOkI11GtSETMSierBYi3GcO/XqBqF/ti5Xu88WDJUscAx1pkkHlnOIaDmSfYih+mjQfSn
kcmo6fGHYLWVju64mDUAzGI5lFQ9Mo6ZQapjGXdg64l5HGfBao85HhCjjIGcyINsZTCkUhMRGc4E
pLSktk4yPtKVQZLleKtksOQsEyZJmgT68pKVNXVQt6OaShqlTSqlFuCHCzvlMJBXOYoix/lve6OM
sjQBzTtkW86ChSW2sQnPRvxVZEuh2+oqyIbH0mF2nVpT0nOacdcnxByhB4IJCAJfqQnzU9PyHDXq
61xCkqt0R1n1BvvJTH8aO63YNdn8hleRIUXX0Mo0JP3aINfRBr6y16f7BFWPfE87Au/ukvjJlbTW
tPbJJwm0JRHUpys9y4jQWR0fx7E/9GSH1haQWafPAnLXTpMd3Nthvs80A9KxS/nDGPS78amWcaSp
DCaN6WWWegtTLRKPhgwvrUz9vfpUDfenSjKyTQsO11j1TLLTQTc1fzNUPLk7TUxehGi2JkwFpSIv
NTT3Gmb8WfU3KHz9M+LXg0vAqvabtMrmIS2tR9TkNUJM1LdTFZzm3ny3cuQLY8E6mo7YnLkVDB4o
RvZUfMWQESbf6C6JWjgETpwRP1+0KmH9UeMMFoH/4xtDfBy6F1NjmCN5d2+mlrXWDLrb4aSBU6pd
eNbZT43DsHUHZnHHudUyjhY2p0o6rSClFrUz+VaBzBPzQbTGZNlaWF6jjt1Fpg8AnFH00rGm2ZE6
YGvLp1TLoHSa87lUlKdQhuVWtM0jywXrqVCRIU+X0HZ6laAbuy5+mwbtuQ+Rf+l1G3iqwo45Ck3M
CST0tgmYAV8GRDSA1x0NiDNQGINU3ywk3jci57f47uvyy2/p85g0ILO9ISOBKxGRSmLD/iAtuLNg
KOgyQNiWUcJFTMdFhgu7pAwXMm7YlMHDCmMPBBeckMglryHpxGbZPFb5cOaYn+da31YsaMcupmuq
qM+BQ9ErcR98/FWZzD0uy2skgGYpORNDbc/qws+iHzHeG8UIU92wMEcU4VUXRoI0OKUir4JwdCWz
AIXpUjF7FF0WkcEiwYrXp59K4YCpn9sfYVHeqmR+MznOiXRttUb44dRzvEMaPB5sUp8nxu9UxkCX
Ce5+xqTJbu+bLvppcXxeNQBh9RygVhcudm85CyJ7KDaZQ9R0lJIrHTfVSyJjqBvyqI2rQSWE/NFF
kH2bma4vvyxBu6AKX9P2w4LKtBQqEIBiUmHg4f1EqL/Xs5vi12SXVM0ZdbVUlVJQ1wrIdLpfE81A
2IDfZk9K2H2YeJRh3slWl6zVCRLQsjQl5oIgbsAJj5GM5lboTSL71InEhY1C35Os7tVAflUKDWu0
Ya7ImO8cXsEgg7/LliKIg7Z3JBPckOHgSHHBHfsD5C93WkSC9AMZJZ6PeoOm2nxWa5UVuwwcL2X0
uFUnD+qsfxaYZ4um2wOKGGVUeWmyepLh5baGjyuWgeYGyeZTy+4zlGHnhYw972UAei5kFDrpg8Ze
6QgK9mk3qbQZAp9c8ZIMdeAz/img5Eh4e7ayjenTTalOqQ0lo4wMdqWnoJ8456wr/FXYdy7vlj5J
LqPbUYlRaC8Jn2uIU+oFFDWroQTg6HvVx7SpReO4inxMsrVG0gY6wXXTlZ9aYm1/fVL/31L231jK
dE1o/0dL2SnK8++maP9iKvv7o/5hKnP/EI5h2LjGXEOzhGr901Tm2n/ohuOqlmOpholNndfKi7oN
//PfhfuH4UgrmuDO+Jtz7B+mMmH8gV3eMF2gHI7p8sz/E1MZL/NXT5nqaraj6jaGdd6fqmvqXz1l
Rpi4WSty9ZCrShFW3bK0+9qgFtXDbJsap/UPVtka3/4YzoRqOXbqgBb2u9B+qGI9C35szRjA3uAx
oDPuW5XzNGBybn6CSaTF+2wbvfLVx45f021kmzIbM6y8Ec8qFm/HsTQ4FqNN0akoLdDfNbp4faWa
TfMU6XmfMFCVYUfaYItdOAxq7MkuEe7+pxl2KP1TSw/0Qxn26SVRHAYZf1BCoD+FQulMqN0IHcJ1
KxzpeRRp+E/CiRygrvINz0odU6eB2fs0M2M9QMPTpfmb6jgK7gs7SKxVnZqESLmW6UobeCAi+llK
q33r05jgRWsUsMpjGFBgCquxBVftiw6Hc9Q11nFKO1xeF7hIOsLpoU3dpuHV4kltdmFgstjK4tSM
tHcbMVqwg/7HQkAFYUYFEEcWVpuQ7Gv6R+JODBatWmOmbQwUQGvpcOklAhkGtw+9GToD/I6bhqc2
6DPqQrj70YSoQtB+JPx3hBlrWq7/mmdNE21UH2PSgmWn1BtEAD+wHmMt7t2MMq2w7Mm9dnNoD4/G
4FTGPX+IYdYKx/AxcFlcq/M4NyQNVJii4rougWqbgmLSZBpwosKk89cG9u9z5rYyx8I3HoAhoErT
zDxYV7GN/bfL5RKGlwU9iIflllupQYtcrQpsfVqB56+pfPsRqaU/AIsr2/HmdjoNoxCbHY5ifVJZ
ntd81GDRGUnSrbRGF6Qoza1VXmcsXcQuQkrK2es1JZMjAcyM+02MyAE+2NwwN0ChurpppTg/pj3Q
5FLceYD9OLYJuV5UTUFSs9a0aWr1URAphwyB8LTKmK8JmC/L2SlXsHtsaqNuM6Bf1m3heLEzVIif
0lSBOqM2WXAOym7St3HUZPrG0q1GPZdlr93T7NVjb0jMoUIf2ATBSRmD0X7KWZjo26lyHWfvM6KA
s+0Cq2PKidSSs4JpI2kG+FHduNanKobX0Ef7ZA6Ul1Jk031vG8adVjdoGXza0k0iBvoBEzm1VREz
YZrU2kscYXzONPpKhZ48KDVN9yHXQ7h0Q/RR9VaACl03D5nqlNuiEWh4nCz39HJs17bCYZ4dqygX
AENoOJLMfBC1Vp2igM76nOfGRUlmZeVGyviQ4h71hsgpyPCgcTNS9fNcksKxX9gWW39AlLUZDPdW
FfiQWBEUZTFas6Az9J3qB+aTOlW0T0OwUOdmNr5FNkzvXZPWZ6H04obXzr8N/QyjVdPyWwmZjOPR
IHUCuXJziqD76FOt3HVqZFBFVVnXJp0dnpx05A/TyqLMMWgvWU42mVHFKFsmbpW0CxPgLhEhVk6c
sUFxcn/bYNTYKiCo1rViBceg8COHro4W36WMkBcWZvlbPgoCCTs3gFtPRburY5RDpt1uItKs1/OE
IQ6GWLMVXZnfXIPRJbLb+mRwKXq90swbMSfmtRe+8q5H08hTFeVTH5Xt1eniblNjOkKyjGlvjoN0
h1EyZWywYOKakbiqZgu10wxFdk4cJcfAEqs/mRrn93WXNWdtdEIXyQ+z0wLvA0CWZgafXBLc0vZ2
2iyHabJIk2H1fg2hXd3c3s+QDpBupxsZHSeDWkpG+WQdFzq9a6U3gKioNMn0mNu809rxbraqDquR
oYEJ8ycVzWk5bf2AJoCeDq6XZI6xdhoT2FRWGWT+drZNiW7OPzu2vlwhKsOt2oX3fVFbUBXN5lxU
YQFeAx62HmFv8rNk3OklCzeRYK8oQxZdVaSNW1yo5gqP0njCe5EyW0EGZ7He8ViX6DPftD/rQQBi
mCs63wZhbFld0htnTeoNuDRWRoRD1bGt+uzULaidqQwf/SadTmHnTGtdV+NNNY+j18ZKvHaLzNib
TgZAJeMeY52sI1QSuteFwj6l2eQ8OU0HK9mJTVJ8xurUJj1FpnkYb36m1meOgc2QnMexB7G+8FxV
hbZfatZ2mGZAZ3isvKlGolDoM4T9DKF3XotwowQaSQ860USa5bdneyqlmnLCOZpkkiBsDpuWcXM9
Bjgz1YI60mz1/qnTAoIWDJuMAJHi+eOOZrc4+15VluSdCTU5UVTSv9JgqM9m3CCQAftH1gQYO0fF
8F0mMdm3GXVcB+vHTkkiKN9zR6s7hl+Pzp0zPk39LoTIuIWCl28Mw9COimqriElj9xlsqfWY1I5+
UXBgrpgwafi4MfmnbSv2Pp5RwOM0vvoW72PaMluUZogMXRjOTyjU4ABdJIHFr9R3DnhVPLOdto4H
UiG1npYKLBqiZmcQNtlkkVgJX2oPJYjUvb4bLg67h7XSZf1ZY+TwZj8m2sS2/OU89pCvhZGu88jO
15k6dxtTCWPqTUY0bqMA9nSUB/G+b8rmBBcqWlE66FYUjlC+ukgDDNxDpB71aMnnlMJbQGddTrjq
uoIdssKSVqxNzZp3XTz4a2vW2Mm3abyyXbQao8adkQmqknFWN6QLulzDEWqXNgahbuVDgtxZ7bxw
yOQEMhSHifkOoD4A0rGktDJkUFLT0UcuG4PyWgxmy66uV5lDazU9YozEIK/ExBJTQdrOGo5oLEzt
RjGxRfoV5KmgZphpDFeBfNSY6EQQY0e51XlzYvVoz6ekeac2V61itRdeXowGeSJjN4BYrMrw1ltp
ifjDCQFgOE39XHbFvIFxVJ5FGg/0iQXlIVqJmLc3xEI1/mmM0IeuQA+k3SakDmZuiZwf5qPDQUqX
cIKt9gEsEoIJ1pd1uxJ1OZyY1PFWGlrIIs7CDDLRWpMW2Fi4Gl2/vO4n08foHnTKpB47HNEfWDmE
Puer/ye7IO+7OL9n381/yO3VZ1FONWHx7X/99dvmb98H38XqvX3/yzfrvI3a6dZ919Pdd4PF/7/+
gyf6+1/+3/7y375/n+W/2d9ownXs34Pw5yv8/ZHyI/znv0uI+195Gb8P+PvWxlX/0EzbBrwh5C7k
3/7OynCtPyyhW5ql25pr65bJjucf2xrjD1O1NMfm1nUlKuNPVoZQ/wDO6cLrBa4hwNJZ/5NtjQa4
41/3NYbBAsnSDeGyvWHI+eu+ZmJw6XM7cvaVkTxTjEQAD66hyZVlV7lEOvs4//QJxaZCMzbC5ReW
JtqbSX8HlB6tFYlvBISKsxygY+m8hdQpdsYqbpLoMQLbRWPgB/NOtJ0kEdJGrQYgUkCK7CQy0pbw
SAOK5Fg6xqFU62PUU8Xqhke/VunB5oTKgd540FXVuE02HoGGmk455HuWmxH3vzLAPvCpDQzOvSih
v9Ytw3qC3DuonWNQ08+VCExTwjANaQw2fdFugtpYK4VNsoEGXjdPQMKnqfUcurF6KXRillPGuzIO
5rNpa6vYoj/nl8K4Vbn1bVvwcZuw/47MFn1MbR4jtx13Ap4nJc1gwzoBcavP6lEUhnIQYtp2Q/s6
RAYRYiDWeqzFS3MgGiHXxseE3mVpiJMuuuzDcK1DwTIrKObpNvq5utO6dgefrKIYlBAHWbAc9okv
AAWoboIeZSf7wJ1TgTFN8fxSBbkMpB1EIl5W7hitemSKxmRGh7q0IVpCJoeuMc0HIOBbke6mloDM
X4CquXUlUBVKIEpHEKvs/z4sCV2dJH7VliBWqFdnIdGsI4zWEVarqCGY6lEHCQJHchoiKvDNr0oC
XhuJevUl9HX4xb/2KA6mASQsubmtRMR2FrBYbb7rJDy2IfRXEls104m9NLIPQOx1HeKnO5JQY+Nn
o8EhfgyDCr8/tIdcqY/xqLhHqtob6ylpiW2d3fGUjkjB5zT8AA7Sr2pd3QuJvoX/eRZmAfPOlBNW
8Y3HAPFewGSZIJvz1Lh7zW1gupHE6vbwdTUWQztdB2QKYxgpEWE7sVHn7GElycIkpjqiudX3EHwL
EGS2oOanBv6XBgh6a0g/dCJhv4nE/rYSAFwq9s2USOBeqpnMAEywY/VvEBzGbSraUxLMBR0fvO3F
0O4APO1MO3APMwpHkmadovCfi+kCiDa4WfHWQLqnhXjCEy4wr9KIfS6dF1Mx5sNUOzQGIXkSHXKr
Jfa4py10jLUfUZOFFyrsO82ctmKt+Eg6cxTANvxASxvoOFHPZa+qHjJRkoLt1qQltKg6LGwKIrEE
dePMQu7zqYxN7bl99hpM7UB1PCWuhJbwHuWX7toY23UfImaJUimqfK66CbVZBlW51QbKucplkJjo
DF60I/1xIcsfR111PUCwVACW1tivOpY1bHPX2li0tiDzsNkVDtJkLQDsx1YWv1xjbs222ow2hiOL
iTftCACPhjRAxJ68tKnAGtpTdgV/Pb1FCETBeNOxpxlZDwxcGkt5YBnqQkc2aDaUByufq4Ydijab
0XaI0V+HGUIsXScFvGhuqT7/CJ9wLdDIQYT4CIb5KjLVb8eCQFooENh94Br+VG3HOPvkfTtItexd
WYDgy4HMrx1COUy7KNBPEoQNTpUw+CaE0/o6oiJK/EZZNxls8H4mwEoNHzMG7YU1tahJU6SWaQsT
o24Qb9zVBZq92Se5x7TG5KzcBRWwhzyPWPinF9EMYM9M67MPw3mZQiBfU28iELKjoTklnb6Dp0/Y
QMpeyIqvdQMUwE0TKgPAZ/IW+4UULg2WjGARF8sl/SOGwrsESUMipJ8A3VPCjSvXRm32Us51smGi
qtiWRjRI8FaLivRMHfF8Wsxw7aYvMyC7YkygyYBN3mTQllaTVb9ZI9ePkOulqsXAASLnOfuGHZ56
SV7PuxqbGPZqAiOK6ehG8AG7KP8sRoKZcP2eIYehxtVaZaX27H9RwUchb7noBwSSdQF/ItMpEukm
4a3K90wTYRONoSyjqSj+h28gabCWRxfKfGQET8y5GzDE17l2KXG1moyjno5xHDIm5dkHWMBHRfUP
2oBHPyDF1wp0xNtK/1yNHXppmO9a7O/TWpMZ0IjE0ia4B4Z3V/W5uZlHMmMMYSbrvqvQS4U9ak0Q
FhP1DxzwlPX+F3XnsSSpkm7rV7l257QhHHAGdxJaZWSkKjXBshRaOZqnPx/UPjtrZ3fvtjM4g2tl
hkFkZgUBBLj//1rfcmvdvMc9130YLemf2pjWb226A9MshzpUCTzXr5m36m4DssgEPCpqJiGBi829
ENPNT1TDKLu6GD4RjIONPgsa3HgDIQtrZIRGGiHWa4oWNWXgeicpKIGB02yoMcKgMz08yG5FJgdg
RHMfms2BESaozvaIUiHb6J5EjFLjcsnDGVZUx82pQ5/idHS0ILpUm85B2VkCJ4j8nmeCHEgJ1NIX
Ocp0rXUVgEwcKzKow61Lc3BVj0O3aXUcn44J2beZOG5qMmaOTpFeYcZx8/WbXe+ou6gtL5kTiLOl
cCQEqMIcQgQ2DNDj+z6FjBJY16n0+pMJ/BH0F7pe5gCg8Q6d72LFpRRJxhJtXp7s1WkgLkWU6AIZ
tUAfAI8x4FbkiTwDU4vwIdJdlNYi3yQa4URukx0QwvQkX9INksr19kaL9jnVCIDK6R8DP2mOdsgD
OMJdDfGYC0HS/wtNedeWwjyoJy2ig840HHVuFDz7bkg0C5zVveOXHVWYOTOuRYZIa5g6qnGx/YpW
eRzbd+BjCdcud1WpDRdQ+IBWO/vYJoW9dXrwBexldl9HDAO8xN5oSJKCVHuSURgc9UZiwKYKgytw
Si8gjfZ0TwP4F7CNqqHCMzULfRazNoiIuH1qkHe7QWkegsk1Jgx8CidkQMiXXzpE84TNtFrs062S
381mpDFtHpe8j+XVZU3MRmsXNoqrD/k2rbunAbvHSbYgXKrCxUnrEXNemo4JDXOO1OQyOzml9SVO
0J7EOTINq6Rqzk3soCPFsfV2PC2LKWUuS+vgNcl6zH92902bmJz98rrr2Xy2Ux0V9Cx6yuypPcy2
AWeAdCHCALde5CFaa5MccgYc46aW6LSgfFu4+lyeA4lNv0+b+4uBNm5BAHxtGIMT+IzQf9nJAbEE
X0fqSNS0xGlomX0PXYJgt35RmYO4o9ZxHagXP5k5/G1anaQty5OB34Z6KlqbeSso5QVqCYJMiwtx
jNrqtKyZWHx+rS2byyIjUMsqI5Q1Rq9Oy6L+c200Le2I5UR1foQ5BNN84T1avg7D2PeTY8f9JAde
iUgyIYomxg1Y2LA8GsavO0OUt2V3e6w1+xCd/JILs8TNLAurhwexett2gtBFVe18HGYJGMWR/NSV
QZof/PlrP0QK+w1zGZ6tqjsi81D7esYdiE7x2rJaCw5vAuwePjhwAN34OFckEOkCFUDIo2HgmldT
u6bXMREMtiAMkhkwIO0WjMOv5fKCIYrb5OBXI6zmczCHAXF9onSb194WVCYJlZlpAkLPNg5oSUyy
CNZMiC0nqwOEYc+LZVONyQ8dVNX27aWkpFghvJZx1pxOsxwLezksy7GqTftiQ97cmc+5aqZTaCsK
NBN6XUmJk6eUGZ6XRT2v1fJn1RJqFfbUpBIdp0Qyl56KvCIXjvhsmjvOYckPelt4c6aQTorLLvGm
l0wrtVMZhtop7edrLuL7WaEKmbQWA+y8IGpBbXWn/pHqU0+Fua+mfQiXYKEj+GBMqB+xWOgIv9Zy
AZ2Itq7YDlrzeQnzWRaukXO7lE61Y+DIvY+mKnd13BVxxSelZ3P1laL2LSZ0RwhQHj23pzgz/7Cb
v+xWhYu2qQbqaEtWUDtTL/QCgNByn/jFXZhZDMuaMUp0p2re7prgQyT7YLeclOVcLCeqSwgscnL3
qbbAi5OmHIJPgUvhRgZZK3MUz7vrt+5Bt5WwHZEJg4NZfsWlD86w+UiHA7HnciEP3DVwqo0VgXIM
CORyQHiO/3GolqMEGqzDCBS34ZHpxK9DsHzK5fMKUOant0/ObZtQehUeMyjIZadAc+vW9yKVCGGG
HOdSYzwYzIhpgWB/N9Wc5YQKWJ/EZ1obJEB14IaamHpy8aLlbUTaBgBwc5qwDcnmB2RaKWvypNJ+
/KSAWG9TGSCXzlMK9srDDj/iGnpbDLNPyjWic41pyROEbDgTcg5k97pLcrkZ2Y9diJICi1ilVVcz
8G/KYe6mhTzoRXsKYgMEm+lQBBePRVM8wTviiYmSWEwmJEUG70aG19fL74buLs7zb4ZrfNADA0yz
hjyg76OPmf4hDtGAp7L8FHT5J9P1nXVs8RUwsviqwjyFYDc86Lhliire9QOq+QDJYKabBO11Fig+
Zp6K0TtAp3rXug2SvQkxHaWxA+Vzhj5u9xyXZnkGun/X0Is7BGn4UhmjiyOcOEORGGsddA4JHjxf
A53oFunme8OCLTgOIGjlcwzmHBVedJZfNeoE2zHLDmMr+0e7JadnlN2pFuIuVd8Gk8TBR/pWwOFD
DT9fllxCe/jKhARtjqZdtRZNsCmyGHYUs3WJ8CLJMhSQPuTvQGmcMfUUB/Z9nt5GmXxHbEPw+xhy
A02D17plsEJxDhdem1ykPcj14HYHOy4fpTrCuttXJiHqBn0lDldzS1wY2OEAkEdkKZni2V1bgGqc
ow304YPvIktsAuduZJDRKMVXwkD3iZQqZMy8ccvyRcI9NyxILKhq1Vom2KubAozXLNh9re3uuXbk
l46DMIUoqtueCDx6vE8qTU4y0x+rtME4NFrbUk3fEpM5dRfTFaTi/CB8F0wYxkHg91jQU6wDg7WB
Y/Qy+j6uHY9o8sz+oZSlNq0FANoMyWWs2xvRK9uwQEE3nBso73zhf9ZzlrPXeOEGTF9iDvalimGx
2eQo00pYG1VEEJqNnLvU68esJKQNz2GM7oPS39fJTB7ByEFdTpy7dMRDJpP8gjDoQJbLqcnGc4Jg
L+mIO+3E8C1vjSsgnpdJuU+J4X32nNZfm3yPpmKyj7qFP48snFtaYgbUUVomfb9iTLpXTvupKLJH
9nJldIhqAgO1ao7yngCydDdYORxtNIlUSmazyZweFk0bjdMQ4OtNBQPHZKuTaTxRr+kcF1csFlmB
QZSmsQuh1LtFQ/1pGn083T62USjKKqCi3JPK0tAwXWdSthj0AnfVDAkG2qiK9lC1P5OOhxbYKHgU
gEbof7hF7e58iegqrLpXHS+S0rV2a5vIKZuJ24HTGoBi0+bW1hI87Iw4nIXWAWNlLY3OTm481zIn
yxToF/2zbBObCuy/Qh3IUasYJ6OezLr+3Nb1uKG/dBjJOIC31AzoPvVqL4kDbOP8Z1rZ0bpzyk9S
EHNadt62MIwfDR4t6JHEVTHEonvq11AAvHTdluACgg5niAjRnUePYxKSA5V1qPC6vZXA2iqz0Dvo
CRoA19WIcqq0i24Gl1DPgcv1enwDIYWJWFn72nYfvVARdYIeEbURrrIU0joSpp+MLHDytl215jvq
moFxGrIPaP0emBdPF0NAUvAyRtZO+9NqaYd5FQUJZb0OttL3k9I/E6RXgMQR59ZFzQzib0VTkXxP
67tIlbud4mkg2bLfwPZcDwKAgCXvbDxkgw8YEmUractxtSIBiwaFjuzL9fMXYP23OqcamyXocvVG
GCcGsB94amAa8ikEjvmlDnqmamTHFa3+iF76K2IaGDCI++Guas61Se173cMjkmoIlKMMaEbTHbqk
w8MUUhZoSHf1ffkTlileWMegLa5FJFy7EZGTtoFUs/xUU7G+cFvbRANn0w7UT8oe404NJE6KpDzo
vv+EOoEgQa/6GaY9ejyfx2emfoRUUdBr/JTxWGy0/CJ1IiwCkT7A5Uw2CT0SGG864dLtvaggtAsK
CNzIdtmCsmo+tZ38wSO9W1sDykfPFicj049x/D2xnXHbk/FxcXqejTFjslZY0OtlTfVqF9cEAKY8
0vgi1Q58pIGCV4zXuJhxQJ0WnDIyXqV3M7oWOKDGXYZRLewBvTe5DZJrVk3aV7dVNuAXiWNiRlaq
6FEldnal+4S9NqNJ1s7dHt7JSN1bysR63cgSEKXorU0ntqq9K/yB2GHxRQ300Gwabvsisw/69IMY
l5D4N29HvxRzJ3LntWTXigZDkUn9HNVce6qK8HOhV8BLMZ5WcLw6wsnQB40Pvk0YTpBF05bQAFBM
ESHSwron3SxadRUmmgQTY6EbsAZN57GOMYn2MokPlX2wrKq/aA5Zup59pzEL2zgChU4unvME9Uke
Jy7FUm5oQdvdfJTrrSqJ1/JJu8qG6xh04s7iqiYVbj/F/XgRyJt4fJn0rE4JFofNAAQ64i6x1hxM
YkaKIHgqgo+Rvc2aGnN9iwWI3qywjceAS5/EQ1rqO3Qm3xIreS7auxqe5aqjk7BBbeCtu9ZkzuTB
/sxoIkYOTS2APgj7otvY7Umj0U+UyaCc6LA14KeBG1LOQwSoP8wIq0/Fx4T69orMM2hw88LtSCtN
0C0YefksuLEho0RDvHIbDMxkKa7LlkhnasHRPgYZMUYJD//gZzb45dnvhb5HQNThfXfmm+FA/Fh6
x2NunYStd0VHSYTskD/F3deoOftmZW8bhkRY0HybnGHrRTUoi0tU9I2bvHo+xjZ6Eeowpt1nWqBf
GTdtjSD9omMI7zHWPPhxsbE6xi0qerBS9qd2++9DSFpjQC5TJgW+qVkYLl5te8QeBV6TifJx0ple
RU36A2z1Y1Fhg2rqZmNb8dfSFF8nKh7EkBPmMQimmnMANbquOzPqYqxqwCKHFgMv54TbcIKVh+SE
k9Jah9MZClxRBZIInK+UTB8t6IhrXCNbO7O2jeEdfQfgo0no5G6a5lJSn31QhllsW7cuKWZaR8fK
UGHZ7XkcIKyHjrh3aV+SexVrqyLzyHGJCkz/KbzzBPcAs4Fm5XagCgeVVJfQ8Yg4zpCyuWG9i+zX
vOvyja5/q8rG33icx6wMzV3rgKkode+1L3NE+QGjtjVVpwkBao+/dy6Yt8Z4catrP1G08FTxnJHK
xfxqhJxmWDUMi1RPifcom9OyrVdBQ6mJWdeHtIYSqZY6QjbnfC7bb4sISd4aCF+51nL3NIx44EOD
GMaCwv9mnP8HTecNomXOJrneIFuc1PxG+ZA/0BMZdgx4eIf5pbdFh30FCAkhLcX8pvFgE8/eCVCV
OlzTKfssKWUAn/PaEzJEJplj253yJkeDm8vJXsdRx3OlmNGXTYDJqqXrcOrnBTtwwVRB+Pz8uu58
jk0xHqPM6U9WO/RUchgITqNtbPqgUCckzS0NNzojy6brNKCk0SfOxbLqFM1FjlCvsvKAWWsVECl7
pN0FJSCfQNvMBRGMV0zCF5rin4u0QecxmRPohXliL+aZPO37RwJaGalF6bPdm2pnD35/WhZVmQ+n
CSNbTLTuwZ8nzjGhvZS2WCxrb68Ven8j9oK2mYv7PJ9n4IE/IjB38Jb82n57MVeg8OwUn1Hcc2qJ
1VKJUx40m8nRNJQhT3efZpGyYzJIVNOc0rmcVeUSZXaFAM8mAw0vC90tEtNK4AMu8YdzOvGyJubN
ZW3+jcqUzcHy8HrXjVCrJrxJy515Fi2eA4tM15NuGnxER4k1AzbzlDmmeSrntS6ugqNL57OrJWlB
SS+IVO1hM7vEDS+vxQF3zmXNwGyz0lsizOu8/WFY1rDN7YrRhBYCPvI76KbV12VjeVkAxT4mnDFs
fLBc5oX6c+3dJgPemghDqBbL/mnIILhkkRzygfU5WnlZLC+PTeMfh+KhrScM3kwTEqBa8dUQIZsA
5E2IxiwSBgmAOVFKlfM+inEyTs68WDaXhVM1+NHVY1LyJIbj3p6Io13e/7edmA8SIgoX8Ma8H8tP
wNgD1WPIHKIu3PryWVQKWsFYrtuwDJhzrYpK/5gFTFYmF3NdFAKbi1GE2KOLsmYgBQbXt6VKcZ0y
D/dRQUlb66hm135zMUxo0AibXpMh/coYiGjssQfCS86ZUUQ4dfOXouEqSeCRhwVMvinRWzo9rU6s
BIdryEG8++Mcvk3zsEMWuTUoVOysUZwbZjTNkNv7pOO/U1q4+UksGPNNNDsk4poqILN9pXjlqCLj
pTC6H1rKJ3A6WRPxjrV1xBtMp5Qrt3NPwQxYdjsSETQoA5WDEfh/RQ5yF31TRV38bP4qAFlEHW/q
kP+PRCOWLYXxd6KRj6+0IvKgKfLfpSN//Nkf0hHDcP6BgN0myk6iZbcFMpQ/5COGKf7hWo5lSq6m
N+WI9w+dp5d0DYm0hCXRJzU9nVkrb/+DyaJhIV9HZSvQ7P+PlCOoU37LWBFI6h1peLMU0tAdtPzv
MlaYEFetxtiHsCd7Vt4lI13F4NgEOsiIltCvzLLp2ZoQcIiW3zsos3Jdh7M9tx3qUlaYKEklS1v9
TkuTn78dyduvqJf/k7cZQNa8qf/f/zVn1cpbAsyydx4hFC6pMsLhAGEZ+D0BBtw3EpOwEQ8Ojs9q
KqjfeGC0GqkRtZcaD4XwH220XuBH43YzFtp8pzGMQxvQvHczGW2Jea5XPkNxPMbxBXS/B+nbZXpu
9KjVffhRVF8KpINE3vlf/8Puzwfvn3bf0nVE9A53uFka9Pvuq6BJyIMyxAOyhvKzmor4Wk2kdyeU
bdblJEy0waF3C3WE3f3nkbLWDRvhOXPc8GKFTFLNID1VQMSvLvgqhgPbRjbGi1eqY1RocpNn6FYj
E6Bj19WPpJ3VZz8wVoWfxUAhdfeSaenDf/hM8yH/62dyTWEauiTjh2vw/WcyrSjIUTNaiHpBFqua
xAc6BMGOQBHqP/h33dCwLwnXx65MpDz4RaWdbCMcLwNepX0kceMPBFu4JCR7cWVchXzGwMwAK07E
4wz4XgVzYKJHMOHf7/r8pfnnXee7I/hG8a2y3l1NeZn7bVB65oNRwghztPhxNPY9SSKrNCNp0A06
2PsTVY5oTO46Kt5fypopYL+zbQ1qT0RaCgOEaE/Y9YAKCbQHlaNojwB7XfERzuhx77QuIM/cxXVn
qjxEj8kguugJfRYURFy3HhnfJN7JL9x0x7XB40KEoDfmuErLqMkOyExvW0UEHCc9GUS0Q+hS9mVx
cK17OyhgRogCbIs/hQ8keM4M1XLVap5xrMYAFibQ22UBlIZpUba3yWYFd4IflOD2ox1pzc5A5o0A
AmxsUIxfPADpUDqjj53GVC3WyNrhVjHsa92HiBID3RDgBe6XtT7pbklMtp6Ol/XRMs3iqlf+sTC8
vazMDWHhzqp3kmdnwqyrhsTYagZj/TEmG26oKc73Wvl9dAbvmEX1JzMHaz8NUjyERnmwM1iZf3++
zX91qTqzF8nBnapb4p3XR/aS0a4bmg8aKbud20oK2FT50DojjU+xlrnmtbfwzRVj/RJGtrVFtj1B
eGGuNJm+AcK+3LeYF8mrnC60Lh96DS2Ior3pjRAplHcHrNz7+B92e96t998wOOWeg1OJPffe3TUc
pMTMBZTxMNkaRkQnfMScc28RUQfCOJO7KoceVPk0DaQr8zsRMvUAElt7r4R6mWdHj35KhvWHHiEj
TmMPuwwoPIuOyWYMaXr//e7OFrH3u2sZkohFB3MVHq1336qOuBRCHQfjIfNldSOjeC3H5AsKnkvY
FmAAJbEoJFmf6MxcjClPLkYQv0SJbI5/vyPWXyWQ88OCEt8cWyZ19sZevv6/xYX5WEJ5NHGW2rx7
qhJDXNTHNIydCzB/POta+yHrPidFLp6iKbkLzMFbN0jp7pdDOdZYF8Y+vaq8ATPCpDEgIi82AXrl
yG1rw95EsXbh5AB2y/NDN2Tukfn1Y5eI4prjnu8J2N4F/gzfciv9omlUprU4/RQnofZrMPZLlnr7
dS385bn4Ly4Ry9IFQwrDta1/upOZQiu8Svf1h3qIvom2j8+91E04jJa7YbrySIbTT6eQDxoxpST9
DumX2MF4P9KaMkk22JVxA3meCtUxdM2z2WQ6RR1tQH6Xa5tKy4PV358b558f5ItylmcG/7Ahz+fu
t3NjIO6ONKszH1TdyI2ZRd2em/R+cttv5di4xDJDialS6jqty0i+JaPxnKlYHGvL3LQ4RYxwMrai
GL4RXwrhLERFb8viCwl24Fl1ToolreQYmkhJJuKETLpORyk+Ok0AZz+0FCK7kKoY73Boa+sUotfd
ZGWN9lrHoNoZbnZpszG7oFOyvKA4u+bwmOimvGBn8LYyVsYBUy5Sm26XT7K7VrI78lSAJjtQzdNz
85bXgf1Ti8F/R6XxoLXuyYrb4FTExpPhBdZLNmgwf81CnGzinKw8G+58x9JOWai2Yv5QprK63d8f
dzHfK97dS1yTr4Ru4ErzuKH89bjHaeC3cvQMQo1KON3u1D2OxFKfJ1cpprLO8Kh5Xb9Ge5JexnGC
vkEYj1OM3rbTMnXIdOwTbS1OkwQfnEO1aS08OGIg4kwPkAmAmQ8kIp8yeGm7moKY9HZlRXqPY7UR
fmjGhvkonoKcTm8Xx7gWc+eZ0tQ6zc3zZLXmnSxKfVWNfn9nJkDp++RQyiJ96qrJWnvQMrMQi8XA
c3DVk5C2zeyE9m+h/siR/LdfqXfG0OXu4VoCkbYuOF62/u5IaQPWSMcXxsNQ5h9FBYtPtuGnJOVC
rGdtpnSQqfm9InglIpqK+HfwEdR6EzGU59GHk22V411uuePm78+h837Y4ugYYyUTB92wdWm83zNC
3s2Y2J/6oSd++Bz3SX3zmHsiFnrxsfRdlKtdBo0ehAbdZmM4aQ6fdrIRX5baerl8SyuhATkq4Lsm
JAglKZ1EJMZcRt+7m0zUMehCiE8ysVmKJolIOJuSTdOG4wxpClqhP/bWx97huaj1VHSm0hEEhDWv
Wp72R4OMQm0Ck5aSalUIkpKGlDDTavJoTiELEOjbbLAYK8NygMB0JSDFqNwMftiumsiDuecWap2L
hIo4EcI7+rjI5eZAVcMYr0nyiqyovSBQLsknBuUKhNYqzA8JEJldJwFpd+Bhdl6AtCf0RLCukZbR
WRUU06MCZnNO6+PvT4mJ3OvdF4vpks4XysIPYKLfl+9uaJNMPLeKxuBBw9V0zbQJyhqhd0h1QjRZ
2sW2q+/g/pFzTqM8NnF08qw8fG6w9Rx7e2akul8lBdCrPbZCrEx3moBvYoNi6H10XSUx9jVjs7MD
AZ7P+YoMkblNTHzB6PX6FXn5rm2S5KYbnxvgko+JP7w0naPTPL7FXnKv0xTZcMD0fRirbwQC7ef4
7wEJjh0+9nQRnrJGOxHgRIpIDPgqR0DSRcNO8pVGvhy1d/nIR+roUflFHGD8DOAGztKklurrZkgf
6SjBRA0ZJWHqPzgYkmJJlEoZShiJElOarkqd+CBhrmt02RdC3IfLrzWzfRgyGDv+YG2DyPcvBnhm
PRmSe7vqSfpLaEhruArdlGRI7Mv4dyHolXIwAOeYj5hX/YcRygSpv7jvNk0VfzR6Vx1iVCSD8mjc
Jb4AuUbDOEuneh9iP04rN7oPQunNUr9u78a1SwNRt1ZBHdNj6n0mYy1y3IRUKfxkIy1QBr3XKv00
KsMg27ip11Ot46XEyNtRVr54JQR3RZaZx3hA+bPhTZZwCuI2vo4SMtvgew4NnezbRMfyQB2Sz2mL
6yDai2azN3Tk2kDd080g1zepYaVbVJUHl9ZnpoM3GAw8U3b3Izb79Kz39TXrUn3vSH/YqJYUKCRD
D6Ln6uH0pvsyc78bsebvFcHYd0iH1ravd9e486xb18Rfamt6zSXxo3GSOg8jRGKeGcaxk85NKP+T
IozxFlHqF0UWbZTBBRHP6QNlXRyqxEl3dlHT+zRNALzwfVQn9WcYDMei1qczpw3hnSxODIwNME4W
VvU6uWKLnbZxiVhGT9LynI7OreSrchhKr7kroQMW/p6wvYss2h/SKCS1hDq+Sw1ysE3HghZLg/yK
uqIGSuxtpqxViM1kdjY9FA+6U61Tn+etV9Gpn2qEE35Z37WRCy9IyOHBrR1g+sRbdzkfy8GGdC9T
UHuZDMsdyaIA+WysvW6fAaAeW2fT+czCguno6kZy7dOfRcoXbEgBU+HWvnrss8+Qqwjq4Y4kyWDT
Ep27wbZfqFXFCJwbMl0IzXLOjdO1e/gzCC0Spe7DKajvBZVnQhcRaiGVT88qLWc1nyhJFafQLpF6
CP4KHyHMkXLS5MdB4/N306GsPWDKk9BvadPot3Ea+1t8xFGPq7ThINENBH2fWYQVeWVO2yoKrmXn
nxrwIZcsdF6RekdblBWHqBmceyPtqn1aoNxAW2mvAzkRleJaRFAr79uIEiPtLMjEUtvTsvNR1ZJ+
tHK58gnOSNCFTQH32rD54TbxcPXmhUuDG7YBRSHmdi7JXj4pr0P6fcwCaFoNTgicDLdC+hjpJvFM
nv2dUn5wF1ETJpaP9G1cEB+yKjGfEGOfQ22crqAHXGoPKxploGu4bL9G0/R99DV3X0xZsjIar7tM
pbFiMBauDUMN59J+CUvmQskEQzITiAG8yb0tY5kgju7rQYuuvgvBJfTDQ1BmPuQ/ysyUMhjfdZVY
cyOAuVx3xanHrFuh9rm1BQEX9IZS1HBPIhEk2zr1trOmT1g2q12G83FltGCXKkw8z724LwFHc/sy
7rlPockq4wMiw4CaSO3v3KTbWE5GV9mh52V0WKTDTvuBjsc6tsq/WUVBW9NrxYthmC80u4ftIKlc
j5GNdIMeJvGEb6tLq2bcDyaKS2azCO/mZs3Sjlk2zXoolnkuEtbYu+eujOd6bsLYNI9oMc+xV7+2
YVms/KiGUTA3aqpZbbkswoEOoovOZNA4rG1lo1/9c6G8kz7blN1Fbzdwl9260vzuz8I7YTEucly/
gWzmjqdoXrjBNCLxnCUXZneojGhd8bg7hX3X7U0TRt2s2EVx9/rrZRpYoWPSUGgI9F1SfTPLb05t
hKnLEXYMDCirT4hrNy5T+gNoGDg8SytuWSwNvqUp16ThN7BaauekpB34Xo3DudCJ1MjTlwDyKZIf
hZYF4qmXI7+KZ7FqOqY8gMLQo1GL8A5p/oy474CET+OTGXKjzsyMfnh/ytvBPnbYMPiQwBGXxbvN
qUdKOmmQErCdxtsezfqqq/MPptbnDA5QNi6LaVa0vm0qqHmHDlaVN+sktXnBs7g8LZvLWtBbM/Fs
/gkNjZ0yNLg8bn6vBuMpTkVwJLcUPlTqanvyUkfSm0cEmqa3aR0yqgsiUsm0DYn2betNl4w3PYrV
RpPNWVUFbnEDLa1zhwQzRkRhO8xp0fskErxzg7QXUSiWoEE4OmGXvb5Je7CrfVxcU++5aaDyB66f
bDUzfe29ej/1EfQ1CEurtgME4PclRhOcOiFxQG2IrLEeCzouEOtWEMY4UNQrTr3Sf2qe9uoBUIs0
l69nyAw3adKjivstLK3DAPBhE3T91mWIc5F0YY52EWKj49mfCqM6RPlrrkW7XsJ9baaaADCbqAfy
yi7mAA+UuTp5PCjtHTsiBBMa3p7mrI3v2SVklhQFSkMHIne5IMgtnMNX0U0n84LH19ELVL1fXopn
mfTye8va8trb7/7623/747f/wQ4pDjYdENr375nV3FKhcv3325SVHu29cTj/9n8ny++YVUesHU3q
chz5k7f/vJxHRX5Y/cB4ZE7b5QcFtydSS7qGMzIx11v+h+Unb3+37MqymcyegsSdPdmYBmxFtzTN
h12MvBRCtG3x7WOCJIvmexz7e20AoMY4DUsZ3nHaVn8mMk6mqRCO6dbajhtu+CPQ7rFroFpIZAqe
YQKKTZhe2q5+1p1EbhKvY8YhTIphpfktpD18jHSIc3lX2fhF7RlGbXv6TmvCp16iCwSlzY+XRcs8
iOa5B22xKgVODysS6+UnPAXt0xjHZxWT8Lf83vLSslg2Mxuxr2bbm3r+T5bXbRg6v9bKFLYWSdFQ
yeb/aPkDRvIw2JgtrzNERgfbhykrNXyACaJqW/HwRIxcmyQ0aGuZTfYh/hT0pL7h0tpSfkIBH9jN
tF5W8wxGxrou50jM5YVl0Ts6kZjxLJYuSgZheJBmVSBPgGXhzcF+b5uLSN/FbZGs3l5cFPpvm29/
t/z22+ayNgR1Snq45B7To2/eoIWjiGAujFdhyWkesz8HTR/tzMUl8JZCuKzllUNX8u3FJZrw324u
P3hLSVw2gzGUaP2y/044fPc/LD9gONCtYJdVm7Cl1vHrtzOgNn+sTtbAXrz9ZU3qKfQXAskQcVqh
6R98Gc22h/ld3n7t7U21CLPD2+a/+r2lG/b2t7998OUn7/6k9yptO1l3nlXeFOXTRvx686GlwFnC
FoLkW/pT3Twhf8pOkECQMi9Hpky6PDtMQJPqzLUPyzl7O6PLpteYTMAy9Op8pGV9efntV5e15fRG
RRdMFFnmP/jl38jdbNpbMY4r3WTc309eua1bCMpMxJfwSzUCMcGkw01xmMy4/rRo8L3l1uEoZkdG
1TPxQd9u53l2TGZhDQ6PPxZqMey8bft2ABmwDqEIGQ7w88lmhjH/1/NNNpyfqLZpBNQl/HOqzWnP
GkEzOhD65agu50Ux8N2ZVfFcMqs7Lh4Scz7BU/OSkk+wHMB3h3957bdTVC6X6a+j/rbqJyWXTdS2
X2QbfHO1iC6WHcGlKBDyTy0ZDV7l5g/t4J8HX8MjOdnDY5EkSJBLZly63GG1l+BuSxeHmI/cbe5h
iqQH6+m24bZsmnrfeW2+JsqhWsXmhEMOOupQmdVH+6bBlrnI/ME37OCYeOMxAP+KfjkAAhUaXyej
Fteq0FHRdLhFm2ub6DA3M/FAqqt5oNDyNdpFWAauwk3SLdyPFc88ukR1pbbkaji48cLnSeG0dlPx
jMo23sMy+1pws1q1KUEOUQ8nUIt41g+R96VSuXEFQQTHVlj+UR/B6mO8O9eO/gUvroMukXClRhqf
bUzQgIjJ6jDJMimCpryHRLNTbd6vfd0fSGJkQq+J8TWahi+51hWEX1OB0nUmT3SYTMYGGIZVjcjX
Slzii61iOHrG8G2iAbzrM0jD+J6Cm15vydirc6Ee4mD8ALrMPY45Xm4/I6qybj3MY+i6Xd17BGYW
Pbo1Xr2yi1+6TMB2yiQZlGMZbKyRgIM46+1Xs6NgZhF7vq8DIqD4MtwHBdWqKIShX0UgyWP9oz0K
m0csOPwoAxjEYb/mIwqUSOXftFz/L/bOZDtuZTuiXwQbfTOtvmWxF6kJFilSABJNok8kvt4bfH7L
fhN7ee4Jl66uJDZVAE6eiNhRXUcKtnk0igN70HtuSM0ZO3B6LLLiTgh/PBZ+/gDEoXwexoQgset+
TiC+Xluyco4nz9IIAhKXptzAa9gP+D2YXUZxjKm/VDrnUSgaijscdga8Hn8Azt2NUe0R1+Q5GE85
JHbxt5TsKXHV+Wuzq8iPNURkKFBx00s5hNVrmHMWc57Jf4cfBbwvqhIH+2DJBGwnfuV+Gi65z03B
s7rm3u5ouvQ6a18AiL40MlyFvQG9wYhnetrG26iH5hBYk37EXXOgH3llBN7wYPdYaSZHo1GWISUa
fdbxVhMc9HjQGWFwN7sxLWICEVNUCbSzYj/0D/0g8s0wuuGlGOtX0AjW0ZXZsQE/uRs0O0STjPym
jUlqhJBQzpMyfg+HIncfYNRFF+gFw8os0/GcWZ+GYRBUH5ETdJdoTNnY2ghQe0fH9/bRPcyXGTDv
CdrSXcQSexvLsPsqoyS7A1v6in7DBMsJfWdZasvVLe+mhjeWVvRjlm11tggXpLVD2cbHjOT82kef
dq0fdVbFDzSE/3Yad7pPptg7Sa2vSHglFAoKE5hVRkidk7nWsnttp9Z7spv8WtituHQm4YWWHVUy
pEQ+jJKstEJHikyABYjrzyH99coU+L3KvD1UnXxVTgiXppmOmCLMfeZMl9HV6BfZeKzRTXxZtefR
miNQDIKvjh8wOEOXRiI9vwho3894qUVsT/e5s0v8BJRYifNfAqXPvIJVMaoodmhGpMIGFq+nfZth
mUW0mdYMm/SPGYl5CcEh7mWBftBUOjlHmb+uPGdirUlSKQcYCxIcz9Mc/ZpGu7jA48LnBsZ6Y87s
CLU5Fxsndp0zc9RERZMtDhaFjqqmb8+qhrVXijet+Mo57Rsrr+3fDAmGDuZtfDWCCkx29ZbWwY4/
Ao7Jjnl3m0N9biagQFgPnmxSX7yzpwHebO2gtiyRDRqoitm6q+rwDghad9SB8W5yKr7ra+JJOrWJ
mvkZMPy5pMMs/GOb8jmaumcKgsJdUgcH6c1XUdZv0mjvfK+d9maM1hpN72afWxuJlWYrohZfOvKj
5XybMA6tqP2w3oj/zFcjNbZte6yDwXrOIBvAdDlCRP+t7ME/DGKkWEv89XJB90mBbkJfQU3n/Wbk
LPvcoVCvUBqo9dOPYdaY23Hy/bXrV/OTGtkwOhUvgON3eyxhK+i1ALht8xAEF3y89nPqhJsJOeDi
gRbCKEwkozSoRiAjZZ51Yh4lTWqjp3/NLt2/4Cr6O2+sxFbKhqaE4MlUbntJqp5FPzWukxjDvRFz
AtRGAGOKfdTKJ8dRZepCusa4esPG7Yf6CTM/Ky2nvqUDVLwws4ZLOX8CUGgfQtZ1g62eGOX8rUI9
+EnHOV1+dZyC+g6RPkWJn+6tVJAa7FoiRJVKXwwnHh8CynuyOcL+M/vDw6j/ZLbbfhod/ANsmpRp
5Lxp2UZSfC0o0gyCSa/bMVHsgPL6AfQF/ZVFh2NwEfq4INrDMD+MPe7Qn9+JnaQ9A035zkVUHHx3
WJda+nvMfZfQ9UCqd8xQ9ky7SBdzwdRS7LOaz0OdXQ1Nhxoq5Smui6HMWQ3n4kX3UPkTCVU6LAVd
aLSlVHOJ4hG1fJiq20REnCaPot3ynlh3vn0eiEmdA7/u8HjrL59OKE3IZpXo7IM4aHBMquW2DVhr
qytaeVqGSkavltLvHmjooDE9DP1hZoa6x9y7Pzmm9I5TaARbc2xIS5uu8VTkxF7Bs1R6UK+1J065
6RPXi4vssSsSCVwBerUU8z116h9OquW1G+nS6NCpT/2DESAC+kQLBTf6PbILR3nq4BpdJey7S55h
bEUJIY7SVy+sVnj7GksSHZSmdBL3RHZ2mZXUB8t5qKOCIzxm/OjqigjzEEHFaMqnu1Y9JPU7n3I+
Kn4KO23Nbyle2pU203qdG2OHck8hEBho8Aj8ZNZ1Fbz0Mme8MOizKVsCbVae/0oKvOUheWKMo3a3
a32ino6JtlvHKewLqIozyZw31y1eRuUywbJijeKm3+gMxkCWTs+5R8FVDrF6p1Rym1q2n8LnixCG
E6yzsDgoR4d71sIsV8gomP4H4p0F9mHY84PEMa/enaqztr6XfCctypxEZ3qYJoOxsqfdKbqfEgr9
7Kp4kglv5TGjKauzuP0zwvCu0PPNmh1xijgrqz7obrPl0beWTK8Zp2Y2yHP2HPvDNUnIKTSexleq
o3VI854joq+smYq9OXK59hiItiLo7vCak/UgBkjWJvhlun+Z6opDZCuYgl7F22WovxFzSFPa5pdj
ZCySI7LkrUeJKilN4Fv2Q10EL+lczh9p4pOSE0sngQOjgIh9eIY9Q9etTT1dRD4AHrmKjl1y4hFq
vhKK+Qzqmg7tTp1ictEr7cLVLO14uMxJGl1qWiQtn8YJbO1iC9I7O3Q5J42WWfrCUXyI8uABqBST
V1wcBpAq+9wKH+amogh4WZeYc4bKZtUL67qpiaj6mzRxB9bCxBtBz2KAEDkH5Vz47xF5jTAl1ABR
vrkoa9woNSVns8fKm+fKPPR5Q1dm4tyHVRnee5Xax7BR0UKzM5LggVU2exV3fm+iEhQvN4MOOWZj
DazhJFTiFd62+NQMzqPAM0MLkN8fGqNjWvbz4ohYxd+eEOwKhv20cAiSRvYFUwL7YncivvxSBwtq
w4Rb1QcmRqQovK9hgNOTZ75PZVFvCosHCumHqprGC6NCz1dQO4c6mL4az7pNelcryKeiDOJzk0f3
uEBvGNPDjdVUx3wOcogw3YZ0WXDfCPleW/kZegeMJcsGHjsHMXxef9h3ii+HsUrgiehBIlrlo9DG
eIQ8DyfmhzYrnDPMVcK/kTsfJ0sdfZ5tN9uPjm2jmCrGsGKFO334HQKMawzZi2fmt5L+1mmKGZt8
UKFZC3k/70GtSMfjol8I8YVPUbtD8iOHY6+D76qLP1z5njnm9Agt9FYMzrvEWnoLovpXFeXWqSfR
u7Vr0oyiUjQvCs87GNZwlrmiWjfD6pdWVnn1idw7PFiwW47lHV6sU7r8myWUsLW99pvIeh6L+uAY
cYnSNoenPvWQvszwMef+C6DSOxeyb9dC453DXFjuzXq095Y7gUWV8192449pWvHDkpRyBdQo+rWv
D3NivUsVXxmPwAA4/r5dsGX0RMZZO92PtLol5XvjKuveTiNy101TUwEs59vEK7GqHYJEIZnZmFIu
afUOeLH+XvfhcITIfpIu1NnCvULEAKeYWPJqp+NDISBmSD+7RnGhCUlV4w6A7CmJYAQFgA4BMGHP
TLLC3lJ6COHQwCSb2h0ihwfRcaL+QqZjvWmXYTw3prvP0UG/GQjn/NhLylSuQ9MM7pTu/lihXLsI
1JcxVAcz7MBE+lKSzJEaCXiGhZPSa7q8x7HJbsi01EeVqb/YEMna0CiI+ILaj1izmmCKbbOJmdJ0
z81QfJPjoSN+ohZhRDo+EW1l3Vhaj0TeXtPQuKDSSABSvw242euQTeQ9hmioVg3P+58POWbXa1Pq
XyoPhgOTX0lFuHcow4bzWZXSBiBwIhWUXqauLg8cb8jO0hecv3Wti1UyshIg/jWgUXwjW6U4g/zI
TtIeya/GzlXEzet/rgYKwwG3YpwlvznlF/4cuFLsprNXR5eK88hKcHDe5DxsDjTKfKH4H7gZDGcI
1A9NnlvnRPgUHQh9hnLKC256xpXWA5JEFKlurMl4dJX+5nzd0U3kfdpTVWyEUdEMl0qyOAYHd897
Q+ALj2GeRhhyzS8504wQzBUVs67XnYchJaEVkfcZZY4iBqICVSXemOTpbOEOW6cCjAwoPjm4JMPX
cNpg3kRlc2QFbB8Xdjm7fVohHBoUTkYArlPSHQWNUI5rgfCx50TcrkouLqifdXGupAmMqpzv/aKE
98IeeWgJVFUZCHArmjAjbSvcV9tuJOccwBPw5Jc5Mx9pqS49p7Ejc/gv3jPduXMee7YaD3ke3Rk1
W5reNEuaQKme1XCy+j4l3+7g7kkS133wIuPMfoFYs6hAUzu7KinpF4WWyD06THfgiBgRYiKONpvX
ky2MAaJOxzyPrYsSvbIH3pP9AjSeX722ignT9jSR2xOliymMoVRTgoEPU9FuzpxZ4/ol7LzWbswl
pht98Dsft1trxytjWZBAx6Y5BIztVCf3djLe0iyOXicoVmwUTOvMc5eKhpoICM0wFxNj4KlyLUbS
woXxgVFw6wQFPjkPclOcN3dlIRtaRqhkMzTtx4YjgJXpFSgl+9HV4lsqNNakq6Z9HnvDJSrziEY4
qiqq3vprdKZzDQitzEPb3JSCmOVn2WnmXQo4MBwO1ULGBsfd3dK4sO6M8pB3Mr3USF6IK4Bq0Iem
kwwidQ9M/+SznzFSdVOd/1LXxhXEOOVMARQD4IRHzB362ovIXfVlMlyB9d2MpjXX/nIgSRpP3JXz
8Gse0l0ADfBLQd6CfUv6xh3sF8UtMer97HlsQV+6Y3DXdHbzOyrHXesWf2w7SjiP20+NZ2SHPMZF
QT0ApVnOUD4M1MlGkGp2sUHfD4iUjsm8jlhWVPfYL51j3HI1FDUwwwqXl+h9UIHsHta4dcQGL+Vy
ZFBD1iJ5djYGumC82lODKUraW0AZ8aGtY5ddFsK5aquZd6TmtL4MJcKyxCmpOSMgX6K01+2hSTFf
zhlmx9pRz44HTzFG5kcwiO3tJMhi9PmJcoJuZ8chLeFDTM+vNaBgEGEgdJah35kfEROU17T8jPP6
bcxz4zR4tni0HMSQehu6LZ3RSyQhDDm8mG7hc70m1WZMkk/gZgTpxGPC7eIOPMbfUoN5cjiShzk0
mC6NaOYZMVx2A0HScC6AEHLUW6OjGDtqiACOdLTuVZTzhPpmaKpcpaRs1k+teQ9c0xAVpYphZhyR
4KlcQKRf9TGJu1Ci2XcwBU95r5dCt8He9TKzEJzcHVd0hVGSC7VFy4uNm11RVT+27jYR5nA28xAc
OO6m4j7pp/RYL7dZpV2XVG5a7+XYPOVFEGICvzpI+Ad83iWCr0usdNmvmd1Cl5hvbR3pm545LrRG
IXZzFf/SdUsNok1KzC3q7uaoe55GGfzS4O1nBVMEyoWCZVuH/N2RhYWGiyFIrnsut9mdEBFHc9Ml
+bA32u+spW5xypR7T8j1yyv9c1TEatsJE6c+WO91MHlP3gJtbaguPQJlZTqQ0cMYWfoIzIgzq0M7
Lej+v3zbD06TvZRVQu8UK9O140H6qmqP4Whki6IWC0cam797ixBjmOQmtltIfKUz8d5JK/9mD+Yp
0/SRz+1S2IyAQs3UvDPSuDnY5EqBHDJZwzsrHm0LAtyYPUZLHo1OtWnrjgwgvjmWOzOS7o4Y/N3U
BcMZrGFlwn2L9cmrne8Bi8XFKr3NZAlC7xHuicwkg4f/Vq1FaUzAuXjCZUwqmzkDFN4M5CPJ6jBg
jHgcu9q7pkTkziKPb6oyd2EgPTLAV3tOw4tDMxG4QtInnpi/cgM6XmkOvJ/aGRhJlsXM3PL7xwwf
T+EnUeru14pdFRAnL4z3AHR4vHHB36gMAuXz4k2T+js7cq05MWGOcyErWJ8MXNmtn232fu1UXJ1Q
3o9+xrJRFs5OSOypOVfzmm3zulRDe5UqvHiJVT2ytwVPk/nBhmnqpRewPJCbcQ9kXgiR1X+nWqE9
NwkZiSFwqTAqYsqXOpAK0IyGUxlOSB+tf/Gh7WizxJMkwIuOg4myHaHtR0n6rJEksOriD1lywaLx
Ab3hvT10pnWZi9q9xtiigaYpVz/pIq1h3LXJjrWSt/5ZPYqkAXDf39v5xJbe0PnO7cVbw2H4Inzj
dYzRX0I8n+ckr2HULebFyACTj+hZKSs5qegREkNw/vlQGC7vua58pJPDwbnpfqecUTEO455bKaP6
0OKOKVleqtyffoHzwXeabisrJd4A4OS5dql/50Kgcjna+l20XNU5y7ipYMWVp/0NJ1xH0XJIsQLc
FpZTZsja1SBkE0TF3yYagdzWMw+yrr46eWmeEVn6owZtuUpl2pM0jghzGJcGyuhLNon8gdrrrtlX
mcxfeDpbl0qn0DmbvWvY4snEWb8tLY1kQ3DzGlnt2iDZCVW+CDFxtPP+Z7dgtY8cUYyDqepsP2c4
DFP0DzOkHtIk2m+k52bkbp87xlPV81/24G000fqrLvOjIbMAy30LScuyf2fNEG6tsuWKCml/BvKw
mFts+v3oF3WrCfoUhbpkWuAT2FD8XTc7aAGx0EutmPA49bBal+yWAMmsR7+qYHf2/saImyezc6a9
ovK6T53gsQr03unx6snQuoPP/LufFwfNWHePVR6wXVMS2+kgqA71wqOoWBRamezPjZHu5WSbt7SS
r/wIoI3OjODase6dlG+/QqFcY24vd00owPNWZKEdJuI9Hl3AZWxYUuK3UePDJC6MT0ON/r4K63kX
yLba1dlrT9npIY0VTFB4sCxWs2tc5ek6Kcb+AiqrXsXTUN61+Wckq00W2uUHxMFxRWcVjNowudZ5
r7aV7YidZwnuRn4mN95EiMNQlvPmjSyH8/5XLgson53x7NR9fdcl3LcC16ImoLU26RTND+1EZ0o8
/a0Q5bdjyumClY++99NY3Kac7pqgemvhzZ0kkTGseSY2mmwe8chW/XWoans7epwfbKgKavSuhI68
qx/lf8qkKY4y1MYNsf8pKpA+WNe1d5OipTxezSyDnnjmRLTklcG5s7dxl8KTIqV5GKNH9t45Gd+/
he7lHs1wXLvLUUfV+WViM3IFcYATB6Y2teRZevFz5yZcKW/UIpV3Rffyj/+wISxA6UN7zTDs+W4V
nA0Hw6pRUUObuS4/ZA5nz5mteJNQqHBxepq0x0FTLd3OweEncGGD313ZHSdKpCK5D03sjcIPL83I
I9VODHlRWvwaKN4LTcu8p2yJ4WHwt8XUGOugtlo2Ufbh56TIt4DrV8AR73peX8H9PvR6DLZ+sIee
soAo6UpIM5Z3k5juvYQTZxLTBG1NN74CJvSQthAF4TeP5bTF87uXvFhrZhprgzs0uPpz8zGXkGim
AQtHk1j+zm3z92S5nwSwedZNbzwk3Sjwp+uJEuLA2DBGBodRN1sO1Q9F5agrugH0LkVjWbPIjnXH
Y19FePbcGuzlMrFWjMVYYqiTH3g4sOwKVwb5i1XVAyIcO5raDZ/lE89heN14ssDIiLg7N94Qbbsa
29w4kjfje8KT2I97kJs4pCfrdZQcyxr1hwVmftCuTneAwsK1VbcBtEzs/I7dO5daWefanMWNc3LN
UYDCjjCF8iCrWhIWBc/S9p71zEJ/ZNPNjvUAEkQ/u8IVDwm3rERrTC2BflKdx58wsxBfmbUe62U8
yyjOne0LywWCRsJAIpHwf+N2wJdDhEZbqf0cOHynWHhL1yZe47DmVWH97Tu5ezSYi+8qReVs5sJk
zfzf1DAFgU9LxOD03JiG8GwtN88yMIeDyetmNEBSau0z/Fn5phVQVWwZsL8rz4CGClK0EO4ngkGQ
FFkRImKdZLIUNLPPWPsTq96uF/2pxm6Bpunf1WEPkYID16X17V+x/3tK/P6VF+slUyEVIFmrVp4z
4C7wJ86dZuruUtd+GR356dqNuovDvV1GHednDkB1HDF/+OXjnBJIntp9BZb53Q7oviqzp9JW1Ra+
Sn8/y/LoQlSRsGXXP8pcXnCp1xaIux683cq1M3L+jW3d2a44B/p5cDGga1lE3CALfZPphEHLV+9e
6PBNRvHGls7B4KR0KdxPAzvuPhmSDaJEw2NzCDYomMlaF3567iXAE8PK49cy7bdhSnqksqCwVc2s
tlmbsQ1JcDAXs5tsOk09TFWygu1hfulR3T8nmJXOngvXSLwyOjUbzMyCB3Jrbgd/PoSxg1Ri+M7R
rsoXrNLTOXInddYoRZRSOadB5c21xbCyBzr8GThJdTbp1zn//Ep6dXVWufWaNG29iykXOSUuH35+
Nc1QjycDMJgoumtgsNj2Cdr2Hj6B1gKcRikW6PUswTk9yEdFfAglmZe5omkTQSoy6Z+tyCvks/UM
MxkMTECMvU1CdzVV6XRtke9/4mUV8urTLP5gxLo1buy/d5xX0sh6r6dgeHSKrD4HirLlXtWr2jeC
s5MvoQJAPOtOzlcbzPyDI35jS/SewO3tXR3Ro2LS7V6eZd3R1SWpl8z7vzIr31Im/z3yA1td3Os8
lOcAZl15QjJj/iozyhCmN0Cn3OaAwW4iuoFX2Lw/fvwRU6JZT6usuc4uZGyc0rjLVcUiMwSFG6bj
M7UH9sVIuVOyhvoY+EIEXr0Vboq/Vu81FIhyGbemv/hV+vPouq+lNT1iz4s2iZB/BJgq0P8G7Zqe
dfJmuMUxZcNdT3o3ckGIZQthJRzPLXLROYrLC1ylfKNqYryuZOp2+oG4RiSBvTovCbn3E2OSv+lR
udme8nToofv9wyLb2ndZreHvL8blyghr5MCiXxdD2YH8TDzYvVG460q2J5lyjLWG/WYH9fNACesW
Jj83VNjhSykleM1K9+t8gDbfTSzMW8qhUXX6mFg65MiuHEakPelBkPIL/KneUVzxQMYvTrc0PHO3
p/EOR0oWFOxGK/2BNbw5mB4YYMO/sspi7LeNLWW+NNwXwXfZ4IviubkvUV5KsKq43ikJKAQ73dnz
eA5oCbwcfVFhQagAsvTNeHCUaR6M8pOgi9yPksppFrIrkiXdoQNo1vlqnw8i+KMOnWwBoanhUdrt
LUxVu2k9o9iogf0nYAl/leWjA80vspi0bevWjP1VuMSWS/lWslJbEScKuL/U9cqu6eNSMae8ANOE
jqpme4iKntyLH0y7KaG1ZwjK4jpVw59JUNSeAx12dAB3E4mkCagenVywMW5fqm1PS9EK3YKIoLQ3
fhhZVw4oFOpaLSSX9j1xzDtbduV979k7h+raKxybe00BHYtammW5EepTmhCoX9AzJoEVk/Pf4nlU
d4YbmMd27h5/8gRw8Z5xcMpj3zMXua54Eq0cD3Plv/ZuUHC0DjQpFePLUzwpyjSnN1hHEXEbRUwP
1WntF5Zzqfr+I2mb/kwVyWIg9f4RfP7/mtD/pUbHtkOfNNy///einn+p0bn7/mw/uvxfqnT+8y/9
s0rH+zfHcl0X76nnmzi/+ff+yUMx3X8j7+iR2w9ZroU2aUgCND/kEwcoCqAU06dAZWnh4X/9E4pi
/p8gKHbwr3E+YpUkPj3LJdFn4v7hS/vXnGzhDAYjZopYNkK4hE3YxO2VAy7uy8X9+fOr//rwf/+9
ZAFmRz8+0//5n6H6zNhBIBha+r6cUux+Ppf88SX+/E16SsVqDDKXhe6xjYuHuIDJUkTLlGyrPfY/
TPKqfU7VqwylfQTSFZBYwcsYWtZ7abCf92kiEF4xnKqq/VWeXAxnoqbQxP0YBoN1HX2lXuavUPig
VLJVm51x3rNifY7D9K3GobVqS6zqhvNCRHRddvjccGUBfJckDlQr9Smuxmshxtewao8FxYg451oq
iSLhMY6Rm3faJdxEjU8tza3VkgUwWfPSbfYaRP6HUhyc3JhNF4irNRNgAD0eHHZuG+8lZ6hVCYtm
waBCgnK+LPwUJdyois8DR8VmgzEZ5EwT/HpE0ta5ZL8Sh8FwM2U87vpsNlf+TBeKpnlMWB0G710g
cPDBHwEtUxPNEMmBMXE4Urz4F1ApKQOmhNwU42oYMJrEeVHuOBDxkK6Q3orXhBeK+Av9nqQIpcNo
N9HluiEynq1qUlZ4Hqu7aiwibAxYtzLE90p/xakiFB1GuEKFW+xmL7kQ33mNkjJiBOVBN7bPle9/
9UlkwoEw+6vOTBZ7srhv0ybF0rGby4oshBP9GkmZAwH0kKDqfReUD3Mdvo+y6dYuDZXrKqGLoB1G
RoaW0AdGieOUG9dQOEcH/ZfIu/NnzBoQnDTPrjLL/U2GNF+SGmJd+K+mciD+VNQpuibL8CHgrJAG
LAgGscHzw0RpgRM3L11Bl4pwyfvli3Ci8SAiBhKo3jaQ+8YF4VctML8Yql+74P0skzpqDqPC+zAW
/F+xgAAz0lF6QQOGCySQsEuPZwNw4ABBsF9QgvUCFawWvGC4gAYziIMw//xTCYMwWGCEZU+iKmNk
GxW+vsSXr5UM6sNg181uGEfFzt44+vANOziHbsN4bkM+BOwXrlh7Y3AHisjqnUtg4uHWtCUJOdCJ
cMdw0yw4xdJHsDLt9I4zFTnKwjhYPklEvtQUCT34LNryM22GjXShZY4QGwXkRnNBOKYeUVKQjr4H
3NFwP6oF9hh00DRHm0ip8o5YO1D9Jopl+weX/NvagBg5LehIC4YkRKDfOUxJE7bkDGOSxkVMlzlg
fKJSH+ECokQFWBmQKcMFUTkoXitjwVaK/mxEn5NVPy33V5CJbsSLBiZprK4Rh9pDvxAwFxSmsUAx
qwWP2cfZXz8vH7k9bucoEXu5oDQzmJqGT4mCSm1i+Vt3cJ5t2JvtAuE0aOz7Ifz/40OAr6x0f2UL
ulPA8BQtqKneiDaCNAqxcCwinPzMk2/vxYIAJSS3V3hJVpZvnjkOQq/BHjTBkST9PHEMXGCiFaQa
2KJ9OfwRXF2uMe+4AQDLYD+Cpx+FrVz8hrjsnTn75eFNYPikhlk0YEw1PNNiAZsiVcxgTr0FeAob
UF8EDFS+l6/5B4oKHXX6waTazWFY4oH9dN/gll0FCUT+oHQyaOMv2mDQSgKwq6BCr0kQfgL/UJeW
sr8F0Ar4eEFoh48STxC4czCuCp6rt4BdPedmLqBXMfrzNsnp3jQWDKy7AGGzETRsDCMW42e9IGN9
W7y70Xgqa4fdh8FB3YTjI3p0qNStFaHWeNctEFpr/q4Rr8mSqn23YGpteLUgQNbdAFV+K5rW2dRQ
fgHhckxOS+/exauNmRUHswUlWw2wUBcsrgMf14KT2yzA3HBB57YwdIcFpkvw0l7bLhWzRZxlG3uB
7tbQdyt6k8idw28FuIUum7KznKDfaXKV0F7X44JGT80dy/t+4wwAfjWk3+XSmmbQvxhh9DYXXzZM
4Bg2cDtTsWb5UKoHaXw3anzjhsTvssaJBusiU/lVS3XjYXDhaFesRMpNN4VGHJkLllheogVT3Kq/
2YItrhZ+sZ8Cy4wRu+3+r471cOry9Fn0XX0Yh2YjrWTe9X7/V0zYWw0Iyf2CSs68+q2CnZwTeeex
lw0b3wesnC+IZQPW8twDXa5IMWBfT44sVw6CFFu5AJqtBdU8LMzmBd4MGg7xd0rlNXWtTxqhH1u6
ifoF+Zwu8Ocx3kHs7FYRVGhrwUNXCyi6X5DRnL7uQxjSzQKTjpezrgdf2psBTesFOe3Dntb4R3ok
8y6suZDVxiHLvpU9wnlcfkdZ1W1yONbjArQmzXOOMKZtq3B672mj2MfQr2Mo2O6Cw06C4W+9ALLt
hZS9ILPnLnvQJR2CiXXiARS4BAOCBbKdQ9v2Fux2SJoXp8tIxwxI7h42N//kviH6znEMbHe2ALwt
SN75gvQeh/Rs1nDmmwX37S7gb0mpbA7b3m8afQ57lppMGRLSPU28OFQXfLi5gMSbBSlOduVuWCDj
tWV9L06OCHoFZVf1W/kDJIdMTm5s3SlQ5f0CLZ89wAYRloVxAZp3C9pcwzjHJNis3Bbseb4A0C0D
70VnFZuQkqS1z40tKTF1Ldj0bAGo07Vt8wWj5o73zJHEXKbFt1IRrnS4HW87muN67ExxH6NGLpB2
Mv3fyclY0O3dAnGX0NxtITJEBOQyZgV/RclZzcM+ivhmnH7TTIDkCwieFoD6YwtRNDb8nGQ4KwXq
l3Vvq/UMS35D99028BGUhtKNNsSd9zop4Y9OtPT1Zr/ueLFWI0ZQjJ31xtQYcwsHawc/PwGsofke
KNlG4JPhJsgCNAmjpm6URd5d48HQGZtmgkJtiH0flPLap9iOyBauBt/kDTSB3x6d8jvQDrvnbOBe
hACSfVW8ks1sa+arUh0D2nF2qsCOGWLnugBpcHahx37ZM2wuI8NG6tLeXhFsYVtLA4DIaW3k8+Jo
cdeV5nhNIB6Fk7zupgeJKr3JxOhHCZPbpD3OTaslqJ4+VlS9XDyjtncSRj3Og+E6CjpCdHFsZjPf
UrrN27Mav4Iu/5qF+dlh34/TqVjX7sTITM6nwc21pTHCO7UCvUrzfN/CYH4BqyIO/sLrael3J9RY
b1C0wZlatFCOXy7+FLKHdIEMc7caSUKvWp3ueYapLdrDuXKGP3afeLcoyLZlxK4TLstzWYb1A3jR
jIrCsLHwSlToH0kUXpGX5UZYPMjnpMaWGlYUwcDpuHQc2rG2NeumC1oC0PS0Y+InOKHKm1eZau8F
KJtaYVhiSR/sktkYn43Ju8m2vcuLNDlYjkttSOGyPmHkMWO5S1Pik3hAyTxIqgFnaSNCLxRZ3ygB
K9UWFy8keKgCTDaOnzqsW/BG0JBYX0xB1fKYN98mJtRzJ5zm/PMrjNw3xzOto20QTKYvamFaUNqj
Uty+iVS/DE1do8phjXuDd4dPplh7WY+OpYej4rFJbBKGjQBhsmVI/w/2zmy5cWTLsl+Ea4Bj9FcS
HDVQouZ4gUUoQpgBxzx8fS0gsjOy0rqsrN/74eKSDEopkqDj+Dl7r30/gstfyLiU7a7UNuwcFY1g
wg+1MLibjI60w17ZyKyTTWJNwZELxW3duC0OpQmZaDA/TouKitw6qOno+Ua3JaaP/N1z27tXfCaF
L2MrPQVJpb/mnvmQGNYWNUq7S0WI6iNxd5OB23PSzZsOc89dFXh3OQtJZ5S3dAH1h7GK8A1N0W1n
Oh9tjOEfbtKi2yqfq2b2bnJVPdlS+bNeuEeRXxvdmx9mJKm7as6rvQfHcScZZx1igYw/obWFaRnF
DNKUJz0HrRGws9gXhCSITDfeWmZLVG4wOPLhfoA/cSmG2zAYAJR4FKdrIlG+QJFn0IS/D/96zEuz
zzik4lijipTXc1kMuwCStLaAl9dHdUUvuWQ9UwuZmX76QJJRkeabP/f7PI5Pjlj2D4JWc58zLCmK
8CtZSdjgSf6KNSrzkOEi+K+bsDK/I2fpts7KDVhzjaTMQUyskT2/77cVTThzZgJMDhnjWjplFtfa
Y2xHfh25TEqXf1gPsVn5IBe7I11zXD8s5PbRJpLMHXMkcWtmEJCA/5OD1eehtyMY4231Fq5Wwz+H
YbHgrndxMj9Wlk1kbROQlBhCNPoTQbT+Tp2FnQ2I+zu4aH1oPfQ1Q1ujjzSU1FgY19+G6Rc2yHrz
z4OSuW0p9OnQN3Fx1hebJ7UWne31Zi2hkITG7W8X52rY/IeVc/VuVimwninSLiiXyjMbD23etYiZ
D8ybwTdhu5RdkPN2aSSqgDHQSViBd14UeG02VQiIvETxtcGJSMY3tpTzetDWHKbbtELRQoA8FSNA
B+DlSX2W2C4QGHNrzM3Z2OEaW+I6fqdz/cnpUrrdz1trdN87VvCdufDAoeIqDMvdXB5hzjG5k/px
TU2LTNDiabFwjdf7a4Aa9cmMvJasF9SgNE/BTqy3mNd1zKs6OO9DfW7+DlHLIPDvWjF+9MtTSfZs
2zw6xwvyfT0D11uxF/O6e/q7WyPJUvxBvGT035JEjOXV/46JkiraJK6Z7uLlda45Wp20R/IS8gyO
kuGADMELvR7sBcegFobF0ATYo6Gtrw/Ns1v6gKPYAxcvEOJSTvwlfMxbUA9rDNl6FwUlEhez+0lE
dLuXU/tYtSYuvWRxvSZ6ycz3983l/oTrHR98Di5lgQDIUGORXCPZ1vvrYb07a0GNP6qQBTQ7tuHx
grPQEUSwiQv264mjsWXYRQHTCDxbZHYtr2B9QetrGa9daaTnylwyuui6w8wQC5lCXw6JKIqD0znn
asGfuwv5vI4JnDx6VsJSIq42+mSUKFPanpNyIakvh5Qvil+jl9wUy7m+HvhO/3Vrclpey5/76z/r
64OyT4ednNgj//1zjp4SMr3eb5HJ1u//+m1zY+anRv81qgV+Ulmcd79vWpXMWMU7apPlwYQ50SbH
yUa4/N/P7BuGEUg7QKksh/WJ/ch1mO7NtA11TgmRQCGznfy43gO3yUm0PC7N+r3qWvL1lnt1Sqtt
p4dgcYYZoITSithPyl4giOVLtD4HmlJ9/tddxygO0mFVGTw2qZs/v940G81PLZX+fm/XtxXMYnNe
3+r1gDUUPMrfh389JSL36NgXrOj28l2kzUR8XmkE+k4La+fo0vBkm23lTBtZPEdM3PTPQs7B3wEb
a3jferOaxF3sJs5ejg/lZPcnb2UOrBZyuYAIvPUmbdzKnyuuCW35qK2fZrd8iP+4yawkP3s1O2my
Yw4YXlkkuYRzLBHmHVOyr1eOjen03k5p+huXPuA1f//56911frTeWg+Rqj4YnZg7sYBu1twBtKKs
/n/uIyzRGatrh98v5+8QEQh2KM7IGqVNXPuCtMrfr319mt3AfFX0oPwhnNjhTfT+lvWFLxCW1/Xm
iIBiS0+bIday+OaL5z1Zbq13x7BmB7pmS7TZ9whLyWkNelgPJld91iaUjefB0O5RKf/7JFxORyfs
/jonbfpvewMR4T/O7/VmG9MKTQfH2653lQmRPzOMm388bz2zScW9N2yN/No/J//6nD//jcpQOkZM
IqPXx4gi5ftUjFSwsUUY+foHrj/S4F4gic9xFTIPcB/JigJIlqtfvHzJo+XWv+6u/0AIl/sby/f/
JzL/y0TGYBoCrvJ/nsjc/Cra7jOd/kmo/+uH/prIeMZ/pAtcBYaus+CS/57HePI/tiuAptum7TCx
MYHh/zWPMeV/gB/C/GUq4zhwCRmq/DWPMZ3/WJBeTclMhUYdpK7/l/nMCub+QzG1wcvrhiMA/Jp0
Jg0h/sXmBJ8fEbAUoDYcd8laLqSVYtvrjNqpVMFdIMMzgLP6nLnWc64yZs2A7o76+Bhr2TnRhvFU
tHVP85t2kw6YCrcCOqGxJQ/TGeqIXW5u+Uh2wWvTwY7S5CnVWptueJ75XIz8LNBpdMo4OA3V8KsW
e8yrMwOwvz+S/xvU19L/O0p5eZ28UwyjdOEIy4Au+9+nUKgmJjtl/IbkfDaQjLT7MU7zY7CUXitZ
i+s5/SsZuj4LJleSpXQJS48mbrVQnObsWBj6axGY59nW1UHVJHHMKMFukhoYpxPsCJjE1yqNFwfr
0RZ17FOh6T+sKLce1gMWYwfFwKjvAomfxYH0KIZTrOX7zFXVti0SEgEcfDZ7ZNLDjZaVqCu17oh2
oNpNLjtpPRDDjWzSkL/d+p6aZMvihGaLrNfP3u+dJdtL2WrVeRki/Z1D0rSDfp5YFE6z9vjnYemi
OZnzEJ1Ua/qNXGrDJa9zPUQxHmSwy4ghFyHBelgxaGYQPI5xaewDu4UqZTgM0soARxgWOPGrLyHE
TRYhjwwe23M4Ve+lHkvAfAgkoo73rJBu4IeOrp+VFhKm7pAEVaZFgdyE9oAJBm0b2tn8aVj5tOMS
l8GuXDZaeFjzDIg9+D1V5sHZctBhUcGxdi5351aX/zisj2lclBtrco8qLyL8+83DuDyr4fRraAwe
BQW9n2RMTJAbExEqJnwvBk+GM8e1KKVxG3TSOldZb5/XW9M8I714o6Zi2sX2eOvYJHCHBZKVrDqq
cKZVSpegPwcSRUezcNoGjbh3D4XE1jLBtgbswERKVPOakbRe3xB4PuotD8262ONMRGPruPUGHxnk
wOWgHAwfZljGyJHt+KYrG1KPVPe6PrQewnDkH/NZ20vbfJz1JXszY+J4Xg/K+zKWeNmsIMk9pGWd
Zv0Je49jc1JV+uj6EABt7KJz7VuDbZC+a29EPd/Epux2fWXe1GV9m7GJ2zqx+OY5H3rXpLuR3MDf
YLgVB6dirDSlqb2WGnwsTJDJqVUWmTMxkwzoiXbBtrvub4blshW6BKiVvQdAo5GvVGb5PigS/dyw
lWjz2Tk1SUtiwBQ6ezZAz2FSm5g5M1AvD11uxBTHYB26PD5UMkRUWnlHIW2ME2Q1uwltXA0lGGhM
yX+azCPpp2M7HbQ2u810DUaWBgJBA7hzKoJvndUZ+xmZ4ya2+/SwwgAZolKv6mzajUqAkSGKZy15
lARDFcF23jnlGz/vntYwntnBHVvb3biLKjbTbAMOWBetcyL5iuZ9ZGz0Eoy5oB/RJRaswBFaRnOT
0o/yhWpf67j97uAhP4/dcZw9AyIJrIbO7W+6IWJ7FFdPqGj7G8C9ir3RHr7dS5XPnq+QJCLFIw/J
QQyMGXxnh6gmnUx9mEOESpKy0a3sBqxLBMJ3KaRC3iLOYnkQJkNwXl/xWrROvmcMNp/68LNcZsLV
csjklYUDd4QNx1LCtQQyw6LIBbM6Wnm/Y4ZSHeYxf6TbSj+DBLKNZXXhLi+e66yBLBsRzNniwmNo
pepti61xaxtke2N7uNBnnM6lJ8yTDIFLjuZ5JHvcadMvGabwDgoQAYFGmwhGa6nvhzlM9p4A40G4
CDGb8j2CW1cYcIr1MHs1y6E8RUwlyf+ssAQglpzsKEBZyR5dJM73tjGp8Nmtn6NKg7ZRpc8DrVJs
iC+FyM6AhLVD21VweJjrMvD5NblPVlh8C1oWX0g2v/mHGby6GDad4+Xf4OE7O4ZWiOukRTwtHF6y
ShtO4dp515iC7zXMlIlrtZwPXY6mHaVOx1Tv3IQbIZxmHzbiNYi1+sg6cXXN18YgDarPtGYvS9jO
nBBXzN0817Vv6PpCx27znSIYjS352tUpTrJGExvhP0G077IroOdn0L2z4DdjxQV0s3if+HDAItvH
GGbDtsO/hoMHhoWc0YBO4li5dXuy0CXSTr1mozX6BazjPDI/LGyqDISaGJ3pFJEmQj98IXn69Yhu
zShQXdswtfIO+TEUCj+F9blR/IQJd/7eMLUITHSGxDLFSyIAk5Kz2OxMrOJ7byRiKUBnf9AnJqdJ
uYfyGjwi0QYyE+qk09n9RbnhDW6JUyVSCQIg29nLRp82QQH6Ey4wqMlWTUyE8sXLGFzwp6cgQao3
sShXbYaqGxOBcB1TvkR9/cOto3Zrhua00UYN3rmWtPjd+5nMNeeYhOoYmcO0g7YaMXLqjGMZzHdj
zUSWEIbatyu/MXuiZhVZIrMmWY/m7EB/d0nrVfE2Y9K7BTG678GmYQXUXtwYQyDWT+3RaZZ/T5z7
MhdnoWYc0JmvOZ9BEPL/yiFKFFUvnCUm3q0CatrH09Gt1K5LSdxDFQvgR7JuuR6p0VXxEetUZsN1
5MuMnNyssPUED4MjqidHZXeW2+1aMmG3NXY0NAzaflnK9mZbXkZiLl7AvjQifXOkhGLqMN6Nhe0w
JamR1E6M6tJzNAM3KdLwblaJP7hGzve8e4QjlR20DjZV13+zW/s1zohWBtTgMrzhtDSsVPPZAdH4
Z2BShnjK4m5gTMbHT6Pf3LGJ6sjYoCjUAfhWRCncArcVb1l5saNr0LY4GEPvoyqYTDUwiXcT4wMA
w8QYvWdStVs4+TV5caZ1EEu7y/Xc9wQD4i7oBgPUgGM8sLsXD3nEtLkMUIXmHu6I4RlyGrE9vfWV
Qc0poR7fEp22TyQVWdwhJgA7Em0zw2Z65RbOKVE5st0vzAyE1GIaTNrg0HoQnUM2wMDXKmyEVvm9
bCCkD20PJMVJ5HEsyUOysRcfQpgocF8ogbuAqWoYtlAnKi4hz5bIxZGB4q0xVnceyeXbOAF4MDcn
bzCOxiiHLSDs4duk31m0Kl49NM7e2NGF6zS/xtJ6TOzZ7x3l3riKppfMfi4jyZxh/7tl95tA0UV2
LEZKmWHBjm8KEk+BR3upOcGXAVnsooiGzDyHNEkX/AY8OQQhI3Pg6VaBFj1Q/kETZWef2xw0Ved3
boKIn/xmpBdkUEQ4JjE+Nz/50J9Ks39M7Yj5X5Y/4GUnizgv9o1I9G0vrZxJzkuz1nlhcswyg+Zt
wT5eTj/mfoY1nEaou819xXTUCa1HdxaXuXCNY44ld4u5kv7VKC9hUBzL2dz1HfrtLAB37Ba9t6UD
RzsKLl7oPJJ24/hdQUqQh5nASes9pABv20YSN2f3bcw8aqn0fcowq7jJd6dtBqb75qkntqflT/ZT
0oLIiW0ejBLclxhC28+8btjoSu8OgXYquqDalLEAxl3jY3IzOAyiLt+gxkwF/KSwcO6nSjIyK2gz
JF31IsT4OtKtLVTwVIoM0Erb/2hROsOmzeujHF9BqBzcERQqLK9DTJZJkaD6Inl369Yn4NCA0Ezc
NcLIfbMZiUFIcZQNlo3zITLoFxDfi4sV8q0xknAHS6gnmS/kU6aDnuGdmxus+BK/sqW2Nu5z5qiv
0A3uSWvYBaFAm8FUHr9hfEu0QIREV8DeIvgzkt6vsvs+NOKF683BlOToIdr6UqJn5IfRa4bVAveC
kBNqzi+3y4Z9mBeMXLFZaI68k2V4o6WPAHyGK55LysIaWVE8Xw0RX5M6x7Oqh60f2Z9z8aE6PBtx
QBkEO5/zkIGLra7L9EzL9Jc8SOEsecVJFyCxdJW8VTpIF6eHgwxhG3F6D4KS3mzU5owV9FlsKiwT
Uchna8yY1lP1GKQ0ZU5VmCa3jjJ/DEZ6rR1TP+R4OQ5qsUFNuFzs1HkQrTWAGahYhyvMGBH1EwMX
Mo7D05gU1XF2JENXV2PjRDDPoVLduAEg1YEBTZKtCxSvjYAGAjHZQDo2toHHFMXUjdKPw37n9LJC
ZpTwVjPv2YRe8lJl5aNpD8OpNh6GlHq85jXbhM1g7XPvZQ1zCO3ZDdPXn3PVbwNM8OfQ7juaryVk
hDg6uI0Erc6Wm5x735wTYweq+90tQecknPslMvacIqaOeNFjbu0hDSX4cmfwo5n8ZplK3DWEMs2w
VCB7zn6WXYqxehUgxje9rZFJHtqs5EwSuGL+wis1mTL1CfySIEbQBqrW2EodMUohtSuu2JpIkQls
lazz/Yy5e1vX1nOK8GADAaNG0L1tAobhEu8F+GcSatMccjCm2VJD9zNm1MRdU997XVaTrVszmIvF
97Dox51piAuOMMo2WA2VZr9kjnmn195nEA6PLjRI1MmsEpD0cSulnwkBPxjH7A/bQimlR3lKYUW3
2YDCTe4JeMFtbM/FEbTsMQSrXylwV5nllHv2ZiT3Wv09i+McUjmGhoeMvr3HqkQpSAamNn51U/wx
xOjGQmG8ypoeyETXOBo+VZupkzYBDbBgCQ92wLgi3O7ahIl1MCxFCQJemonZZ9dEgAHkZxmgFejY
IpYZqRpld+qgQ28lIzveJgk+xrxxu+RklF9D1kzPmkbNQdqpHzcnM2ypuHOnPtRZ+WnjlN2lzgTj
Egpwq6P2XxATTIervTE7B2dcwktY36dOoCsK5gHpIvSeGvkpIUzxyRRxso101IwBmYQbmlYjABJK
eBdxPjIwcPfpnB5gPbSHfgRD6MiaLnT4Av7X2yaQkJs0vapC/ULi+kuwF7HyWux0YATTt35soFoh
xZ+L4VvWeU8xytVeS+9F0vM3ZEuCcSkxETrfXCp4pJFcwkZX38pAe8+a+UhU+YUkkGJr1dUTv5iy
CZTLrvHSd70ZdiptmJ+PsL50jyIPAymOTMD8N2X7EWdDcWJWejYmlBF8jQu2ukxGQ+Y3rkuE9eQu
oo77jr0cydaqQ/QKF458gU2C2ZIBdbQtwUdtLVZ3rWdz6WRYyDXkq1t80T4z6H4jHOYx5Ug8D3HO
z8ytkr2TC8ZgwAWYBlIDBvP98r/8lEmcFt0IFykqFOJL+4MOIqfrGG/bCd1bR0EydfMp0qN3she5
vmpIkb0KRCTXWJVB3B7LlIqBrwNlAXEvGeIplbt8/Zc3MlXiDVO+mnkzXAevecYOXAQNaRgIT+1m
ZAmAbqNJ8c2aGaQhvI03QwkGHVkPv0J+ZVH6pGJMpdkvjV5ANS4iAAiAyMDsBxtr+qboW2/jIJTa
LLIyavvXpHQPnh28SBO52Si954IicgtBR2FtCB61igvZGKTEZQMa4ht+qWbvJ9pEZBhX2Uvg1WSi
TCXlxgBmT09gAxQpiKNYQ29iLeoKlDCiL7cNjUcujp+xgRO9FCZmL7dirpAK9vJcJ8JxHI8E70T4
esjjS0tvGzTACwEXTPTdKnbkCq/YiKl7P3cmsIwEuNhgRyEZdrDqCMrZSEf9kIIXrEXxNVi+kWEP
skOq5AZuiXlA1E77RHBBSl5VaL1mPSmeo6zwCmqfw9BwjW2/xZg04oVo2PZ3tW1t0yXIyO877ckm
cG2jx/nzFF6UQ0ZM3iaboJc8bTgCn7ivx4CG3bAPkHt+QzJMhNWcTsMXpQXGuCuhyuHGs8cFT0Og
UwAvqko96TeayT7kph7m/WTyBlLlv4xGcW4sFEkeF0quetYmYXIEK89E+sMiOpMGsmBp0Qel8dZD
guMPwRd1Fb5COV2rNgghgQbpOUdJhaP63NW4a2R5Kyyq+azsxyNcjBezGp+CJr60nqX7CAJ/Kcs6
OGXD+Gmyr3ZWvaL4fkyg6dvdK/zPS4PuuUNVPFJTuGN2A1H3qTX5tvRU/VEurnkNr8dFS5cH4LhD
90YCyqghExTgPkUWfATsbkBb0aoab2zoDjH5GUY9sGvRC1ba/NSV3VFq7UVfvmtm+Qvc7huK5XY7
j+y4+vZzLjVjkxgLgEc4D23XIBiT7XNdiJfAeNIcK8SDpX017XTn4Y/iXOws5Dvj6Gc54sSwHj/T
WR3d2Q23PTNao9a+jxqWXbeBwSByE+6Htx1iVIRdE75XTnyaSFJhE93pm7aPH7CyOYnzJfqULNKU
XpkRfo9M+RCw41w02eg5vjQtfyqX16wN7YtTJn7esZB7OjJI1wCCxieFiNdiHJcRMVF4dyhHjDEa
9sgXfgLIOmW8i/dKvxvDWJzMRJ1SytQtQNRgz0zb2Ls6OEP2wftMxcN+rGmc0d9nB5KNSAIn3NfN
FNNCTLz5PFFJIvfd2AaJD3Hb09VvtVOoyaeYvYJZ6Vylk1ctMOZjRskBQtJg0xEg+kOqfBrr2duo
Ru1DJs6XsFDb3s2hLVl4yVs0Nl48bUcBgyGjZPZSLHBjjv0g6FpE7DMoL8A/m16l1SFVBQicPDrG
IqWbrhPRCmZjQ4lNC3MePnPUlVir052HZZmOJHtzJ/dqWgTguRb8VXs/WNVrujdI92LjbYi9Hluv
+KMN4La6wwQbEkIqcd1r849Mjdpu4jTaxH1hbQy2EnuvV5s4hs0o5/StSZaMmuZaBZnpO3mUPY36
mYUIX3ajMbun+3SsyvJb2eYvsi5RiE3lT4tad6s94im9I8mPd7qoYz9q+xHwa/2zJbVriwnZOJRo
WzeVmbp3AUU+tdb8fczliLIqs+6tmROh8qaHfLbmGzmEvgbo9U4x1W7rkGzLiWsIK2jeepcowvGf
koe8cU2dyBflAFQyw2EbzMZ0rI9ZPrb38YxZfDbIduxcx/daHf2hdSe6VIHZ+DKjMvdlWxBoM9Go
bCkted0mTVvU4KuMK5hoN0uSBbBUPAsdwNUMCWdvaLHa5H3yMGkyYAcyPg9ojtAGE2JBdxwtrdMT
MDV5mMD5OTUMfljgICdDWC3e09HPPftJIhNFN2puoyQ5I82fbqiSWb5I+8KfUf8AHv0TzizpH4V9
dlX2kBW4xvu5VzAodfvg4njdBYn7oyZUrXG94LXwzHs37H6M9H5uqnJeArCI/xkHkJEN0tQAGTbL
Pe4gb0lRqqiRHIF/gU78kqAWbHoxdls2jvNt4+W/ksnOcLbTlRIeOwK8nmDsVPbYkNkKNoj+HO1r
QCFGhus5OrZkul0HTNibEcdv3OOH1rXoNSBg4+yp8Tt0k+oWcT51b6iUb4127rttAOZThxVBqOA0
Ls1K8Km6gVNUgO4Q0bDJaqo4M+ltsBXmJYaofoBfLfnWuuOxcyvK/UjuLKC4Wxhs03UqL1qPRSPR
VfcYF/pOr8WJy0Tl2zrkRMs+FfVXHWrDLR/ez6FK1CEpZ4YZEgGvod26eh/fuN67yUzk0KSU+C6h
RHcAVl8GYcJJUPcFiZMWG+e9BN1HDNc2B1GzG6CdYaZvEJT0hMnkl8rL2nNAABUFp3NLa7bZm16H
+FqvfrrddA2n5Kqm6K6dnXedq0dqde9A8uxDNfCJuuxBZTuiBY1/VW1uPSrRvbBdDs7oyXuSorIx
sTa2ioHYsqUfdVR5odaVuylG7K3N3ZUY4AdaR8OBpRA1bes9Fb0W7O3Zew7QI29FWQ6PzRD/itPi
2LJH8uXEJX5IQUbHEQ0vvpKGbL4jMfcOy7TQj4fRhs4j3+MlHKYt2kswAtrNEBV05hS+hwE7Dh3U
9kygDEOWqGcIJiz4VPGbYkqwD6e3cE5v2pAm6qzcj84wr00S+ZFETWxmGJOHzjaBfG06j9oQau20
jYvqMTH1gT0QgH/D7Y/Cs6ZTP9y6qDNpXybgBTwgEmSBnd00jXa1QK0CQfRuHKajbaPo81RTbeNy
TndwZ2BY5vOxTO29aqvQr7MBieTMd7K6t88aiUfQrquaU5A9p4CIrO5SxhJXoKcb6dICd5bdZJSO
PupbiywSlwy2qPllafydUaL2ZZ8EgI+su9qgG9p782dOnGfaedHRDFD7yurdGkxvA2Iy6XJnX2qp
zZrYREercx7sATY39R25KAZpU65haPjOqMqjAoOeieS3JP+mRoatB19BScCcy8zO6KyJfl16H8z5
J5ur6JDE4cLJ/z4qYTKdQTqPBdtPwjg5ufWvbOgxZsVxygYM6bWJv/beDh7ISrCApRZXLOjJBiM7
X8+kv3iy+xaOybZvJpjkJI9Vef+9jIZoUeoPPhRIm7Mp3Zu8Wz1p2cw9FM2dVu/pl5eXlG3zrmoC
POiO7pstUhaznU4KOiU0C6q/wRqfXRvXErFeOUY3xm/d2bARc3MpEWlR7V0JY2yJGTqGOWNps2n2
2hgOp3ZGm5up8qnT4lfVDUdpTdaGxmLm94pFIKc9k3RL3548xk3WQGxIA8b1zlik/kdJq/ot6i1+
uul2tY5JIMYmfp/ragAMZPlJTVx5hF6Gyy6Uj7S8zQ0gd3NcNqeoqgxfxMN1SEPnhNcoS4myw0Lg
DCAMiE4b961OgKVtaAJ9MbiiSb6kmdUcx7gWfqVH+kabSrKtdCY3evxJ2TBjJ4mxl7nmY1oF8FVp
N2O2owJRPUDvxM2vqTZQ3NtYMAaoe4z1bSR6ZfoztMD4Aw+6tvi3eV/c8IFch4HgMkiWJP6yMX2c
c8u5zLES22J2rzbMnUnG873FhpBFe3GnuS5mT/FZDBTq44i5PxAifEvbS919BdTmjzDm5X2DFKpY
0rZmRA9TSh5dJzpOt8fSHZ9MgChHeG2YXUKzuXS68SOfpmwXp9ql6XpY7QkhdgaX5z5ro7tKpUen
KnzdGqrXGqWQgQfqAM3oUmTpoRYunH/MHJ38lUbfBzc95TrfJmVVYE+IunFL6xgO1IAdeqfDJIoa
SLlG8Q+59mCA/4gsLBVtmYDCs/B1QZrZd2/JrL6KuqNEBtOQ1eaHtMviJ7COs53voGHD3oxc4Epm
d3BnozrUGsuLqrObOTd8pY1wH22XTVFA6Q2HiHfK4wuAYBAFzVabQTf0RAUwstE22TBcy4Dlpx2D
TWiPsAMbdBKxGf5wJ6R0bW8In5ilu1TDhjFMMt3HU39rOyE5jCOZw10KgZ2NA+ONsfanUDtlqutv
DDK6us5Ob7vxvS6a5qRTGy3eox28Yv02zfFL5Dl9PYUjDz+X194MS3RUNQBDcyftGy1j6zzk86OD
0N7vh/kH1YYGGvx71jnJth2WqRCeyVAHP8K+e/DFaB1Q3XHxm4z8EXr1pnJa9BxNHe8U2bv3Du3y
YOKCl/RmdhmhV9BjaA+VtROpg3tQfSYEQu7c2sBdgqVXkMrmG8EcbqUnzm5jnfAVMm1wkmaviuwa
N4jg+7S/dBpNCsLI8ChW8w/GlXeunSW/ZqAA7PG4mIW7KeJVUOA01wmZPdglX9m2+yOBFcHFJD05
ehne21bHtY94FraMxi4h0AAdYnzHVQOgxtxeHGfhd0FLYsm6q2P+m4K1AjG+T5MAw5boygcR0Tpx
yareZZVHDk6giAdiwgMBZqbPE+T0eRpfM4oPmRQXu8whZIia4Utym41G+uTq5xl/7+160LQkv7Vd
nCd0jf0I1xzTOWKRSW9hKplmeHboEBRxQsZdyWaedLuYyZG35DNjxcvcfu8q51tcusxuQak9SL1i
1WSuiGqASURTQTgb7fewLSAJRr2fROGlsJP8Lc/4rFuG7+CverANNjqSZdJpMK8SvSNeUIua0wVH
n8SWTsE1SS9lZW5GfnNZ3HSOs5Fx9Wx2E9hVBfKNTl3eyTPgQ5MNvThUWPi3Q1+2EDrgFWbwOImo
J0YCqLo5ttPWLseL42XlIW20/SzNYVdRBlLE/RqLmbklfcyh6/qdKZkeOKQMEFhslztlzKCeJgqU
mg6RZQw36FJmYkLh3Ig+uUf7TDB3Ttd67jXKZEnjrrVofjkt6p4Rc2+8TA7LGHYgCQydI06yCYjv
XA66Czx88draZnyylDXR9I/0gxpZZunJkRuHUf0NTssGIjwJtgFdnCoyget5wX0HQY040E7cRuMA
HZCWq9lH7E+DFnaXO4P/gNBj5mwFMNY/hD3+v9E5lxBM38eWCQhocK8oxN5ATzCF802bYB2vbPtW
kNl5YNK+mCOz755tVTCsVMpsJ5z8YJLCF0PyVjLYnLJU31W9uCXwcDOWCuTua2Kh3VD4daBwV8Mx
bri4CzPgSzb3EQLQkcmbCogiofIOhx4gmexn2DYtdrfZvA271H2S+fzpbWQnrFdlUtYShKMX2Eon
p8tvk9bDisLnY6bwgkmwPFux+wBRclsLbOrSzCuiPTFBI5X/MtP4JxZYb1/pwB6VC6LTjuEc4VHj
KzCX6jBzNpXC/pHlEqFNntDFRH6ma+5tUyNFKUIXMrHzUcQx3aVW3qFkD58SBo8JwFHK4iWLBERJ
M9wj/hJJuSNh88IkJAEUB6rOox4wWPgZw+7qOSy2XEhoFpYTViSBDTYnmUfwoTfsFjZZz0AtrvmR
LvT2YnT27Rw+dAzIaN9NDTLhCnngkrXKVYz8AWdit9ncYBzeBzQLN53eL54UeiiqhdhAuzuDaXHQ
Jjfbi27kL7XovuXTiTEgw2rKA43J7r4ur+Qez3sZx9ZRLzrD16biw/GeSR8SG71Pb8sMd0ZQ0N2g
ry7Je4Wp9y3PBLttekCyna5s+YMT+as0BSQChzogsCSo66vr6eyVmhPdFsL6EuJqRmGfh1LSimcc
wR65o77Vp8scASRIskeyYNkpjdE5Qs53kJZJh3toeqagbHod9H4eCAiHLGJioSbfyNoPJ/WgHRJJ
EnSxdqnsAcCCvcRi5bTNdM8hBVxFz72zRGuo+REMarwzzQAVZtlrm+6/2Duz3saRbFv/lYt+viyQ
jOB0gH6RKFGTZzsHvxCZdibnMTj/+vtR1V1VmdW3Cuc8H6ChtpVlW5bJiB17r/Uti0TrYvHORZ+E
h7XlPdX4IZNOvnszZ/vcKw/DWBkBjLUTYrX5lJbGhwzfxp4D/Hzy1ofrR1Lv51Nnxy0qR33ARRwy
MDUmfK6rj+X6cFVjIE3AlJLrE0PoGI1Re7U3mKuDgxMHA5+komCNOU+hDiu7hqRtu2EuxD9d//36
oKYm2nea+8JLZ+R7TQr1ppLWp6Hu49VocX0qoh2NH3U8pKu0LSFiNM6dak/8L0Mq1gwa8Vm3p+qE
Bu8ByY9XmwoPaAoRgKSWzjkMnNo098OJDnf/68MH4NTzyV3VZ6WWPjst8IfVN/7rU55njP+rpUYE
nXTz32ipUTKvWe6/CXf9L92XH+g2HxP1RkRxUv5RTP2vr/q3mNr+BUiNaRmWabmO6+n2b3Jqz/zF
ddEye9xGrnTQWv8mp5bOL0x8TMkN7UpOnoKX8W+8jYmcWpBUhgTbBEbPK/w3fedfwmL10+f/p+yL
+yoBtvfPfxgCGfHvcmrpep7lWEI3peDbGbbgNdRvXx6TMlr/6/+LkjvO8ABDH8ZhdUD/Od3J7tEy
yMqwGrIh8HTEtxadafZicSwBVMP0nXdEFOlBL8ebP7x9/0H3bKzq7Z9fjmPauicNtM+28RN7h8GB
WZswC84CsJ4/16Rzp+bbMDv1nV5+8eoQXYBbdBSb9d3ojfnpr3/+j+ifX98NR9q8u54nXKTmP74b
CJ4WZMWOPDPK+Fy5Q/9kTeEB7QV8Oj0kbstm8j/U3QUmYvIrQ+pt+q/oW/Wffvf1rf7pd+dS4Vqx
ACE5+s/coZZTNvsvrIpsDaCDmpwF9iwwYfeAVNrEfNbSiGMJsyFnIb8ofbeL/JRVKUBkbM6BUPSE
CcaFwjMyevzrN8ZA9f+nF2dgzvPo0aNeMn66TqD643nVWomRVrXkwjSfmY4ABmtCY18oThOMhpli
QQ/UrJKuclIEeY9WjBC/p7zS5mOJWR9D7/6vX5dcZfA/vWncDYaH4MtwbXe9X/94/WLYUoWDuvwc
D6EMSCKeoNSRI8a0/7tOb+NF6mkgzBzdNKw8X63K6Jxg4RNyb8CoB5VKIhLVQCY0pIF57py9ppPQ
yNkpvdMRp3sDDcy+fRIVDcjZkTiPo8Q4j/b0zmZjP/TVZ7sBAuJlEuU7ajTqt+rV7jzo5qZ81LL6
npssAxjMybdLjQdwMXsMojXS+/mhj8LvFB/tQ1hpKH+VK45x6nzWgFLqnL8vf/1uGRg0fnq30Km7
tq3D06KT9bOpIDWYA+ZRKM9JhUY1CpVEJgN0H1W6QjERMgeeIOAklU2vpmzXOX+z/Z++EAM5gzC4
07mhfrrRItp8eTzP8my53Xjq9fiGJpd4XCiTAIw+YSgIrJqxjQwl6Lfi2Lna9PzXb8afrxzMKKDD
OBvqlqtbqwHjDytfAmFfs6tenocw/q6ZB+kwcJj6+Sg9Dw4KsQVm/XfL259XW34m9hjg5rrBlvDT
1aoPqXQ6M5eoRIHCtJXFGMIk1Mm9r8JCQ9+nL2dUbLcmmkQmQs4NPH4mUYb40LbW39w65p/XGzQV
JtM2W6xeHvcnhwnMTmNYNErKKusuJN+Ii/C6G5dUXz1FSq2785tF1qlflA5CAIat+wU8EGKU5Yh6
L/FhPBs3zGVcMrstqkqX1o9n549CJyKqmqnlmzYLj25HL61V8z6rWLyNAYaiGvrNX/8xzT+v3PRZ
2cfwRPOB+fOVHZoGUX92Js+jpKtaLnV413L0X5kcRTCljJpXSGutATqmj0aCi0JXHM6QZzk4PaIM
24y1Dou1z8q9S5DmVowtotg6HtC2iPNgmRrMZISbOlHwdkEzltoNSs8cQaF1BFRQO5tp0iuSHBjB
/M3y6/yH+1ZCpJPeerk6+k+3S0a8FuSDmusms5oDWuBie+Uuj2XP/Gf41EdTtfvrd9T40YC07oU2
u5FAJQp9T5g/3x9T7WKicBpxTiyPzKMomu+ZOt4bNYkunkWgnFeQC0QmlXu+PrgmoYPvWVMWf7Mp
/7T3sNFL5LW640kqFE4sP7+SOu6qHBWgdurCbB3d6E8SAAzn/Yh4gAn8JidifV+74FOKSBM3SETZ
CVUrDq6p+gCuth9FbfRUGkP7N5u29eOKur42x6Uao+jj7ZKMd35cRepskaZtON6JfK+tjdZnZ1gd
dtUB6o8debTb+hRRqeve6I6pzka3al5C927dV6KROCWzcfRNNAjtPFoJMsMpOVhDJJAQN2eCWLyg
rbiMy9JyDtPo7jyqsk0SIfmYTL6QyR1RZjO5w0ZvXaa1X3ZNanITuznMHeqKSYYPekRbO3I93NLW
qWvraK9SVwcPoOuM6Kj7shhnSpFN+4be047yKCNBMTH9lBO1oQ1AeTg439NPMKrq/NfXGX/CH6+0
FVTqsIdz43q6EDbV34/vIdihVAISkKcoQoqtLPtFX+JlX2GE2cNauUOBM7Jp97qfah0CN147UDw6
l1RowCrCFVORpuwjWIPKXeIy/7/aVwoxZ8eUJKy8m81T0hFFQ9n1WsjiuKR4NmLgOms4kSD83RYn
z7EfphE4P/xi0g61avDpXSPqNZ1T6ao0GO3xtolSuq0RYQ7oYtUplhEJkl4IoGWRqJJoHOEoL0pY
LIyXODKun08guLGrOXTqWsEmU5OotQ+XdiuWOj5q+cBIkUTAcxLTEHST1sPbeEAhPsPIXvYhtqEz
8l5avqbNaTEFe1CPjNaaiRkR4fKsG8mD3Qlw5OT5bZLyI/2i4bjE5WPlWqCT9PiwlkVtPrzOxHUQ
/aCeYhMd1hDr5o4A8mlb23ZIsChIWZ3+S8caejdqXeUPzRLvSJofj9T/QZPG6lIwMd7UFoCejDne
xpmVB7aqJQDMg06iLHM6EfIQbpslx4sI8M/XC608CbVGUpifAEWtF3Cfb8UwfVFswk95/pqW6Sdh
HZBLJDuj73IfQ8F0UZLkgWXUP8LQjY69YX3pERnvapWCHWeiQrxZWDFCz0sf1Z2GEWsQJ+CEDcjI
OpFHa7hNwLDcKC/FD1BhGGnVNu8852mMFg9NbkgyQdcF3hLap3mZX1LSay5TKg6YvuMjmcnfyomc
AoJuGuaJTCNElSC9MmAdOnEX3Q8DCnqdAELBwOk1K+c76ZaHIkyGR4dhnBoFhXzXP9oZbZwwLwlY
skIIiGnuUMbHzzJrnAfSGlro2xQeRdEGpBF2x8Rtcj8p8+/KVtGjNjD/001GplZWkD+Qe8GE9cBX
2A5vyugDgMX2RMa9n/RlfNuReb1hCOZ+GuuWSVJ506Sjcw5jaJAUqvB7QmckxxdyMIz3lujpfue1
ddBr4Va4an50iziwQI3fapa9FQSU7JaakTCWt/JowP0mR0czGLTe0gYvdzqukgPXmvCrliwLzeBv
I2ggb2KzdLmV8tFvIuYv1yu8ZUrfFSFXqsdHRhN+97AnnaulegdzsiD9Wqp7OI23rGTMSuLFCyLB
6MRSOr2e3jZ8pb5q3BovGDjTcnz0ssS8LMgAt4KTdFDHcNNHgKNan+/HZm6elKCbKsfwHpSbn9LF
Y/lgsuPZ35LS7XZW0bZ7hTh962VDhd4SATYxPhtS3uK9vaQR87zmiyQn59AqUtBUlH8JyeljwfBu
BzLe7vkFK9wHJK+GJrGDXjifu6L6rslhvIl6Q/fDSrggsmxAVEhXn2EcX6YyOSkjmT/I8Kk1watG
fe+8dxeLJu1jZSI6rV0Kb+mI9g5QmL+sfdZcLwWZg989wAA3JDZ8UXnX3EnGAUW/fI30cjyV/ax2
Vibosyftp0SHt9o4H6FIvyZG6Cu483d2BcwjCiPpz66X3SBE3o6jI06W4gdOiJO23ZpGdQ3LxEN7
28t2DnRtVVcUaME9ZpnbEjn5pWo0hngdYUUjgbP455h2edVbQUmxyRDQ4eiq7+ssUsfBzaDXJCFB
g5BnzaV80qc43NsegndteY2tNWi0oS1saA6ErkH6YTO80mplZq5o9itny9mojUg7G7e8pfYlcY3D
rMIbBDbqQXj7MnTNvd0xcYTUk3LbVWrXqo5jaGUaz3CWos6JnpEgDBsrL15Q30zMJWHhN1J+i3Ta
5+4yZxyjeSVD2YuHvGaqXdij94Ew0eqWASj+EScf/DJGy89mXR4SB358my8bI2w+4kVEviaj9tD2
/XQpBu85non4adQQiMmQd1ps7ybsjn4zMVYRpTU/R5cJAYpfSF2BkdQxFXvZ6xAx7TXSaG9IztTF
BAJUNdpx6Iz7Jmz4ctlfkD66N9py0xKfuL8ezkpOxnuzY7abtu2KZmO0HLTkrWyRO+TUi08LUxCG
lxIbHKvTQ0ZkaFVOpMu41nnOlnss8bxlJrGPRZG0Oz1VzzTHnHNUAE1FUfaK0ql6pNsJJrdLgZmN
6ITIthMfB2kQ5EIK+aSxOAkicS6Fqb4t5Kz75SgGHKuIxTVOQyA9mn5XVsHImcGPyU/cEXI6cZGY
D5Gm5q1tcZbwzDDm1iWp3bGB+TAcfHY0hmhCXeah1Q4eCDKfeU40n/sFM4RZT/fKJVRU1tE2Jnf5
UpsacjXcRKGGoAiIohVMPfQ0mbXs+S2xDDnc4q2N22ZCpniadEfcmSPD18whDqsZvU+Nmj+RX9Ye
8B/0gek1n7WGMjtCrIHHvLABumSFXzY6YK+FKeg1AcKVo3qfU5SAnZPoZ1wxZNFOdI0aSXKaErHv
apa4NLHz0NlNcecqA7lWV0/7okf5PHTtA3X4wo/DIOaFFsrGNj7nSjZ+ZLTVCbpp7UyAU2LOL7ij
LH0Re7uiU78pBcBcV+i7Mc5sws4mTpfQA6WnDQFiRh3zwGoBwJth4mq9DAS0Ie9PW/6OPdDQqeL0
L+nfGCCjcbhphCNNNbB0M0e7Oown1mGd0eTec2YUB90w+nYFCcHw7Lu2ahrUr4jBmD2Rr2Qb+pkw
9luvb98bU5BmHq0FmBm08azdTIiMZZb2tworiB8ambdrB+82bQSNvqWugqkU8AE7Wl4mvVQ2fzPd
d1OJqnZmWYyGzD2EVTHtwA6geFBm62vQHtF5wzQCw5rezDkNBxw1moWDhJ+IToPAIcIKsb18JmFn
JBwEhjKdPOkvZmpdsA6S/ofo/yLzkyg6cuLK2TqSy+pi07Ozm4kdPBA2zo+pdXXUFQh46UbtxsX7
5nTu97gaxqNy5etQ2u91nXLclToCfULOUEx/zbQw4UhCXvuoDfdD0Vn7Nd07jk1vX7ei3QF4uOgC
4bLN+D6S3WdT847ddNZmru/CqL9Jy3gViAhxotoWkUdpYEwJe4d8q+oxxg5VfOqxDhyGLGGZRj2i
DPtxKqZpH7qW7eNffLXt89oMm2KB/6aaZk4p3xm9osoxscg5/UdLZUdHt/d2MoGeBNJGEYfSfFwD
SRb1NHHLIj0sk+1Yv2Lgy4JiMhZyOhkoN1OHOyBClytLv50h7oaxcSObltiFVN1opjsx19oz2er2
7vNA7NSmncQHl/9HXRDiiZ1frSmz92RpH10LYVludTN/6+qLXsxfeiM99LPxxqQW7/c6FX0aZhSj
tZvKrazloWg/IKg2twRW4j+zlNi21ruZW+VWgencpQbTenjRm4k/RrWCal3PbDZVzeScYe/tvGoI
x4boawaq1uqWrUEiavxZcB8j0ZLbOCofBh0lhzP3O6icSCUxFuNiZHJGQNhChBz6yB3K0EszuZNP
bnS6UWPU+vBJqH5tv1J95ee6VP6YVLdVKrtdxzzfBDLNWPOpr7EW5g1mNWLx8AfoEnGJMvBdy3FN
MRxyPLoTXGkSIFGFcvYgFiO2YGknnTrMZsYmiwdQG6wMPBJmv4IME2R3CtVvSv5wAz7dQPKIVTio
umSkls1jzC8EiNrLXZPdaiL73Gf6axEXLqSPyd52RPkIq7zTHPLiQwCig8eCzkkNCKVy9x5GWd8l
pLFvkm+ceA/I6rtdK0OCI1v5gY3hnlr0nWzXijWJnRsssk/dOfqS+EZkO0lgKrkXKFrXSfUjiteS
KFlSKTKiVqnQN1OHAKjC8N9PrHKOfqi15ttsccQQVUZIZ/2xJeNh49FKsjA/7LoIEXUVmU96zGqB
HsYjebg6y5QYkUJkT5wqoHIoNCk1hk5eaFBirGYdsw9eX8PkUsw62bQ8OBROEYTZO3FJ35BBsmeg
O96rOQ3QrT4nIWj0DD7oNkxDjEwx0ukouugGjiW0rPpmwFS+5Yz/UNTZbeKOjzVFMOsHJG6peW+D
xlI5tLTpGftEsLM2tqu94evALmE9iVEuG30MX8ZWvIuayHDR0zgvnNxvG+TsjbmfvGwXGrYBoLOi
cqzYflRnA0bov4ryfsmB9I+eZvkZBDLNRjtW0t+1RAXXAeBEVX3NNQCMHQOgA9mp2TCqnVchus0X
Rp1aszPmUl2g92MUNj4PptVubTAUEYXgFgzHoXQw0kirdlhpp/gjsXeNunVDC6vfSBAhqrcHkyQt
YMgA9HghRyvkt8A3UaIAJNqWb7cM+wzk3W2BQz5xSfMcYuJkBawV3chPlv3ZaglGtySikXk4hKmJ
SjiFlpwCU9yMDu8xly7+mBQj1hAVu9bgOC5pVu1kIU8upwmWiq/JazWBD5HT9CVPMDBqHpWya7K7
9AJRMQo6RZ1vFcR8tRLhVQNVpIwepd0TTZ+RnR2S/rzDqHBJW3bXwrACckM/CoL/piYYotY4mGWx
cezhS2t9ys3uXfMyyhPAimxhJkNb2AMSPyegaE45IqgW45K0PW5Vvet8rc9OcoyBh0cfSr3+bkQs
z/1EGsPocRzGgdG5+S2IVGB6hPhlnn0Prq/eC4iFC+3pg2OjpjJ17xGnhp+rcrjQAh2fIq8ydpwt
FsBndInE0rQ7yy0rdh8icAw9PwjDIK4G0MA29OQrHU/9BMx22DMuwCs19PnBiFyHFtak78mA0HzU
utm2aUhaAfZvBlPVfLM817ix7QrDlpuejIRCG9DhXh8wPph6ZZMrO6W3fJ/09vpRPpXpbRwV92KO
l+Pvzyvsq0iYSXDCxphwotKRpJjcF9dPrw8cSmqdt5kdtxYq3fbwP4GOoTYb8ia+rZmjY0uphvnU
hOOxW59bZ+v6Zu7i95ik2EM1tRHCX+0Q6eAunCaObq8P1m8f2QK45xSh7Zoi90WM9ieZY37o7Ymm
U65G7xhH2oWZD586Y3PJaotLKAMbQLB71CTmrk7y+hU9a93XG8wTxaFMMPyCsXU3pYP1u4cWscV1
9sqpePIdYxn3HoyZzOZPaES7pKjfVZmuGfYpsOZweCAaHZ2TYreW2b7WsCR7BjVMTPLzrNi/dds5
8SsNpdr3FlxtWturEWsfD91qOScgqqd49WFCv1tWe1lkrMDk0B+z2GYyq39K0+iuz2MdtXC859ve
0ZSJtsnCac7Dpr/ZMKVFoQiuAMXa/KygtcIhsH2OJ9/7BX2SLRtuoLXHGAuq/yb2C4su9ZaWKI30
Fkf46uB6dI3hokwR3+M5z4wkvhllGUwJHVGh7OGyrpQjgn92bvJkRZmKMx5FwupAkxytjNNgtagC
srHnnqe67y4uSrfN0pd3imjk2zpCp8ImNYFL4uYJ00R7tEBhSHM0fQ7RJgjIyQLyv7zPooqfmF7c
OGYXX1yXlM62Rr0xzaF3Z6M8slT7oGeOd2gpLRCwGM6TYbGZhJEx4KnLirOyijtlWWzWUY6qoyAB
PgNoxYrdTYFTelQ0Nbdo3EQnPTHS44QzUNNIGlMdXrZBxQk616G612mVAUKucKl66hKmy84xx49F
rEUwNXTrosryyW6aOytJkf+QWKoax74hUjSGKcNLJujXDVaFV2A39yUEWiiervEAk4JsiGY3hkn0
EevfrVsb8deq3nfuRNPNxsRVg/P2NZPQP+6Wzxg180ORdwsegzWJcQbgWTkvqdOxvI/TcsPPyjOj
2rcT+0DUJ+1Tnh5zU1ZnK67e2qZVdxID9GEZXBgNM7uraU2v3uB8WExcu01rFGd+9TioC+AyE4zY
ahQnClUEvy55cww8yCAry73D4TaTXnQzzvfmgrURzXe0YyRJTkqNYDlRBBIwEQSZZLXzY01530FB
PBOP89FEL7lFaGkdHHKqLm5TPnmE12JAhV9ks/93ABMuVUH/JBo4+Exe9JEc7i+aayZwG93HeZTt
BcHFi5FbxtmYTFBw9OhO9aK96HNcEZYtjhy3Xb9q4EFfD59mhcW+G+wbOkWoxFRENl5JlHsmoiYo
6B/e1Pqg3+QyNW6Unlcr8MjbK6UTEnJ98vrfjKU13GDXwAWmSVs9xFKPn8YxU+BlbPrvBPtQnMZU
JmXRPQCo6PDCIVCssJ03fl9J61KFk4DDhn/YK2RJxMjEJIDoQrojZRQ47rNR43+UKW2MBTd5VVYz
6ku7O4yj/bwmvh2atph9p4LJRFs0qEdYAC4Mii0vnbmWOepHGDn4YFCVAUt21uv4MV6MT/r0KR3D
3hd5QrYM6Hel6wN/gxipON6zlckNKLyk9GTB0tccc1KpRcLdyKtlkTMLwuZCKjvEtWNqQyCp4vdE
VGyqCHxlecM4H8lcYpX7FWrft3ceB7LNSEB6gXU0fgNCDoRM01CF4UXvY9s7uEozT0Sh20c9+lAT
U3q6PnAfPS4yfZOay0rqTg3LLq2WxaVH34/06K8fVdPaw69THEklfQOUvBEpnatDw0Oxxg1rg3pX
Fu8KpI16h4JxPME/2lKNndDxQjRbw9BHzv2o4Ky+0vCEAIYfB4NZEHZX+KgpBwz6J6642CX3hs7S
rEcYCLzYOBYidiD65flRtRxCzNl+mkf7TUWORf7udX01nlHnWcFg1A9ji8t9YrneTdZ0l6QRPSm8
I6HibRYgXqo+KTlOsn4pQdSm1qenWChqPNGpXdwTXofL0pHqrC0jsypKdd8urGOW0Y1uouq71Wba
mdX/QBeuxu0v50PmBrhC4QbYYgzKvkWRWHsv9eIkD4kTIgWOvvWyQeY684onS0t3Q8fqyJFso+dt
dIOCsN/UBRLFVEupssq0AuEQigOn2Ch3sASycm7qJCQdrpkQ4rf5DY0mEm46XFM6rQg8R94HMWjm
ecy1p6nV1w4Ivq3IBhZDc9+FLsCczLvDJIWrKm9fB86SxzShsU6EApwiLu50DrH9yV0/WYBxlJ7t
+7zg/UbTPpNTiaiFNthszjB0jQ3U+eVeGEf82yqgyx9EtiTm2na21tKTNofTZsHqBVsQbkmKdTuV
dhwUqPMNq8ZXQk2iz1q+NZyFxqYmPieGqQda3t5AQcNWP4GomqowiGu4aV3kEsNCJJA5vdGa0zit
0dKzKUPpLzoR5x13ad51mkQFeEt/btaWDz7sXVx/cTIyiOLpYYlneVgy/d6I6i5AOaNIjHZXu404
ViZGhl7rN2QH99sKPs5ON9JdbbbRjmYIcIykQJiLqXCwe343IAuMrdhvavtbI4sed072gPLX4+BD
GpRWfbTZGPYRWbWuIQ+hFX4uPB11twEXiOYAeT8ZAIeKdWm71BOOBQcpKedqvhnDFHBavlVXD0MW
hnhavyqa4QcbvWQVe1gs7MdIDvi9zfC9tbVvViRyYPcQCyn8XhP0PBvNo7hGTrmGenIOSmLnpDe1
3LNA4KArnnTTjch8Cj+PhQ2PdnDBaLR0CUaFrgFrugxwTQu/K5xDroudV4oPYRR99loc6bWYaxKj
XVhqc0JurpewKnBajWFZYC1nmCpCH3QlsMRyyqEW0WFXwrzF6/Ghi2E9jln7mLb92zKhCfe+jwnV
QsPYCSdRfQ4BMLNS7N2UpkjSg1L8tLQJLfwEGEyeQf+uIbws3pDstMoG1FZkZw7w9jS+efXa4mAi
7Y8y26ZtUwRaFVGmJ1tsGQETYXa8fEKcZcwXgxbFHhnZC7HXJEeq/INlt/j7qKzgJVE0ezXS9KQg
0jXLoRJpEpTTAPcTQOkJUeFuBs6080zRwiNQoz+HKKVtsV7e2ncrnXW/bQGt2DOZijSnaXlAOpGh
CBi+ssbPzTsSMW4PV72T12L6hOmAnEnj2jehGGYGTaCR8ziMTZAK5JMcV7X4uLxoRfXgLYS7Y0w/
XHmgTT0g3ZbzdD/o53QtJGl+wTPAEbAP6WoziEO1H0RG+oQw3zmPlS/WpKmZ0vskvJSalLy4Lcoa
InVHCGaa3ciTlRBQI5vlswOo5oWcbOvOjrGhDF70YKrwAKQxe84xGVEFh619GXPWBNLq0sDUmCeP
OkV8IWHRjdR2phNV+744IrSsL6oJSs96KV33i51X9cGF69lknXOHTQf6bIuzKGnTvZ5zsChMjk+G
yu9IDUcKLaangpHhJi+75yXSwnMsS/ci+5j6Svqj8MJg6aUX1A6FUl2olJaT4BxscjoqSBtfkmZX
KZtx/lxiMWlcrr/eeMlDmLlKZn6ZQcQeZPRkLQmAHEErp1rKm6Kabq3eHTFXiWan18Vbia/iQBNP
AeF3vyDZMjdRLfQPZrSE2y4h0hzaxaEmO6fPXCCuYrovKbhOBMKfpfQ+VuuwIzSjVzFVH4sRegrD
tehAVfpGake1qwYSWd2VSgBxTwVdSkYVnHjBaNa416Oa6DGnIP22plxJam1vDDsoH8m+9GSJckGC
VSCBxKPVtA2TCh0/f0WiJ8b22YrK98rp32SjQ38JjRuLGL2LSIZDhprk2Lp1va0ElrC4EoFpYJ8T
Fjs0MyTXVzFknj4GTVXy5QA9gNiVPf7tUXdx9ra9EaCL+co8uiO0qnkgClYGws1TjCdNvdVVi/6w
xNqa2vMt7ht4fARH7lq6l8RHMeGa5ENkFAEoYxyITYZ4AVpfwurWS4ofMpyotmRj7iKv6Sh6jaBP
vMe+tXQiUgXQL9BhO4SpW9UUN6WFS3CesxNanWg3aA65OGXPWJJ5uAGRYuNFbLphPDsksZqfw4G/
XAzbMzenGp1BdoSBnMIwYChKQzezuvy4DFzt4SYmDIcuJDU0HUFfpQr4sBafBHZhtnPmmSlZJx/q
nqBEnVKkYnKz1dGl7gCl0S9whpmtBoO4VUbG3tRbXIckRzFst+uzF6fnzOmO5dB+ap2iDIZ1Nij1
0d1aYfp9TmbAjKP4OlmZfuhBOMgcQ+rURJHfqTlooia/tBmkC3fCrAs2PjpqWqY9wbJzM9LJEoeJ
oUQ7YjtOuy2/OTjmoqmWFyKwbB+JysqaQ/9pW+ahrvYlfyUC2ylVRcvmjXpmK6G5a72TMD0babaO
Hr6zetMp/H0xTK5NFXeUhQrnmK516CtgDyDNKXfKDg+kKPXHNONARZwxuCVG4ho6Jfg4ayfHiRPQ
wBw+Iwe7XJt5J5eG8T0iqmcdVdrKbLvNR6ntySgnDtFswsBojJ39yZwKY0d/prhI5uvalH7mlO2y
u3r6Pmyt741bYnVzkQwayaFIiogJSLJuGwoltTee2EBXJ2YgOZbeWWpgPmqoC5zLlmDHCAltX18G
u70ZGhjBoprPcqjgSSxwldRiOHQONOaGaMkJNZoG3x7AKUEQjdm88OaFQ/PizNwqoCJfar2vSfUc
6ZdDuVhUTBYmugzfGqzltuedQ0/TYUDlR9dqaDcLseC4m0A/lEl/RBdziEzSq7zG5ISrGVsaEi2j
B86uaZtBKpFJwYWN7GpVzW/ilAkK2d7b1CiwxafOfD9aOkVnqHCE980F1UK3K+Vyr9klQE9OYbBT
aoQNTlduPSWL25Z4o2CYSUNtTQfWUNpxBBVueMqGD8ATlG7eOZWW+lOoExEKvwBoMkamvoFZK2m7
zxOTnHpgZuIWw2OEVPCp8Mxz1vK+NUaKl1/3tvXU75Q2fEx4+whVsIhjgWCcRt55nLwXa0m/Gj14
BXQCbL0YAX9/uD43/PgP1+cgzjXsCIKEMT0jI6lmGA33mPhwXC+pQ9I8Yhs+vD55fWgcl1xIUqa3
fVu2QYVE8woVT820PWGJxLT9K2S8US0xHzzprHzxhr2LdMr1w+uTKuQ6izuG7IXjcP7G2d0CZWox
qa1fWJTLOazYJrNrfsn1J8fXl3P9UC/K4oj3gA2EPJTfH5phXmNGfnvSwXS2A1b5pqXxGnlAQMli
6Y/tODd7aVVWoJkquP7b7/+B3pCc2Jm1u1WMZH59tWADSdG4vvDrQ3z9vfrhgjEvpawnnOEa03CN
ZRi5/fMiA2i64lsZqz41mSDldf3My9Du2Tat0PWz61OjSyKqiuSTLNKCFRSWeJRl1TGhw7rGgBCl
XgnSp4aQMWtTRJCTrffrl19dSRh228Aon5UUdE+IotpqHpKHq8ruf+MQnuf62z//8eW9YClMVNcm
b90fzTgcb1xE2P9/C8+FY7BKvpQA+n/1BB3f8b38+lX/tvC4v/xo00G/OH5T3T//wWj5F51CmP8R
fWBYeDd+s/AIEqpNHCSe7dpkTJsemt5/WXhMvqEHddpzTIbYuvCM/5aF5+eoAMMgq80UOGYcy5DO
n1TlydyOfYVd7UgzCZJArLzAbefnZoHZMoMvRHKp7Upi4oO5nbb0aMe9mTO+bAZfjyGexBnBkQ7G
Uc/OLi5Q2aBsbqaut0h0L17w2uG7HjkBwVMGwdgpUpVcNwhrZHblFB8Lg6YJBpQGchXZre3nXDbF
nrPcsKVmo0vVwktsP7p3SIyygFM6oaJYeOrqU25Tu9PxHSivjGM6UClNFghTLXQuizf2+2kBu0GB
S1gldZnbE9dSVnQEW15EU3xpctkfbNk+t43qUAjxu1Z650E3YNtFBhBEzLUgfLj+/yPsvJYbR7Ys
+kWIABImgVd6K1HevCCkUhW8T9ivnwXWjbnV6pnuF0bJFAWSAPLkOXuvbeRa+1PJTt+3YJNTPBpr
2Zpw6bRxAz+AJSRPP0oW/mVdjoehGrMNbNSCgM5qOBourbHiUHpuf1uPzQ46JrUIIJM1Pf5djBOk
cd9Cg22VRyeCtpmjgSQTJop3VkhuKUzhDJPZPngD+p01syRwJjkQqAUO5okxg792A0mEKyKCkVnd
v6jHv0m5bU4Qy3JYhjhLOOf+JlJmCFF3RVeW+9L0HnVlsPjMD6nbwNhz6O4EYwsjNSUWu+WgrJQG
e4To//pm/nF1XX47c/40nP1Vp//7UDxTN5F0ox8y9G+mA6EZOhDopNz3Wg3woszfTGNp0XXW2ksg
sifNy39GVvpv78BsrPivTej6ZyWcbpTsrk20yXeb29Q6BkWIQ2dNi8CeINXnxJ5xBCEiGKVEvR2Z
y65isO2MLghu00iZ3Pq9OvAynD2Iped/fh/EN+H4/JnQ8JXYQbhgXV2fDVd/2E9iXTR9ljfpnkLT
RKWp0Vcm2G0x9ooJW2EutJa0CwcK1dqJE0SN6QRGHtI17SYqE0csAef/7Ab2P44zGVuvSLfXp3J8
kg5MIWiwxg//fNDmX11gv99GmxQXJvsU/ciU/3rQRFL2EQZoDtqrpw1t3Z2KSQ5UbDsWdYw8U5c2
xpC+ekMG1NFG5DqMfJh5lKgF+9Ovyhlz8LwKv5hW3DmwLsgKYGNqrqtB4MAPwZAk3jKt4k9F9bBI
RZMcOioK3LHjp9c2xJHOb4SIvgZtUGR6FBCPQnGP+VytARD/i0noemJ8O3E8CdgHAv9sSrz6z/74
mAY6MXBY9Wifq35vali4mcODH+ifQncSOGaQ5OfoqqiKmYPCNWPeY/gM0x3i3mcAR0lpVnddBqIH
YoyOjSdqCYgeBPndg/fYgdeDkHHT+oClnJKbgMcIEeGIj9vRQNvQsj+0EyRcud1+VMUw7WoNwleh
IyP2CWoOEFSRaPnPH7TxV8PJ/EHbuu5KjFnS41F+szWkRiPB5JskYtTeY+G1PW/5dFv76afW+u22
+pWTppwLOlID1vgVpCK47WvZkJmM+wW2nXNUjM6XTM2tm38+NvP/OrbZPCVcG7+f9d2kWVdeaqqa
tI5q3Ol1Ig9TWrwWgM5WVeM8lhpQimlWf83LgejQazqkeuQB0AIzpd3Qd0S0zpd5K94bGX5aSD+Z
JTkISVlV2q5yl4UijdWY6l/2PI/OxePkjQc7P7qufanQ4u00hiLrAi70CnjVpYEGu9KCCHZ4mR2g
0r5Hlu/8m3fs77cwG/CpYXgGXhOJ2eSv1x6YJsRYThnvJ8eHPJjGF6uZvKUO8GxJOMkdqveVlSvU
lUACfL6YRljERhXexzgemEczf/3nT+L7umIxEkOKNKc+cY0Yf3OsIlHtCbj0on3oe1yr+nSrhw49
VYTiOT2RfajcZBfQrhOea6+UrG8iCSCkyYx/O5L5xvPHZXo9EtuYnUKu1NHDfTtfY8iJWq1xmarI
X9rWVxMSBzVH0zDA7vul4D6UgNg+zCnitJXYjIblTmXlcBj7FJW7kk8pMy/mIpOzwcqNMlX8yzGa
s43lb8doOi7bg+vdhDLyzzt+66QkbRQDt5LGvvGU4R1qLWECWjwjkWve4W5PAbnOMqr8XRl+ym4i
GrkX+o0dMcn1rK8knsVr5Vdie/Q4DXizNY332M0uQsPj5EdITws6Y2t3yjpGN9pT26LqLkbRnJnv
disXcbQmy399978tC/O7b3gua7rhzObt71dkNxpJVDEB2evWqC0q1C0hG7kjM/65XZOTeqmgbQv2
j8qoKCvQ36KhG2EwNQVsINkf+nwnk1j7l2vG/lZtzAeGuZQ33HRBbejf3cEd3Iti8mW072NvKxVo
oSYu0HFp46Otw8cdZhtQlEz3sxlyfgNDBmiR2FgwwQW0k4kew6IGy7hqBpD6thdhCTTl3hKjsZvS
ZjOB4nJkn97q0NA2siMkq0OdvnAJ6IgAHD+aA6SVdoq1jyIrIXd0GFBG9TUggFpbk9EufRTdPQrW
vrCzu7ZCizEStIughfZRJcJx6RV9fQpd9eWTl3RM2vYmFwnMrI7PUSW7yi7VBwHB50EceKtpn4bp
jhniovUCb6slE+z0AqyoTwvy4HMgd/98E/ibe4v3GHgyomQJyABN7jf3FuWq309S03bW3DLrO7yi
5LgDlOaFp63tXMysu/M9xyeHvssZrrnphoSwcuMgfy6MQGxxJpkLL0HsLi1zZYdZfBldfTV2Rbmv
i/xnYVrVBqzti596zY7r2V0GXm2vBGUmErM+wmNqwX9hKANpprwtkSC+lf4juV0kb4hTYafppp68
1zgIHRpIIkKB7/v7sTOLw4RIsgjRlCGLW1I7zfeH4dgDtCnb/ldPdvTK7m2FtZ3WO5IYfdGDTxVc
yx9hM95OKWnWtct+waTliC8v2KkEZkekwWYJ/BoSYKV2Bv11xg9atyL//N0ONHHHGP6WI1ZoJIrN
pBXxwZoG5qm293vr//9zBb6tl1wErs75j+fbplbF/P3X+47u5apoUt4lLVIt4ubmNvFzpu4DEsmR
rldsq3WBOgwgKz1rLHSPDg64hXSLu9A2gF9JAbKswLCVWA3BrY1a//MpdL07//XO6OLZnesN4fL4
fVMQaYKTSGui37Vw1XcPGWO4dUFANz4m3nEuM7C1xOf4xbRJa+qfoCows1EmkznfIOYNdtYkcaNN
bMD+5ejoF3y7b7u6lOTxuTayNm+OV/zzvj26jd2gZuMsq4W1jaBiooSBBx/LZOMLXAeAucejZqnx
mGeRCfVul020fH8veky0V/98QKAuvtUC80dqIjoFAsJWikP7Voen6JZEVwkflX8qVrbZJPcZIreV
4dJRz7VXfrQh1yE/BRGBC1n500tF+WEWbzCAkCGYZv2jxUSpaWG26yc3PFrFT8qZ9ohElz4LHPJN
GJkXP5sG5LuVuyGbiuu646ro4IAsO2BVLf2vDtFvR/LzpZYRWyqu6j0f5Tkemq+iLOKzEzP4Qvt0
8QVYyiYgC0/yTm7CgEE3w01z69TRZx2H4YlZvMATV3drL6YKtj3nYMby0lJhHEKP4+xA4jWW+0PH
3dZBA0O0YZkD6pU8OLa42fBdF83GtmS1iPXg3nMmdw+5ssetSadS+Fl0KJnGIx+ehm3YNb/4uJtl
BcBuQzbPl1kjp05TfBYdo201k6pzrAE73aRXPNtkCrAPuP6s+FG4b7zZ4dnEgOaT7o4sEmh6oJh6
OGygWeRcg9wOZa/9NOifffhPbQPyzkOLEW2dAGGaKOsjC+q7JvvpzhygCUtaEvY0ptA7QhAVc+ci
GEEhGUX6Jg1tOEZpy6w0mn3FmZ8fps56y8BWUevNedAou4Bhn0mVGY4ZoHrmoq6LshmXRdHiuPRC
P9wWte+8TgK032zH6Ma9ysQvWAvivk3jDzmNPX2gUdu6hBAuBoJoW7pbW6c3rdUrN8GbzNC8M9kA
+6ZX/k06gzZVDk0pHno+SYySwosF6NOshIPlK4hfXk+yJmobC67RpRQZ2SJWvvMFgGh2N2KrBFf1
lLfaHnVOuTI1MrvDQj4H6BsZWuQ3TT9g+XZMCPs6REW4oG+uQqmM3IUs7MgDRd67P0ILtnUu++RE
0T9nxKVQ48FhPbJtzjYOVDP+50j4o1bgvO04l5lQqr1T91+9BJWMUNqA71oSJ0iEH0658pbmxdmy
0bxHEnr4QPSmN/ZP1sR4nqIqWDlTizvWUJgtCHjuBNEdaekcLa+hLdSjk6wbuRVWfQamEMKV9bC+
xShNHAS1hqESeLlw9awyG3ZOZN0Js1MbmQ/UqS1+tKkgPikewEynPl6MIasuUzv/CUeeZFrod3pl
gDxh26jE+nfRXec+AIl2WlUGUz+XwRcxHgYj0VDsi7TMVn5toAiHJ1zWNjWibMW6lia6RXj9G3ou
L76RA/hrEPsmnRdd0lTZyGNYvkz3uaBRflcbDIDaJCVLs9A7kCaj8YxyFg6aeBJaMDyLmVtnNWCJ
BQUTmkkGxkMXiE3hNNvED/wT9Fb2Yy7YdrNiXzs8dPnonKmByjhj2q7Z09YZrFuPiI6znv1AT+Us
Jsu3V0OCOFDOBx013q2RSpQyBZSMRhqUYOySN4k5hcsuDKqVh9eVu/K2mgesYvzhMNwcq8o4JwAv
8HYW2bK2kD1o6KxPOtGbbAaNAKdU92hlYhcSOHPqBjKHdI2lHM/jTjUgz4iZO3XGcPadXq0FVsA7
bWhXxvzCUdL0W6Nz67UVt8OzWypE+vH0lBjiRP2o7QjmqW9dwcEl0N5eGB4+Qw9F1KN5xnlyKzhs
OqgJEdnbrJ/M51ISuqMVYXfsTHa5rIZRmODGwjhZNnZ+ckzGXTJKrJdcBHgHzDg/joIZdaE1+hu6
OcazxAM1MM2ZkRBS2cw6bQPoXJTA4jMMMdPR3B/IMXE1BhYJlLEC9O3I+zowvAdHI/Klxs12NOz4
nRhdbLRcrpSSNyPJzxQabP2r6dWqufVULaD9FHZt7f/Egh2zD/C+EEg2G9SmjPOYeaFswG8H5g+x
T4M8XEKHZ5vNDicPdq2HCiofLUar+c6W4WPWD/WtXuAxswiUYj9O7FHSn6V/y0eZ7o2ebDyPdMZC
N8o9wSzw9bXOvKFN8mpQyGS2ag59iEQky9MjeZ7bKa1Qx3INFrUJv9KzB+71Tbes0TYc0h4YeoTH
q+4/8sJ6Vr2en5O4FKuOofoGAu0hSmYClj3eXJ91aAgY0yPXXydDj1vSNUNM4e9MwLhX9RiPwlTf
Es7aLDqk/WfMl3vzmipMQpMmYM+WwjsQDsIpTsTMwjX6fFOGxwkdwF01usXCbUjtNXxjq9ruoc6c
mRhkVsvMq53NaMQAqQsHonht3Ia0w2XrtkumFOmhn5DyRmatY9Qu9F0QAMLT0GNpfUr57RBVkzrp
cYxKYhVpuvqMjpdtXo3nvqifSPWlhja717T9UBnNG3Ys5qJ2k5shREIQ13zA0Tzpy/CF04OqN9wv
yONJYyJg8vi2qO1TDpbh1IdZTbnWw0U0oXFiTWNVYxGs8PM8hFAhLeOoeeMagmkNnwGHUJ65pwZv
iWHKnVXNNO4p3aM2eZ1AUZ1CqRfLJDzoUmFPySgBTY81usRrwTayVQjlk2PpPnp4cWxvZJSnNQj3
IpZbXXds8nDcdt6CynVX4hQxs7Y+4kcBW15j8wqxl+Rjae5IHsL0kkiDcAT3iRi3L9mG+dmzwsOU
0eRq47Il7QvKVYLJGy9RvdWQE+sJ6Ocuth32MWjqEHreplbuEaSE8aj71Sg9viSTdp9adbhuMmYo
YxJWq3TW7MsO3UZjQ7YfJtK44mlvkUa9Rc/QLJimoPbOCoC1el/ugZE+u1H/3msvQ+YMAXJuWsTj
ssJ785DMAw/u43uuAncRocTY2bX/VPbLGpxkLuWuMfldEVjGCR+h60YPUUubkUuuYdGNiBhk9M5Y
Z9qiFd06ifrQySMYWImHMbvV6H8v2PnRdiKmTkurzegSdzOQzjo2znPQ47iB+m3TM/PvZOUdkgwG
h6M0jZQXsnXHIdi0qrwxJcP6mtppgz13GVv2AyU1ZG2nP7WErgWkH27Gbmppw6Sf49rP288yINS4
oxkzNuYbJjL27H66c63ksaY1gvaifW17YnY6loF9DyR10SkY0yAyIYmMTrPEfQm8OznWOiavbJJY
4yc0OlNccXvL8XQmrc9QPrJ3ptAjYPJrfZi1+nq3Kl96YjtYTxOipxDUzZP0x356FeS/rRPU8CvL
LDoyAS1zOUhUmBAHvlCtEEiaOl+GVT7HfR0ycGvIjtDijeZSThALsiHaep26+hvAj02VEASV1g0Y
d5v7O7jVRY8hMRTDicxJDQes9mqpORV4BCXBkC6o3G3YsN1OcUvmAslvAj2YJEHG72bzFLKBo6xg
7kzZ3nVasQrC8hPy31GizFqMLHI0YMJzl9Oyi51tbJJs1FQh+qTYO+SeQ3Yyg7spmND3aLdJvvYm
5FCwyBfM+SPkK0iiYB8h8M2I8ESfr3Cc4AoH9JBMyPliOv8LVq9byAsDmakj9oWBjVMbAviem0Fe
KT6itjxXsyxWQVqvtfSHIBXDC06oDXOuRkIvDQzHCyq3G9giiuW61peh/4kU696R2UPp1DunK58U
/YbFRFtjVXls0i24rAlRtHmm77yAG59HW2bhp1wufRX/SJRYZX1Ob4KABQUWmF6isTLJkGwIg9k7
SWCs3huMAneZ6+1CbgUrJ0GtF8/dQL0T3bYuw4eyHvF5+HZ9ZgTIJVENGrSc+p3iiCUbD+bKCb0n
Bwu4AUcRrkZFltH80EGSBNLpk3RAvjeMfb68/uD6K9cvfz/MgdMR1mKWtes/e79bKxf6yfwsTtaz
jl1/0WN8+J/fuX49zugG7kLH61e/fxELMqimQT/9/vKPPzU/dZ+4AWrc0Pd3hoYouujjbVllfBR/
fWahSjGt/3zaETEnjXhcffPLuB7n9V+//+fvP/bHswSewOUAtrUQXQRhd34lOnmcFPIAdf77378d
3x9P+e13vr1x39+a389zTe5u8yevoRk1Bmeya5jPKj3b203T3TIVRt2IOqCXw4eXkmXdBe12IEkP
YlMIZLGWgPM7OvtIoqFYc0fbxI2VEsnX9RfTpcCPs/41C9sNqsSPLsnPKVjBfVPaOtk1m9pKzFWt
wmfsQVhqCYZY6wr5UlQFam0M3UsQ5t5ZEk5a4fkkjSbMWdosMl4z2N6oNJsFzIqLPiWAJXwt29d+
eMB9nUPfMDGUlCcH8eTF9PaD4yYIktmCsQEJ124IZ9wR+i/INcF9rH/WPaYRkUTuLq+BHmH8Gzbu
fsqpz7Vh+qij9C4ZEOH33dLQSzypZBNUdPtw+3I3jdMB4kjc71ODwN+6R39bm3f1OM8hELUs3eGk
SFTFA6fvim6Sywoj0QoQfbt1ZL0NLQcWe2qe9XFYShumVGNBo3a1C2EC1YpXvcrNLoXAJhmQm7vA
1rT7YF2zY1sGhQVKSCPxriJKct34GtPNFi2gRUyO/hDR6l7Vk/zhdq1YKtMDLofd2On3DqfOQoqv
lJpNmLwbinApJPnVGpAHSjFfnRFOmEsp0AEOmBnONCaoezri2TLtJhsq71Zz91XWn+lrfOhGty10
LJ0JBOSsYR8U9va4kGiGTd89hV62iWrePdMb30rDu9hMk7Z1bNDJBezX9XC/KBUx+7dxRI82uStJ
CEE954H18seLNVvPrTQ4kre9QYN3gzEoBZ2B9LA2X0QH48HpKEQqmcyMBNrpZtycanbUty7JY0F1
I3WfVNTRtAl6wk00FG619TNrOAQNAQ/TGPN/PYI+6b5GJdpRc9SfEpGNS3fS8G9lpDvlFZMcx2oP
CVwng96Db/TYzOqSPKOx3rstLY+QSebo5SRhEkmVtayBo9YigUf4ubjWi47mdKRdGM0qJSdhZU9B
hN43+iIXGhuPbn75Yxxuh3FOD1aOexOCQYZDyN48TklCkTDQxra88NKac8Y0IWeufKPFAPwi+RN8
J8B9nygvEbXwpGy73bVhvEa+ixBY4K8gBsGsqr0RDcSvcGK5ALse5PBlYf3c85/ChcKjSBoZOsHC
ee8ILzrWhAdMD4C/U/T5Lg18szmP7rLsIKFM8PQB/k8ftkUlCR7qNs39xySwvpgiWbXEzSvnxHnt
4IeKg8xSf9dJV1uGVoSGPyAbApSHucwnr1yz2L0OiJW37hw+SeSCT9eoujVjIo3oHJHemoCJMop1
WDMR0G3JQlx73Lmq+ojnDnHn9OnqtM7QeZoI1NAqgivUcSWDvIPtTfQZ66b12DTJ3TweGNt+YNV2
IqS/zWPSBCfb/iQY0qdrql3qCV1LmJGjK+fQ3nQkJEzXByLGg+4WoM+4TEWGzFovjV1V2e95K7lp
WPiiDDvAoxWhGRE9IQJmqV4JRj4qaUA5N6cvPZ753+ODKPtt9KvFP7kkVezQtV6zdqTxixMQ7BCG
PQYw1rMh4WZT5xNCYZHJoeEz9kxBQOQ07nxTcAIiRQlTNNgmDX62yeSKjXhhc5Fm6/STGmNQQXQk
xOgwObixIgX1bh4+B6K+92aPETeM5xRKwCaJnmHQLUA/lAfy1OJtFBvnQg7bbhIHYXl0Ua1ub4/R
o0bO/ZKZYrCSFfkVrmZl25oAadA3BfpJZErTKo9FsdQyU67brHuMaVuYVfwr09w7VyFtVL41zFi4
dXTfZFW1SSvAUcWY3mVJdh5toa8ZFsC2/VKmicNHqVMWVC/eiDMmnmOm2j57LCdS3+IsRqpLUAqn
koIjNJVzom+6kcVEPWNCCLVoJhhq7Rj8GUApxQXFWnDWgArpRD2WDdMJs//wkU2Qt2ckCJFHRtdT
8Bwn1k9Rjf6mmVtP0+TAV6ekaFIh700VbgBh6gOBOHYlzVPDFRDW2mcTc3/o5atW52xYSN47d0pV
C9t+lkaLAQcHCbQMkjc7bn7jPmi0i15FKLMNAjGwly0ow6ulL5mdhX7dbrXcfQ6DITpWevbmUOhV
iIw3opWU8ISKrUCiPRL3uzN8AkAbrtBkIoLc0QAARjOew8Pe1mbMSYsY0ghWRSeF+R+1/kdohfoi
MRVW7rQ4R6393tLA3XgqYfQhtzRFXztDRcfEEz8dcIiLltTUqWCTGPkePs8Yi2BPX9iNODNDzx7X
rsirBYK8cpeBnMrZb7jRqG/6tsk3nYRQWRH5QBzAijK/wmSwwOo6nvo5uNboC/ihlboHyJqzuqaP
TbvRHM1cmNw92aoSVpF29T4FeHCsw3mL1zTioAr1WHrs6902IfW8tInJcDp9G1lU/CxVB70BIhFH
I/vBGsxNnMuVpnfpzlbBL58oCoQqckspwm25Z7I9NdgwAjWnr9FNxJItmD/6GVHDLJx6OB6HONsV
QbcvMZNapCFy43QIisE1ghCPQN0nghaSJfAnknCi4SKskdTUjqawSRBjodPN4/bdk++INypZysAE
0I8MuRuKXe14M3MNC1FCVkI3X6S6ByGJv0iYTLZl3hrRb8sWlhvskjjMeGNjMocM8krckUAUvPL2
GkLusKJZUTOGwZrW9qcq+JlHKUAf9PDrWJQkp7jJfdxCoGuNEnPr8DAVZv5FXxw+gL5EZoHlkwHt
S5AEL61FrBkxCRRHRnXU5izHvNz7k00NRM6GTY7MLQFGi8rR4Ohp4suG2DujlgBH5jouZ1xfWp+F
BAQCTx468RoY0cY9oPy1dux2aNQ15XvWDMNaFOVN5EH4xc+9r+MAExYDzE0j9XzvoCV3450qu/iw
YuNGjmGmEyBKMOIYZt5u1Mf7wd+intPWTV1vnbju2M6ELBLveMowzK2jcuTtMWAQEDV2nykgo7XZ
lsu0tJ4rrycyr3muQsbZVei8EHwoNtp022LXQr+kznpISWJl6ox156gH5oWcIt6BHqOaCm8dLv8l
w+Cb2O4yLvbKX7lzv7NpXnDlDtzZJKRsi2iqgaWxYj/GOULgiBqmtd0gWpNG3h2M4FQM6pE5AaYT
zctW9P3vJ+OiahyYloHiqVIe3JvRXxGuBlmPnLpJq0/oA611N3SUXB5xh7ZT3fh6GZ7trL9vjY7e
Z0E/ksm7od0OynvIZkn3NU2H1i1N6TxygnVc0k35/c22Y7xeIw4SsmCwlOJKyzStZIktzadAMKNq
A01bNE0MWKjvCWeeinyFPwfzC+nO8c4J5bqYPP1wfZB4eJHfUTrNHNLrg+NPxSqU5oSGS28Pcn6A
wnaQk27umlzLcei2ryj9fIywUhwwtFIsqtJYqR4rce88qShkTqCl0xvqXGibrdwBzBoO5VCjQDOL
kz+r8a8Pmg4C8vovliuHrYPlLq/fI+7bBul9SGbBu5r18NH8L2JqGKIafaC2BUnzFka9Q0Bb6tBf
X+F/vzbbTBJFhemSODazPdptTHpkqUw6P9gMnFkFn0fsHxZmrwBzKDd4EUnqk2iBEaMklWT+mzOf
jJ/975+P6L41JOSCUHD6Ay1ryBdePtWbdtIerHboD80bg2ZCMOafX39pGFC8DUJDWWD63KBVo5Hf
ncy51rm9dEr2H4HUy3Vq1IzRcyzztUU3ou7GcaFhW8d4ni/zKrZwmHAy5nqHeSunrOAMINtDnx+S
JiOg7cadX1RmkVSKL4XOS+lHe8+X45Z20O73D+f9Ox8kg8Lhc3LNkhmYnRBkq0ycmyrjlTDsvhvm
/ef1IWapWA20rRai1ioGVy1uOWLtUfvexE6GBrUE20EVR754UNSHYX4gJ2y2XOiu2tUxsYVXii1Z
IIsecsFbYk9q70bJDi23TRxi8FFhlQGixPkLMn3TjuQ6XR/oZ6+MVlIq95Vcjqnv0tFQ//nh9V/p
/CWeOCYpyiPFqGXoGWoji/jcW5Pd8NykJaOcimD5uYMjwpLi8qlw8PHrE2HlyfjGHZA0uQUCKEQ0
XUp0oRTIBeAFEE37Kyj4Nii5u9QFa6w/k43NNNPv6PLqzxP72gWS1QvcqBdDGM+kK+BhJYDXwwQM
TXUzTgMQQdHuqYl/FgF183tgt69VxjjUTHlqO89vpdbfocB8biCvINd5GhwqENl96B1gDsLdgO5U
n9KyPhBf3g21w2az1IclmqV95uZHjSb/0u1pmQtBrh8wp44dJdevReBxh9PwwF2pIMB3PJFfyKZu
/tZ/Hxr6UQwd2nCfj7MJkR+msqpmd8rh+rNvvxql88l3fcrrj/UWs0g9WC/ffq/zOvT1129ef29q
bHejV9a5SHB4IcfNd8GIk5FRwy/id85Witql8qJXormjVU23KStH7UlSASzAjahDhz3R1Y5Z7LvH
utWQnabELAN4hJuW32mNe+tD8UFkQUxzBcqoD/hAMoAlUeffW+Y8CbO1TZB47GHJcLNNftS4jDa6
qGJsrEr5wCVn6L9aEsFuCQyJ8qFf20V9hpvrnxx5sPooXblJuBq9Lr43syKmoqe4yYskPjhDfBya
bLixQy6reu7dBSnpEVqpPitknjiW5IEcpR2NBEGEUvXItl9S01Vb24Y8Yyt9I9Aor7CMTGunNR6M
uBpI3Awoun3WYpcaY2S53prOjVl7uyGsmsswpdA6dXUIfbGv7VCuyMKotzHsupAtC6UiiuvQkuaW
TiR7fWX8knLgGiWevUmYJMVm/FoOBS0aa6a5BKAEXnTD7Q5EZH8YUao2woHlkLpnCeeDXKGLo4Iv
y871ox5qKxBi2Jm7pz4RWz1p7H1MAmivU/yO+GJtF46mFz5ltQsBrmBQZ2TjV9G4z9UMS6rmQUBT
yBuujqfIC9EbGBhhM9PFQxiSjNe/crfnJRZ7yyRXhbnso+UNFygNZcu8f0oJZc8SrjPVl5uuqHpm
LhPkdOn91L7YZwFNdJ1Hwwn6NSJUucI78YjjRB1sC9K1pqDJOYH8VRY9SboT2VsNsrXaPDDHzDwN
XXBNGm0yPVhsVjJbGFsjezEd64fM84BLl9kHczWwJGihFdPYQXI8JhAbtFQl3mKGSC3pe9uozi60
eqly2Zyb4brXxK5t2lM+TMXG1kh2B7u7tPToopnGu4Q51AfdJUYMYKdsKHsLdr/vB4QvehWt62Rl
a/qawEd2mkBOneNYEpppMrxKUJIIu2WfLIbHwGAInNfhl2ZOsI0r7ZhXBDW57RnG4ptFAN0iNPsL
sSx3tUOvQtn3et+9hGn3moch+YXDLqZnb8fljJ7I3l2J/gyM38LUuCxAXJ+KPP/g04erbwV3Thr+
oNaalnYe7sWYnLjRz7zzL6cpTq3T/4Qn+7NlJM8N+mNIEbQ1ds/spL1MeVYTd9aoJfaAk8zGT1jd
v0qE5iVCAiznOlencTGbLzQwn53hvItH1YLUQlHcLaaq+DHqgOSG8OfgQkCXPuw7wmBvwsx8S6a5
FSCYWTTd8+iJgT1RjFjADbhEFR0KUy4QuL9xXkbrWId1TsF9Mwb6s3KdcBWjE6YPr2+q+XnQi9QU
9WTTjUNyNN36wXBxPTRME2mdZFiAYX2i1ZllgHA2HH3p6blgdotfIBXTyZQmQ3oOPGkAU5Mn+hjD
bwSIlDPqr/CxqjcFLpnR/0vkJsm6ZVklsoFmX+d7ZPuIZQKvXGn2bTiYFeY7QRsU/PGAhtzIe2/V
G8ON2RHwhsAgHttk29XVyRkYbLC5vg0Dwap+W862Iat6qmnyAmQ8qZHelZzvWcJuYCwDEA+thcNM
itaa9aOfwecirgAvG+FKBC21r94+uk1834M1qui8DiDz4rZgAqLR+sXJw92KEzA2KGB5YTutdndc
pbNOeB/3zV1rah/EWtzzDo9UIqzt3WUMuPVkJckUzqoN/YPWqts28Q9FYO8KQeerF+si659pMJFr
8Avxc956TAhkcl8U40OnppeyLynHQPGRw3yqUwYgGh9PZ6N/NGhgGXjw2MClJiQQLCpSeZ+4CZpl
1LXhMuzNTRPpKGrsblnmUbPNzQKVa4OU5CNASwex0X+fer1bGxxHylUZahebXOtEnxDUMK9szU9a
E8fJxqJk+eUPpYYXi75OXDYOu4yfM7FuWTs+syuJAVQ1z2HkPDG1oInW0kGO0v6nKirWTMO9I9J0
21Zvvu4T9yf1G1j059gg4DDyngfYgS6TQgRxa1/hxh38/FmrWW0Lr/wRhDGtwBJkIYagTecSdNTQ
2F+OHttTq3llmGQt+9gtd1gVsHl1Hbo2oVM9DONeiO7LV+xfkna61I5OKF6YzSxwnWZ5/kunLcri
2t0Rj81FiZoAjgCJduHj1PzQImxHbVJztih1NMg1WjC5p3+UPWTYiSli/4e9M+ltHEqz7F9p9J4J
Do/TojeiZsmSLM+xIcJhBx9nPs7kr+9DZ3YVOoFGofa9yAAy0+GwRfLxG+49F1FbKTNCigDLJQQ0
T5EbP8R+/RYV8OgxK/vXiGnqil3yp8FSYI/7KYYxV+YH4C6BAOyyQZiQrzWcbutZ4/NMQmNGDcoI
dDatczkzZ9Vd0oyICLj4i4xer8Jj5NkXb3TEk5qerD5FqVcirzBQ49lhm7CncDb8luh+lvFS5zp/
Qoqak5obPuIBr0gXDoArIrW3aMQ2bhrLVWZF8DQq5OskOtgBqSYG6+fmb2oM+8xH9hSnoH8kbu21
i5ZxNddIqwg8a8lz8MR29CpFqIz/DBamemqTlBGKALpNuRlv/K5jAN2m8Qne9qNin3cGoOWenRiM
Jt4SiVDMLs8GQCIIy+aDb2afUe/O5xAfxWFkJzb4MF275Q+vjNvNaHB58e45R2z77nEas1NJKMdO
r+biBLiqWKfpMllCLXmss87fLjZMWDTGnvnZ1UlQz/384XXktkO/yhX5HqQuTMe4sdAEMdaPHGBM
U8dL1BBdjhyBABOAz/3l5w9jQrmn+SjN8bJ7LO5JZh0WVyKiz5XR+mQMhGhFnBFnYQL5sEf1a6pS
nEdehkRCgraEqjkRc9ToONgRl7hkHerzk2enBQYO2zw5XWmuwpbtV79wNFpjzLe4IqgSk8TceTB0
gqi1tUerfIm6kujP5b84kTFtjWWHv8RY9cIeSCXh8VoLgufWadPMFzlL3qsO1Uylk5bqt3w8jlmI
s+yL70YQxmWZ8FWyGWeVUYMBYkMH7r4hjUgi/nFD6+K7I7K5LgSDk2KLyJgEw8gfxAZKdLszTdq9
NpkBhPXEb06+xnI9b/luPYvhuWTLP+nMXFr/Mnq7waqmJ77L2kza/cRL/ZompHyLHtidW/Rj4IBI
25k7Au2NczTximvMFDGjqVVc5FHDmdfRMgCznKdO34e9ddB8LEaSciJLjOTUjT0vLGef+OrezlA7
0tjYysVniYmOJcYMDLu2Ia9IancHVvsGeUy75jETHKnhHrzDzE2qJgSjm1bxZoob/rKlR1sANQVI
awbxWsVcsWkw4Q896gvEA5goxTGMEVQ2VkOt6B6jTNzKPjkYDP6ooDRiR81XT6f3+DH0dpWIYRE0
gGLp/Aarw5/HC3QjPGihpJscsB88RKNyH2QyZru5ra/VLM4wGWEpufVH2mtfvhiI6eI5JTgVeUuZ
0RDkfBDodWhdw/SUFZiPKQLhW46cMHP3KabpQpzUU1n0pMn7JGaXTQQVnhoOTCN+LUwtMah2u47i
jZdPINd68TcNh3rfMs1D4jRe3CQ8Lf+Zbd6+iTsEofLVm0QkxlpT1gMZ4KH5XAETuXoDwQ89579V
eatxkh/Em95L0iBGIwoRsqQovKDi8nKVzDxLjzx2jmpRklOLACogkZVAl7YTAN2izywBa+Nb5I/E
EzjJJP6TFbZ/oNlngOo0JNTUU7WDPmJifsSEpjn2Q1ooOuIaS3bkMwSr0yOD1watFrhPZs1Q4kKd
HZnzhksmubXR8K5Cyg/ZdfsiomGbh+TsJw3xH7k4TWO3WKZ9yDiUTI5B2nEEd5BqppV7a6SzTnId
O2QebU01hEcLABGKlqy9W4a5T8RXmPqSGhzF9chq9RQm8tbZvXYI2Um3kaECdvr4lKRxapIR6iEh
QQv8N9/kzAiXe1zfACkiadVP1Wlqja0qeGFMo3eAIVIfdMxXCRiqjdPPj5mR3aTKnX3hA7Rm3xGf
C7vSVunoXnkfvuhj9cEjpB+khtbTm2v/4ELYQ9ypXU2zfDXZQu2crv0skoSoODu+oype3CbjeUrE
g9PFHl0w9UVTDK91CkvEGVCdsPMYHYazTlTxvdoeNhYbknn+pfq6Y6wIZFPHPiAqOiqz4/lmixxi
pUyO3F8xs7zqZtczyBlCTRq3wn1eiAOJA59G9FhUvcA/bp88spFtRMtsJey3DEWEZUNVYS6LobsQ
n8ZsaFvwQczQ2Uhs4hEGtt8umDO8scsnlheAONP4KjEmhQ220Pmlsvc68LpVRfpCw0e7LuqyWZeC
EjEzqgiGq2ajMMf9iUKEOTDfyhPJufHtR2iHVEyLnfjH7KcPrX1yuMGD0B67FQFM895G0X+pxP3n
q2pCH5gU4GkFU4DYu6AGAcWMAkoqn4tOHKDdIkQwvZ07OP4OGwZVQeJdDKsp176CzSiK5IG4MjDg
DsKR1FtyVMLpofRB/tmcZrJV2x9rJpDDz2jKn+n12ZnNcs/u5ZQaKcUmbpoy/ZRDpEM4ZxgMawaK
RvxZCESsSFpgNy9ee6MX22FggVvkSJhCngDiyOg757bYyc0S3hzkC0oAAzgmTWR6mrDxLPyyqgGb
N7LRTQkUlzqw5dpgnovcj4xhXECH+ZwIvmVmVX0QqfCQWXzi6KJAgqTGqsEB2zloZuPsWSjALWGK
1ZiZyV5U/a2zqLiyhr8uQ9SSYV1tGiiVq5+vdFMa2p8jNbVVHkQi/Ej68DlqJ046dkjI1+h2uwkw
m6/9tfreD3Ly0+AksaFJMVDXWEPQWQUzEiNNEfiscOg0SXozKmZx5lBYZH3wb6QqIVAAKcRglus4
6c+xbf12Dc6jVK8vpaSi1itsuibnvGR/jJyRZ8G+aoPgIpn2XXGTTPxUXqM9jxme8iqZPtqOXsyp
2PpoMRdbVDph7EBtGa1JvWnWyyfDMhKsr0dx14xaHIwoPBhw7lzEhVaeeesOAO3P+2RW7iGLisOU
3HrT/iMrWgey5MG5L+O72kITxJeO1JJj0b/LmWtnlBrp4GWBHRoRSszlu5jJVRhWsXOqkdhTnyTw
GgNB07XjNpc0uZ5JOe9lg/biyHY8DkAJla5f5saBjqy69oHMJ+DwVnZw02I8LDWwkw3qllkcmvEk
PrpoELeeMlIfzRrDX7bRLLO/pe2y4ZnX7NqK9TCMyb7onI8mqrPTzx9a3/2S4HuPkwZWCCLuWYs6
PQyYzJEiRhNCJKH7JgcN+aw9mQ/TqMf7cMYJzjl6Z9ne72ZTv1d262w5S+yT1YXkCPXUQ0RYV7T4
e+WpX35mmIFqjEfZcYu2k0YiLS/J5abSF6KD7MS7RjrPOmmXz4/x2tGecKaJ8DgLhqD8lufRP7Ds
8XdLzz+NrbtC4KQfWm/vKoKlGPID/0PfF6DzW2eDXh+mFMfTj+zW6HorMEzoCB1Xj8KgX/mUCcPS
qZm1Ca+XBUxbsvrjQYwOpR6/Jz1K0NTFzUD9+Gin1cUdIyxl87rG3dPkLmrTOuZeGrRLSSWDxIGi
KXPSJ9HaBTKcbxx2HnR4BNgG3frKRTvEz1ZNQVmrBWT72lZeTRtEuRSh7ika9VpTGQck7UDpWg4i
xiskuPtQ36uG13GYaTYP++dMqBtcPJfeP46vLXzBwGUvwe6e4lat1AjbC2XEIXfZ+jNZ6zdufs3h
2GJDm9RehxJBpYhexBQoOuKJes/nNO6a/s3QMFyHlGUCLgylPivjtgLKWB9xvaC27Xmp/nxOjvOu
DWjThIFn3sQx9PMDV/M4Q3nLdvoQvcwUgmtKV971MFAM4ptiluhbyS2AMMX4niY5gqXigCiJlehB
ljHEDilaRwaZuOqYKPCsxkS0r6IiYWbAgWUaHDUpch+yXIi9IZAAkSg7U/dQpqzx4kqCk5Ofi/m/
bbLPvOBuQkiL2NvQ1ua02M69/iky2teJ2wqPEiSVf92Ces3SO8HzHYnu2Vj3KSdWOnE+Ftu6UJeU
mLKk9g6xId9x0TdkBGFEgwpBWcIXla27m8CI49eq/YDZ2reOgZ1pmbcGIMfZe8mBxa+gVz0wup4C
FxwM5HBou2QHBugDmtUy9g48rC5GfqePv2gRBkHXQDC3nFd9s+0RRaDZ5yRvJhq+lC8XNSUfBhFG
lWby6TfTw89IHRsJ+ct08cgkSkZwybSG0nx2lzklRzvcSRjPgUrzW+V2D8DRmVLnn60BEk+G/DaV
nm/mQrDrnwmFa+TaZny+0pbr+M8zsRuO5FANW39IPjOWVoGyMMtkxjo2e+uUAWRt7cEPMgJ61t50
pSeRF8UWapUzt33rewlqGlUBCaTR9JbjOdQHbxlndN8xA509qGD95pX69zguuQDmLwYVKJ6LeT7H
wkn2tgU5Fda/tdYYUJW6nh1LBbjKNrsHa+wPeU/z5xvCfOipcfIMeGlfTuHOd8iB8kIIKQXyTbT9
3M4VyIOVcsG0EWu5JtVNsd8tPu3CAOCR8Twud0htdH9af3oxzeIBpsBlKMGBhDW0YkzvB3IYDsy+
aXI6g7Uec+ZhuXtsXXFIUSXqy0lA/AWvWQ4VK9MsHimeOBF5v+ZuOroZPmdHpG/LechzgurA3VQy
/pRu+Fym6rGYxXs7ya8sc/ZyKDjVEnh7TDUCRDM9l9R9UpTX1sCE0IqXyX5GuSuWh0iN/EMkqFHc
24sVMq+uUbXQvjkF0oqyA99tu5onhm86JzK4unidufufF3ZIb6ubJ0xzyYo0KqLEWHh0yak/mbX3
WeneIRU+7kDzIA0iWaq2+gO4jnuWm0vv7OfRY08u8gA/c+Hn06pQHNETIuC54OVL3AhlLIsUXn7J
p4OZehXN/n55ds2kmbc5P86oec9jy3FX6wnkQK29dAuysVvKidEKt0LhVvbKa1jxMOgFbumGUTdA
/gsxOWRDLT953ePSTpzpSj7UU9cLjXU89jeqiGr2L+biDZ5mXgSWi32z9TnkJF6r0b2olNv/B0T1
87hEwCUxSDxoaKeZLXJ9I0wIXZckgV1xLIWI4zFsvDrL/8zzMK762lpjLOF0wF+7zgF/lIYfkB59
0RS5PjMYQQ4wPfwbi7mAhSku+oTUitLVW2c9UiEkQ3WouJLg073pgTjADu4w/9bytQ0HHHgksmMI
1vlpdypXNwPT4knq4gccUcuUnpeOLIi186wWDRXjkEJjW+Jw2FYdN4WHpylzai5ezjusy7NPM7eO
NVBUdoxcnyQu9pnLRDGMFoGdw689+8lEgBIJ2PCp5NLb54S6paX9x67oVMKc97NkBO3Kyt9lmu5s
qHxeez/caDXNHXf/KsuwDPxYc702ZIEOmdHxYVCGabRSDa14nlEiuCQ0uMCPWO5gyNAG60mZdrxC
3ubwFq+XcYVE4EYrsLw2uTlKPOnzDouGtpkV7rMU10ahfpVcuU2S+i8NxhoiPx7jBoBSnPtsTUVH
ywh5K6yFDq0y5hdtmicxdK/t0mVltXtqe2vCQcFr2tNZl8vhluDtXmdz/DmYPPS1cHadP9OxpZS1
ChcHBqSa6D5UtWyjkJTMPiPj5X4cfvhIZS/4af/+nN146Rg0GCjYx3Lft8VE3cglGy3ryVNVcnEn
8Z3ln2DMxnfWoPrknnHRIcTP0PTiZD5YaUyAiEHmcxzCmrfdpAqQNaTXhNlDkCUVQxjHBV2U++zA
S++JdU5QDHAt+RZbjMLIg3DfGTxBBwJKNoM/vqTdJNd+nSLCmRpW/HobBwwPhzWSno0+GCEpfpxY
pjs9exaaKB5+3Bo9qxXlz/u+aW7ET0ynxEXINtn1QcSD2tbTtWHiNaNb8pLw1S+M+lBhy0GH45BK
g2twruBpwIww4jjFaurX29bqeMdGFECYG8rAk8W8HVV7A3uEqWVKs7thobwpOb4x0vSI+swueWgW
kLTFEK/Q9OI20i3eZwScHXqSfyJ9/j+d8L+gE1qGMKAJ/L/phE/QS+X/CH7XjMz+b0Thv/7qvxCF
rvcPsFw6ITjO/8EQ/otQ6Fn/sGzXc4Tl+p5negvDpyjxHPyv/2nZ/zB127DpiSxHmHzVfxAKLXPh
GiIwtm0H0pIlxH+HUGha/xbPbgM6s3VbB5Hh6Y5lWPq/MRSIZ0sRcscoAEucpEbYu+dYdc85mUOB
O76hnG/ufUOSYD32/VoKg4HedOpnFn4dVIvdFeVCuRVemBPd8xi6Wrj2Z3/elZpxtMpoXAssLOS5
X6a6qve97v9JloxdbU6TtbM0ppZIaPDihmgGZ+Qpu3h5ljz5KYF5NYqZKaRXzUcLxPTM0mB0kClO
qbVr9QiPQ+SheajZ4wEdKDF89/NGJ7dpEZ0ke7PMCPIbfcbGEW58zHyOYJtl4go3+EFXXAsA6tAF
DmUYHwliGde1PiCtqeGzFEgVU2robdhG4SoanAvtzZY9U/bkGouJvbccqOEYL7W+XKvYqE46g2VL
Dd4hjyd7Z8rxxZd00EWW1GfN3nWjF5+q0XRYVA3Nh2aR/NKQPhUliQ9ALhYXVjWEZnO/HJ2h+KpT
fPGY4UkqJyx116SdjXhjLFcLuG4j4uZ96WanXpOvbUaVDiIdKZWydr7CTsBddWILYOChtT7rJk4D
4nkKAp4ObmzYz77irCpjdcCdJqAsy5y2JNx3IMGBpfUMHTZAx6ffrJvOOYx63/ZPeKpQ4YXD3dKT
AsgOjbmjL7IJogZ7Nya6N7+HbUzNpjXiOkykeUNdYXYrQxGEaMDQqGknNg3ZUaZtfEl6f9zofvXS
MxLYYoOEswTm/ZxVeFkkkyOkBWSq1kiaw4H3OzaRuhD141wab0U1q7Ne44IsXbbqdgpOPtTdO3Up
lYVWMnHupgMZcgMQcryg06CYSLWEVseh/YrVb0V4gXUw6+gupph9BIxw3keSWX9x00MnPFkOQKTR
5KSepDMvWawVS3rIm66V3vlAibd09jMLYsBmPnpon1e/lkl2e33irDnqvRWs2SHQUjLjo/rL4Nfl
jeK4N5FSaJXWR0WE5O8psJJzBn/nUVsi04VOucvo0HljaEL2ymTvi0ov1qWbXV0nI+BurIgiAp9E
Ltr0kEtXuzX9sxPp1UmO+R3f4Sbu2ifhm/NxwtfqyUieKqJ5/Sa0jnDBmFcAp38MK/DwZh4djMXm
TSbkOR6RWlqtsFhFwvwk1n0DTRSeJnBXZpRdc2q1+VGVfbr/mS7PXziE5yOJqg03UP7kjO3FzOLp
ERXYV955OZ4RXee6Ft6qibpiy+wyZP4Nf88AUJ8o1EmeMMe1VhXDHlmScTJDmNi/3Ml/VnGtoOFQ
Uyp7x4WSA63ZlHhnELzDpsQRjOq6wc9apy96Trlh+/55yoqrvhCKPau7juaYXYsdiWKucyp/tEsW
7o840vWNSMxjZ3j+xteY7/iyGrZ2WR5DYqx2aZ/gBmbGdB3mMUC8hOehkM+1+VrUYPM8DxOpbsSX
KHLxufhmMBqaewtL55kjyL0xCP0rGyaIbhGyeeetvnHyyQFmQORGXxFlgTUHpAA1VaJqmrW0LIip
UZcxil0g6CQIZJ42BFOc0Yow6HsQXnfPK4XaMkav4Q14r4aoszZaAkoOfDhuIMv8ZSCfg+/ENkeX
3VfjsM7I4AJoUZbuE4s9L1Dqb5eJ5mYcUpSsOsJtduT5DZpT6p2GWnvJktDcxlbaoksrYwp7rBwl
e5QVEWu3WVIUo/XrN9Ly/pKmzSxH5oD1KAlJRBK78g2/UXyZvCWeR4UhP/d45aMN0A/ld1V8k2bV
vdSdQUQS6SuQdPY6SIYN2xiMunhkvCFoo6Q/1AZGaA3a5ApU+Ljue9QZ+IfXkLZIn5++Q8QLu0a5
0BsNOW/bRr0lNtaJmIi7tc7X+EXxzrpBrTxSH2jxx5cCnzpLEEZqjR2epdGYKLiKP9Adjl1poD4s
hj+5EeWBmbYHJmgMlCaJiSHLNpZB05RnCKN008KFgDM2VuMqNNqIBOMJQg3yKMLfXqsJCkppIeZn
CoTk1TKZ2WfjfvTlQXlsuIXQxhsKE5IS5wMiR/3YuSWvh5mDw6rBNBKslXPMjyKYRT5tGu1NxNHL
1JDOYle+dZj8Jqim4RNOMFtQyxtp95scJrv6IPbh05NZ+FjXBygd/b2ZuhUS1kfwTvENPg7B6i36
SWYL9nrCKB40AmqIRK81TjyadQ4FF4nvBn3yA4lKRGkTJ7k10ggxPxxYYkjhIhgkZUIaazZzljOd
1h88oPHX1sUIEFWAq7wi+ZzZ+aHSsdnqiQ3Bhj7mPFIuXIINIgr7Sy6ASbCRZIxGqh7xWKZ5dAvk
/3aR2JtJAglwZrUJXVKN/JQYldmq36zWkXuzjRGRFySfJEPxe6IvRk4OdHFOWbtA7l6bNtMOyQ1G
YCsHrNv4h7K6OU5CfiNUf4yDm1lG876ZxddEGNbDnEg6IMvm8Gn/TrlnPBcwhMv8HeNTdSck561U
8x/MTWTwtNwzKKjWoM2bKxEIdHmEF+1QnGtHo6s/PCdVewVViEyMoV+HNl2z27gOUr05fzLM9pAu
04qY83ur7NC84Uqj0vCMRyB5Gyiz8fuUHuAzhXvPNNONyZBhK4oxPNpO1L6lvXjy4vGxKRjP9SZa
fpsdYZUwhPCY+nMsrSo+kjcWdF9SwLJz0rS54ASrCaxuI5QBUCdS5ZTrtO2yJxqWEkJm3eJv5czT
lUWIp2zC99GZfplT216MuBBrPzk7rK1/91jb1oM7MPl2jIuncFBLCa+qcVr3N9ng7yGhbagVBvgi
uXguOtZhJblRZ1nP4rl36zfyI3lejKjfehj/7jZZQqtaAo8CrGRs2hjILhHaKVvE8S5Q7DxYfV2s
zVmr9k60J9REfiuNVEObzvgpDbNuR66RcQg7y74mA58HoaQO8c0ma1YlD1U6iL+0xRyN2Xkwp2/p
6WdXumR8ICplcGVsZ1VFO6R9ExkgRrirJ4MAb4I2iBJuiQC7pzkMRyWroz/59bPfchPbvtX/GUsn
qBx1jz2yChShA4dqClkslE98VORUNXF16OjrttgM8rNFutbJU8nvOHKdALVhx0Wx12VtELkwxvLZ
SW5LnQVBEHQdyikXEwjiavXCu3fr1FF6cFVMJ6zb965qbuZwCMva++WFgrGpMftPs9tYG7mkxLAl
8Tmr2znIZgKY4/Db5OUfwCjQ1lVhzWttuXFSMhQ3KbFEjDtzl8fO+osM1V7LVjj7vGAsCeRgbt7E
YNdfVud/QFKL39kue5jBK15wCPWJjhq2FtI2JypfRy9hWLzMaHTNjjdNnpTr0Z7lR3grrPgBcNn4
HVUlUTkSv0RjPWmu/cm2prwXhNBPonvgPOIE8axsB6D8DDYqvuJ17nAHglx2BghXhoc6laq0DDBr
EtdafyOEIeOiiZ2r14vTLHMNJtBfK+zkibQNsr/0ZZ3poG8emf5uDDclfEpDhZyZQ4vpM4xvjljn
Uay9ep04UscRA+5V+rUMNQnHJv2qECiy/TCmPUF+b6psNqpisO0zZEdbUT9Acu0PiUsAso0ibIzF
a+h5bcCI6u+QIxii7mnR42IusWLMoLQJX1YxorQxu1PR9IyEK4hYphm//njpaT1AeZR9vv5PVwrp
h91Ripx0YFJDWDyET9VAaMhcImaix0JKRoCvfC300g1EP355NolVmB8xjSqsU4MXvjq6RvQxg9Bj
F0Ws6Zc/OJ8PUq8etRadTZnNBNAB0XO540w8vaXR9zsKMMCVHb64ihjtH+fHzx+DH49H6OofRqlQ
ZMQssS19yVz1BSrHetM7JTabyGE23pvsRyN0MJC7WNChOcEQuThNwiFBkFUxwmcC9IYrGvpWqy5a
48Y7gzisQGLjDWITXsTQdKfI7RqGaYwxO3tJY9aZKJteNh2XBS52W5wmMM0/WzUyV+sSN/AZXa36
sH1W45Ss2SzR083RNjIRW+ST27Ofk4/KdgHKRp13oDxhB3ov+27DaoV4p/Tcfklypugfkmtud3ZA
NDcjNKNBVZZFh1CzEW71eMzQU6at4x+iSsiHBTOBqCDZz7aXgCnT0dNigY7yxF2BsfYf+jl7JVxJ
gTYR8T0dMgZyToD5lgJZpsndyN1dZatvuFb6k7aYrIYEVz14KzZ1ITsOECG4ORYd7lzo2zTy3gsz
VuCayEvz7VU38EgSByTxiqK4Gqz2aU4IVdMi7yNh/DbVvSTwPXvvMvcDGP4OT9PZHeSntFkbpLl4
0+oHwoWY8SGlDNWyPEx4afUhXrSWtXPqb2eEdvqQ4a5UmrWOnPAIIN+hoCXlEk4WjckpLUBmZpeM
re+SMK0AIQpbx6RDV1zLHprQSJJcp8EdnMhxCRdRST7blLv0gKs6TZx9p7DGSQczw6hfhTO6x9A+
I3sTR6tTv/sEn1AX23dY8An/LOtvsqzTUyxf04FQLzLOeXZvRZe+hVblHP02PxqjfmFi3K0p7H++
EbBB3NMVu5iwPoqm4sVRWcYm1NGku/ObGeUmOSk8x7L2aAv7NgyGskoDe7n9ujQf6IIYH0g/O4W+
bx5CRNxlnk9syax9pjLnWA9+tsMTeO0HzHY2KhUsxIpdpWLhZ/I7NUgaETKb/Tr2PQQcU/fEwfMY
dxY1Tk4RmYdmvO5r2pGNNczhasivsUjrU4R1GpnzmBgHIue0Y0f80qm2o/CgEXaNFD0A/tUFUAA0
msAaaegESC51x/WUjz85XEgoNKOj6/Ge6axsgI3KPiYUb0dfdtaOpd2pqrCqCbYigc7WdDUtZxq8
8Scx5x+ETF3NLm6DbhiY6GrUUdQyz4YqWa8ifdrqUbUoayMy8VCUE9kZr4S0dygaXoYxtNZ+r92L
kFig7g6TMd2k7QAvxWUrR7Y2xqWZdBaQQrxeX3Vnwj7gyIfIzb5yL4Ph2xdiq5HVqFMr42lDqpwh
1HFFilOsw+7XV85K18MXd4glQofpeyg+GjXmTyZu4tl/zccYAVbqIUgk1jLtkD1ak2fuMnnNJyyF
JqsFuPblocuadShHg1Fv+2koY19ISqbZdOEjerckMn51xropOox6nf7RMgM8lh47z2l2Vy2bkz0Q
/DkELiQTstws47fPRGJlq3bXNhhCo5Tepp7UiCP+m0QO/+HSTb7/y2RS5oHA7Ah2HJiMRV50chqs
fixA+5Uy221pT/pKTpFYOAWQ/6zh2o5SBmxQUdCG3m6M8+RsUuoHaImijZ51nNpNdSwFNl8uxoTX
bLKNL8z+khHa0gMwGeG+dDDSRu4qTrx+U1qGuiIi+Ers8kXHCLeZyWFSuc3eeyztYCCKPMgM38Wr
Ecmr2yx8Q2tI1zA/unWYYnpO2QgEWjyx0KcDVtzWe5xDm2rObijvDu1Yfit6XbwN0T520bBq2Xit
XqQLLx08ZS7rV18T7EJkdmv8rNk08S9TomXVbTZM+Zzu7NyFGcSBVjIKmc0Lz/WWeN5jPubfVcvt
YFrqJEKFN7UeHqTWgwnBYUKqwXom1GglquI3HL9AKedJwYSEaNCu09DSV6ZApmaL7vdUjPve4i3n
W83F5F2yIhGa5HN7AdbDPoRBOpbULFjSSvqPWHx5ifxibkia2hNq2w6PqMUFqt9TJ/0YsIo0Lf58
rpwBblnAsrFD+xGnPWPWPvtdSuOhH1t2Oyj5yAZcp1I7LNLTSC++vFqRXs0uCQjkcfHz6IksNoJK
eZXrrOL6Vj+INqzONFUnPdFuFdQ2pj3XqE6e47568mRFnmvrbxPqG4qjO89IG1WP5KJ/O/izKCud
N5YdlxLOqGBEUSfVnQET/lTtM2aTTwyJ2FYYwnRyXygBuGvIdg31DZF0xMv0jFYtYd3qFsiXP3Li
ogCjan2b/frPPIjvZG5ecuFA8BjZJw6vTegAihv/xOi31kY9PWix9YkA/mkeUFwl8VevG3d3Hta6
3x/mtPjoM7bQScn8CHE0C8rs96iRRO8P4xeKy1VIQFnvcR1oVC4sTHgNddbBj8mjtSPjxXLsw1Sl
h4i4UL/JV3XVfpTKfmbtsxtKRNoc5lmZ7hu2WFZEZIHUdjleW+mWTF3tPXhEzeKCSm7uyiBGHHSK
h3+J6ei8at2Y8LF2CfNEQJaEzd2lC9F7xf/lEblDbAY2k+qTMfBNHkT+tfCCtLp+sOqBF6uelqt5
QKqVCbR6rfpsTXEK7UXrazNWGYvX0Y5KGimfzHjqspYlGare70kcCg1DoZ0t3Y2HaV/sRsP7qokS
Fz2EIWI5l/hBb+NUxVXN1UmzbpnYtJp6Rf/KDr69LfvJRYGmYoLCoF8v4cMA9dg2s4aOSN5uLea4
JrIUu4mtDRhT+B0iY71WN+yvO2praWtPkIv0IIQeklovaeodfZv5R8lfn5lBt4VmMAwd/1YipY1i
ZVlrEG1zb/6QxLPxT1kzOdq4HlKmLf4g/zaFdWltF5weU21wihuz7RJEGoX+oMrviTmYU1Sb2JIW
uceetne6u5pz5Ap4E5hxBDY0lo0YlivS3eExECzp9ZifffkQpo2kK8+22RwWm0VqBGOIwpRhDsCd
iqBvjl6DSAOg5MOu7nXrYMi+hiIxIk6RvwpFJl0sT66Mc0QXS5RwPgTeRFgbw9NTxmpCIkVU/a7X
Q7gSYbROcnIWYZeUgah46jTQSKaedKyceeN5DT1mvaiH4qljVBWW0xns7sbMiGCPc8VM1rDxylTi
wMIZhXDeUXjm6FaK5Lcjo+EwEqADi5JdMbf+yh6xj3guG2Xgpc55THfW6K1mk12zZecM+N1jDndK
VQifut5+iQw+5eHi2MbvIvujUM6/eJINQd10qH70BNUrRNfZtYdDUkYF5Es947iGNtn1IO5ikxoD
KrlmiY0sqLSKPsFyZMb3GesU43J2/JFi+KmwM/p1pG0gHyMwtKt9jfL3Yl/n7o/+v9k7s+XGkS26
/op/ADcwJ/DKWRQpUhI18QUhqUoYE/P89V7J7na32+G44Xc/VJVKokgQBHI4Z++1Swvvzlx4zHIT
y8aIgEqNRJOh7y8TmV5IJJ7mEuJmIyhJ6MKP1lGC0ANeII2dAfMT+tK4TMct86K9M0f0bXabNivf
gUthYSOaqMJBbYXcgRM6SuK3tEWYgS/i1DNo+UZlbmPXh4tiX4wIXarpRfHRrRGux2GGrqV3nsom
QXwX2Wxb0v6rjsJL6+KTtpuQcSekrlqYsEdps3tZ6zEaAGIVq4yQUTaTd+2Uh0hhua9oXUMYoFAP
Ap+70/P9fNHYOmsRK/LPdg4z22C1NoGmbbkODrWPuiFszV1KG53j8n7yxJfKm7tzZ3THfYV4piJE
Pk7eauSOZzt0F4aCu7Z5uO7Igl/rKpG6L5axr7+ywK2XohTp3qQmwgok+yYYHTOf+RKmoroD62sv
HV9aJz2cr40jXa5rq3joI3KysupFBoLMVSdA6DBlbPKGcqXJ4LPsZlSzBoENveX3VKWyrZnxtGnP
frvqX6n2d6uh+500xHlZ8tfQ9ivoC6hFNPfDdvPTDFLXLcptRQgAerX5HXUHwEE/fx4FB6U/eqJg
5KGqXzsD6+GrKYZnL6eE4RuEv5QOBYUw5R7I52rDrqLK8ICVhIvaHbHOdegirZh0JL7xJrHzbGeM
zc4QHTe+hiymRcQ2EeBaPweUdGJIuiAT2cChzNzLIXgkAe25sYITywJK/7O/poyJeDmxVoJ73G+g
91ozgVV+SkGBPsTThL0bhSC19EbPPiMeTDrqDyZhZ6pRaAfmyoCwTOeufAKjYvgJi297K6fkoZT1
tR5Q8mnZB37YrTuOB/JUwVZSd9fKiWKYiBmVEcGqvYEFBnDKjq18c0c6h1GK6A2QKzJNyO2RZJdC
ucsi9rF7NMfhje7iWqJsr02x1/zuZ+aU4CT8jQ8EOmvJs5AHDPdoFVufVtCszVT+gtY8hv5jMbnj
0jDLJXr/g6m7dF9hisvefST7oZ2bdOmHuMgARVdxQ5RPukYp/8oqzyZiyXvoRnHU3GQV1uxaF7qR
XfqufS+dYK+eq3bSI6zfe1as29Z6r/x6SceCzda4N5hbY3vA+pPfh/JUifzdN6fzoLtPBFCt2mDr
zv27aYoDn6SP2M1ExOYkhE04gnUKo4+1niBvmwyRi5GVSV0gCWaQqsFUUUOYwfbMbHXK6WiVDJVE
7z5703yJmxxzZQhzgJhR0R8kObnWULxk9oWztuIuvYv1et3RD6lH/+QM3Ul9XsRb36F+PfGSD3q6
1Av3MWib61BS1ZqTvgeiyV57hG9S2NjOgl0wDDvyKBNQULhga8nMaFNbL60aC+xUYUDu3ioPRUnd
MAOY4Iq8BaZmtF/zGebMuibuknb2R0LuwKJIqsfGf0RQ/1BN0R1JGNiTsm3OshjkpvMad2CSVHBx
lx+ruoO9laIwz1FK+cNjklCp0gTulyKqieHMktdRg9VGuytDR7Us2/BsdemTDm2WWni/G9v6Hu4p
Xg/NXkUpVimcGKfKDDdJF/0iVwZHbqUcPvErtWcAEwYSZWG25pLUmpP7ENjwc5v7bOrNVT5StO6T
ne6H23wwdwW7ZBTeA8OjTRadO65brhHNmI4xtPo4ie66JEJSx8IbZ9ncTtu0KXdBoOFsJxzdpetS
5vugHOkqkSXjBViWnO45oAjcauxp/Xw72gV9G18/mEW8Bk/wrC78Vks+Yfy3KXNa0T8MU7HsyQKq
LfGeAVWrNf8BOOAak9cLjfb3IS1WiQPkf0SI5lb6G4w+Z6FPP9AfQybr5nHill/g1efD6UlbGoz8
nqXHoertO1KYt7Ihz9cOLibVBwSqVBPMhzGOH/Kk/KR9/dGM3s5IWgV1l/g+vnMbPCNtT1tDs83C
RWNE9VrtazaaX520XybTe2ki6u4UI37lrXuZUnetaead21av9DGvM2vFLrjqTgCdA2dnFb3kObh2
Bwgi2CNk9cgvabSir4DWRpIOcfbVxY26FU2qTeyjpdOr+9m1nnO8YLHTfVOG2c0tye7pJ6FPSj7/
Ibnrtbw8QAN8Bzv3MbSawHBhIUAWOyyk55kWLM4yyptmDXSXCUgpoaS/jwRiNdHceW74YlrGueAz
sTzvF8e6qAYczdjmCvmi00lzmT+h65+T8UJ/6XcweQ9VaD40WXrNsG6HItllUXiI8dgoV4al5cfZ
su9rq/wdg8JCCXbvACy2uKlc8ETuZMhVTM801R+zJv7AMLbPapN6HhvcjsGEG+zN0ZyDE8crnWJj
KRAWx+VDJPyd1dNM0dvhRFjyaTCB+8zWgyYNys/Ml164b4L00BnDheLSM3T6AIN/+KSI+eE0r4kX
OmqMno6hLzDZ7wNpnruS/dMTeeLagugaSSkS19W9W6jdF+TKbK/P4oR5oWIAR/zi51O0VBdLYMpz
EJ6NoN5EJXTMmPoV4wxASLgP2TLIKVoBjQmkNaGeKDdFXeeL8GT35BS1+cWwvTXSwKUoHAvzQIVO
rgS3Na078Wwlw50zWYgTqPCH5jtEUGsrR0pAYnoWrqrGDHhanfo09/YxmcyzD+LFGqNdWJfbSGLl
pYvazPODTJur7OKnQl78CFEvKtW3ybsG/nQ3OuN3oZFHFBjmQ0uUCqj0eXwZjOqTCNK+bg5D07xH
9vQhOmMtU/818rjloCViNW6/wZIdFUCMtgjW1oIupslyyqqLuxHccKwBMhMC809LZwNdTIxQYoDL
FUua0WlxTKJ5G6SskRgx1i4wqHnAfS9G0Gxobsx1Z5CZxDJrmdvPhkY4RS+MF7pbR+SeqInFnj3O
jvSGV7vntie/kmef7+HKL0qrAWhWc/lReHLsM2ve3xM/DwwyC/1pMxont5KXIquBST2Oc/zWDPWz
6zhIvlmq6x3l8mhZlLDbknJDVgwFasdfu4b9o143ndxH3fLvoyo6RgZ14RofxEK9oLSNZyEJgowj
/zCG3RMgzj3bjl0QxS8m3Ly2L14FaPL56BhRuAhGm31I1G8zx8NSS/9ZPWiU1VsnQrZ78W9TQV2F
dC+FWT6CRRcRZCLUwznqzvpgw2JMpf9lNmAELAv8xjwzk/srbLf5IigSKsMjKmZ3frWgmiROsym1
ZtvA4HRtiiJaTZGbxQ6MPZMCc5NqxwG/i7ItrIZx2NWiP/mBS5nQvguG5jRp4jiF1l0Ytdtktu7s
976jiD1d+jlejfG087zuZMcfoSplDsXvZPC+qLbeuTk9UCCDKNu/Kv+FFs0uDLLfge0dgyiAAeBW
d57efM4B0COJrwaWkJdTwekszFG0crQmgzTNEFnKdEsJb9lN4goASF/h7TtlWbHHTMCpTGGlzcxa
2COEthKKGJq0EukCsgE6UPnStqgAjNL8UENm2Izv0CWU3Jbga605uR54Lz/Rq31a7NCqrgJUE0dn
inYt64k9Lu+bpvH/yz//i/zTRGNJWNf/Xf55/Kyn7DP/9c9s6j9/6S/hp4NQk+Yfuk9b527TCT78
U/kp/P8AaHbIsnB0ge6T0L6/hJ/+fwQzGWm4pme5+DfIpv0zmtoS/1FRpwZFRWELXejW/4vw898x
orw+8bi67hGLRnPCRUb6P/4ZnZXrXVLLCPliOXfDquvp0nV2s5+ErqZ8uSxGiCTQ4hxVd3GW/YhZ
OUuFR02Nbs3k/mJHcQDGQN1fJP8tdexfCbzq4JCgoXJFIGZ5tvuvEK028yOkZu6005pubyJsWli9
QSAyc+rUQlyxZY29SWxt2W/pmcG3dlnw/uPzPP+RcfbPOGT1Kfzv4WKcHZXJbNuOy2La/JcwtnUa
qnZONO6mtoqp4FFvr0r4xlPJScG2UlJVk6H1AJLr91eCF3LtELCy0N70lEOkaov1w3guBJ6upLWx
ZVEkKvXsmrVXWysDtoocsxZ52X9JRTMd5/88dINVs8p9JFuED/jfeZYd2eL9JFpsRAJfc/fWi6xc
mxZ9qYDhNBnheXgypnCV6KtQZ9Oms3Rw549Y5122WnZmcGXYVOd6TntSBZKangjoVl5vl9I0IklY
vvSGfhnNqN7HRHot++CDk2QBDmzvEdzKJTFnj3Auh13ZU4IaSRgPdfxXsjPJu6i8eBcTGb6Y2XvX
NjEb5AfpVjItpiJhL5KluBHYEduWSRCjkW7c2aYTkwzrSWgt+8uMPvAMBJYY8jw9jgChA10ivrmV
4Xqcp3huloDQ+1XoMFJ35XOIik0bwxIAIqW6TLI9NvNmzRIepXNMVYWqAJ8bShp8tleBnrgdnWol
egnnFxd2OxMg4PjD3iVmCj+5OpPq0TVkJlQcpY+aop27eJtoIL7SsqZWZ1OTRUR1XwprbWi6j53E
9dZW9h7mIt5FEWN7FtDd6M3wxw+LhDU3CE8actHWDLorltf3wsPwU6kLPKDpvUCOri80hCjMA+V1
ALO7oPMp3PI70yk0WImHYFULEYI4J36dzYLt4ISDNrASEr7IDGzRBYtI/Oor5DW290Lbsdjiriqs
g0iQ3TVzea7ciFobLquFR58498kpCnwacs3VIJck8k6o2RZV1UxbwGSq9O4tMceg9W0BUDclbTah
eVxKAc+L93wKUAvd7lKFHNQoggDLP1fcDni8LpVNP8cTw1vjJlfgWg8lTEbNT681PiurssQykFi9
lT+yYq1TCqQACpY/YUzHhs49ichm6F1yrxM21FbyNjrp9fYTqVR9/TBsRsd+nipVEunkkhJVuWzS
2VynBND0FHXBu2g1NazmBQXugNLUflWr8MqlPNzn/S61cwRTab7EjTpvqJpxKHP0I8rwMCbZi2l7
C1dz2JN0YEhJmoXhUcebFInpbOKLEe0J6zPNbdBdy5oISkTRcFINLkRsluyGXbabNjaVLNepf7P5
Hgp4Sz10g9s7QBuKoiqfMO7gjgx9rtSkdrgx+/icqs+dVfbP4PY7ux4OrM0JQ5HUZg1E9SEfXUGx
HdbP1igZlmqNlTQy9yjAnapF4i5Hs7oK3HqT40ahf1ee6ZWaa5IXqZoGR1IhOMMem007rdZdoS6M
XoSkj1C9EKHEnodLYuUMMx76iUhf3cyXCEVPM13tRTPyeKqP01xtTeGUm6BCQetr00mpIRBuOnsT
hbppQMCupgnZqixeapS2jBy/ww7X/h9Su2F4zScHAaTmAKeegUvqRYkaHWNMYXH1xn4+ABCVL60c
kGhSQFnLfNrVIPBIn/b5SD3kJ7dhvNDxhdGqTDdEBBJ0AueNND20eYA4ENyvBKX0xW3wq3y8eEhR
T6H2auved+cQWJjZ3qGusD7VLOPabOP43WunnKVeAkTv9tmUHddH4WfXCUr4SvO2hZUAMTRLFWeG
qCVWTjsKrtjIUMoZpXHUDfurRuMDzGMy1x73TjeVmKfhva2SUy/QLCUt06+dcmvfPpGuZWAehghR
rvbbGaOnemSMmFCPeTZHPWYJ68qdZxCNlCnYfR7MYH8h7owZzx4NKU2tAKwLn1FhJj83+5ZoqSi5
LSelLCSUmHo1Fi/zEP2yKYTPQ3oFuFeuby/EKoU7etw7HYj0iot9m+nxa+NVQPOZXm6XCXODSXJF
+DSbTYzmilujBwdi+J/JEGFoDd9vl8g8MJplevjTFLSfwI6ioA03noFxUsRP0cARijLHYl+nm8FI
f0ydCahsmDy6BA+FQWWSDVx2chzc5H1MRSaEDsEeD/StC3CtXqWFT6RrjyHVxD8B7guS9UC1elq1
hvkd4oqhO0X1Tl37hCQyENhZwXvghHr6yA/bblgM9luTGSOzQnB3uzCpMnClhekPuh99pdGFnYgj
3BRz80XYdQmMtabg3T3friIL3frKDudPK0pPde2tBakZVJX5OCulJW1ShBZIKw4TFnD8nzAHXWwQ
AKmQldRc2zCpJYK24mpm2A3GMN3UvfuR89ERKuXQ9VH3eQ2MVroGVad8T1/P4xj4WSnRRYTVd055
YlklCMuNuAn20OM9yVA8Z1hLfc6p1qon6mlr5fGrq155UhWDLj1JK7+WRj8hBZqoyQcXjDzewpE0
nYld7lVsCd1LyF0M8tzvfl9t2mxG4xsy7yQwMAxw1oadY91Lkl92wGP6snppOLeBZ9GG6NJyXTn8
tzXhUDP1uRFRlXaqKPfoLDFNr24ztmEz2HV+9Bu16oaehNprxvhTpbUhi/Cl591DApLX2zpAG7nu
R51pks+E3AOT8T4HfaiwdwLHsjW+tRWTSoJ8An5g+pOW3Udpi7N0oMcU7WEicCkxGF3mJP3Jx4tZ
FFRiq+AKipwxUZRq6Xzoaf6vmWqZBt2tRKQHxIaBzJzlXa5Py4hVy0qdM0sPP0mu2N3eiFau0wo5
YaYxCyEBRwtXE/q3HEnOxKTC2aVVzphkmlvBaKMACcyntyWIESOVqXD/+YxjZcNl0XqQskvXX4vk
VFqUwU0LDAG3eThUz4ADX8lsHbmhkdU9WARHxSUYSFuHMipGh9W9X+1svAU3XlVdcyEplBflB/g0
6bGGFllpv9iU9Nyd3CpEW6aYFMz7koh0tg3jW4gHa1WqYdWImGLTkrNTF+XVDxntKotfNB+AZNLZ
imbGM85F0+npqpSIUAqDDTZpq4tQsr6yHNgMybiPqLNjOOaWNSmQhYmDaDzlXtZCnswW06/QI5bD
tRlIaeVKajR4xQGe/fbtVKLoGXdEEUCACNRSd6nP2JBMA91JaGuvxZD9CI+plebWsCpiDdye/8N+
Y4PMPlrVTMFTbr639U5Ms1zoInxsIpoarJSn7azW8aPdbGSbXUoQ4Btr4k3mRbiLcBw1JqOyhrRw
lerFpp3AzEvOZ6o6if0U08NPw1PhIg00JRdM3sjvpuuezAooQRVzm1uC85o4b3iwvd6aH8yOui/j
UJIYxLYrmefYTdtueEW1hK2//wkybp3ZRsdkjVDAPcakyGxPLQs9uJ7Rj6deX/YIRgE+u/pAppkr
z12dXSnyn0vtKxvRR5qBfyqS2zxaALmK9J3AZW271E87vBd5wTyk1bTAkgjeY6GbKC3BXcXEt9qj
vgkNrtXGkkjCC5aIaaGYK4w+vV2sGm0lCyh1c/Up53DNTUnbizv9tp4rRkqUahkUmx8ZCozlbTBO
DO9yW4PcBvGkYXI1Ev0xsFp+LaUyqqf11QyDtfoou6558Wva4LnBLWLl3qWU8XnMm2tCR8s1t70Y
CUp8sQC4hzPLDD9kdpYqxSxo0u/b2le4pLUGGnO4BX+5Zw1ekna4YzwoiZHIfpAYcnez4M6a9MNn
e7MwepaQrh7s4y7+iY30SmAG46UrH4n4hD6JF8TeG1N9Bku+KbqJ+c9jp02YATayFCOFWqLOavif
03QXVvBNmI9YbXj1YhTGB7AMthZ1v4sa54oWHcff5D5nfvqYJ5zrPs6uAFdgjNVLC1+K3RhLffAu
XezTxLEYI1v3vp2c6212nDU2rqbbPQCL3lcswdlQxC3dirNtZ9eY4CzsEvMvFiikN3A1Z5IuBEap
23sfh+jgh/0ZVgSfqMS8jZEDJkHyc0MvUELEhY9YceIN4WnlMSTHUflgEVAdauz3o1r8h7Hzaea/
UW0yEhfufZ6Z53Rbaunv27Uv3CHexkHsL26PyGIV4ROgjWUVk3fNs6xoluZqfklnFi3xu1ov4G69
ZB6b7j5mPWy5MFTVufGG+UhyOdKtsf8q2msKSWt5+5jn6DHtJtCMSUgn2InOoeHtNBuLQMTYU3X5
1Ww41tokf8YqBYVIvK1l860HC2OKDQbr5EdtkVbUVBjQnoeZ0e52Hat5uLLtnT5xWJjfVkTJnPvB
OwzG46SPON0SlkiT2f1mqXm1XbdDKGVtpJP90MAF3N+DHKjVPneIYMKEuNbZ8uHXG5/wKNh3Q3ug
JRQfyzK910o+CJu85MqdtZ2mVR9W7Ly0uvcZ+f4DIcRnOJOsGgxFJnOzXzmInG3Clbs5pTpDTNVf
YqXjS6Oh39rQEbntdbVLiQsl3RmWSK1MoufpbiMdEZTTiSd1fR+1mFpUqhqA0bBdL4CXLRUf57bp
BHbiyshnmceC0Cjj19QJ3gUSlg5618rTWFqYbvDiMkEufKEBfU2ZJFHeqH5PvK1sEnLRfGxLsI5d
SXy0HlC1hvzi76LQOuWZ/9OD+l8gm14ltKg2lJULhJRBz13ThcFm7EmJJMTpwGRN2jQrsYasUjMc
CEpEYAGaBAEYxPOJMzOh+ONDUte5EP1d1asOvwsG2pPtMzdjsXf8uAQ4V0JjHDPisoqCtolOSVfh
ugWdPgTovI+s36cWsQ3DOc+iQgcC6JFSqrkPblwSwvC//ipZeO71fKRkP5izQf4UDrtbYgEkoaUt
BQzgOCestupfLPXSt4MITBYru1r97u2b2HNRn6ElWJsjKetZH5+qPnQ3OtkD+5vGXzjIBkML9U06
TwR8dirO7/aXbuAMheiF8Pqvb/3xEI+GEjIXKDd/PBDYLb+o40vQQsr2aQWz9O/fuX3194P//sEt
BfAWqXD73u2/t6/+/h4BeH8d0u2bfz/m7wf+63v/elbiGalUUan58+3BHOIZeweZ/OLv17kdXiOg
srQtdKrbD25/BXB08DEWVA21urm/PXna+rb850nxfxV4HO4gTU17Qy9AiLtaisxS2nA3awveZE0S
xN7qh6C5Tz0r39/+jwr+sSu9ahMYMt/7QWNuh4yk6zYneSm6dq1oN5zLgYY7pjp8Xoj8IlTinbDh
SlPZh12r8iJu37z9VVVZtLLCREO2iMibKljILi6dgXsjHg+zxNvfvmI4Ffu41Je0twDaGs25hVW6
ITnWJCixNPcRBZl9MPWPJtwxgo3YYTZ19Z2y9C0DNhx3IcSVZuzYfaHAdsFPro2MNsugJ1vuW96g
zlZEwllbBG6+K/yehpFFHnieYrtEP7sQvv2Saa7/q5vWyQRfBVHzKkzQMIdkRSAVkWvHlYBSkvjY
F2zl73wH3rGnk/BZkZQ6BYFag9Dr80HmtNGD0xDZGeWgVDiRe+5Vi5s+ZgEBf5x64iVJ+8eyL8TC
aPIHzcuaZV77BM8UaxG/hHpIaEuLzI1QPwY0rMhYpYId/l+asCrzfTjEWOLhAAH+D1LVgEMp5Rkd
8q6ZLQ3+fjMNiTdyZtbhQXgCCvdodeEZlS3MvaLbzZ35TJJRej9kcchE55EPaXm/zcn+9nKBH7mi
y90P8pffEAvSVO13Jbek5IzrsQLrqDnlFm7x2Um6h6bE3VTI8RBGqKQV4GAkLWJVdrZ3R5vgmLfD
qm8KNqXWMKKc+pUZEwbPBtuXBQGJ3R2E2ohDdrkgPNBGRWBk9E4HxGoJYStotk6jJNeLCwhcUyh2
ssZJifcj3Un8mch0wUR7qHTgBeC5q6OnUboui5YUFY5ToxPPUIyHdkcOXoMeZYCx0tKnh3j0bkY9
E3RvlfQJEN55DZGEvkVqQGhT85XTQ4/PYCcSUpqHChqpgglBeub1wo+q6v01TOh738eYX9BqvuvR
HjVw8XWqt5AQ+quBtIgKTI/649mMKUMPrI/NoTeo2w6HsrU8Alo8HV9otSstTy4kclB4yu0vjoD9
ioHqKbXKeycN0SMiaK7iACnqEKGcmba2Hu1RlHkk8dYth5Gg/UjvCEZsLzi7i4d0Foe+XeVgsMlL
KT6pxyFNVW1xvXXu/EqsLOUL6Zrym63hDg/c1WZqJBHduwADh8UapCq6mxpiUvNSFcTcxI02UWjc
R7rnPfTUrrmA4F3XesUpjDem3u8cd16JobA3TqPE/Y5x9RwcN3Von/Qh2OSN1nLdo4FureGV+Mwz
ZYQXF9F/ZzFYuFF1Llz/KA1xCQJKIrVSvBjxqdGG6UII/RcbV0oqLihkrXiDZBstcYucy2aklmUM
aI9LiE5x75FsUX1lQ7IzBhCF82ThKa7cB7jyAP6HnrulRnUXknbcW1+Uhr6iOTn2hnWvZS4XQ/7g
PthR0qG5o09iKOJ1WG69JjjA+GWcicdFPmqPjSSGoyspyDYhly0KANd4yEcSuFqXclXo4ovLdQAQ
rMt3dSXephEYgknWiqrO5e7coC+ufksfBK/adMwmMTA5VQQ5j+vAxx+VzGO9ond7Ru9R76rO2kxm
dGlLefSTkaiDTtUefeOEyPQ4JUO3J3Zji2mvXlL45kbNgoWTeHeERK/ngLQddITkmAEZUxLxmdrC
XeQ0aAV0/QDsIzqaw4STV4shL6fnoU1R5mO2WRduVN8/Wr3tPCM2Rkzi9hvay2e99Sk2hZjN28l9
dWznBQucF7B7KZp+rZES1prD6zT5Z1ZyOGdcYmgdB9qYt53j5jOgWS+TS1XYW4a6SwyDvp+p/RXB
m6C5R66r+db21HsrZ9e61t7vi700x6XVa9j2WJBgBk1XpNg/lxgNS1pBwbRr42KDDooOB3tERQeJ
YqTKZX+xPeAWpoCRwRYnZRLznBGNTPRt2f06DoqHSdIz6KYFPrGsQqlYGdkqNVD9etl2qFir2N13
Eo3UJlCF4wT3D13lfIEDoBtGhZHSOp0SbdWma7pk8EHNY1mUCGwN+unmqVPLd8wTQS+/fDqEjrqk
yavYHHpPiw4tgQFaE6wG2NF1Lw9tSaRt8wF/ez1CyojL+uTZ1jGq0sukMWz4BTqPfmX35ldksgw2
q3oH3eF1CM1H4VabEHqXY4UTZS2nggXJsryJ4oexqe7TJKQP0O3sHuI951zWxS6ezXeyIs5GFh4I
fjuZLvUDR1BonwsT600Lk0o+Cj071CH5M3gVhmQZJmm1QL+LijmiTGUrqGQmniz2XDiiujOg0UUc
YZWo61e8BveSegQE3lf10ainisWwqxjZyLBi8D4m3jt0RlTBiiBV9x+B534DCb80K9tH6D2O4iXj
4+hG4M7cQ8OM8Nx4cYLoy2nwYXgEoWcOHS/sDUYm7kKSJ0tN7n2jWxkpyUOuPRypwYNsM6DoGzxR
e6eN13ECg6MSWjKvgocQIuwIP6mnPE1PU5ixZ9TxDVPxtAMb+V0fbqPZf0IVVaEYRA+ZZRVb1fsZ
0e5q4MSjKH51Y/HYePIzn0OyFs8eRZ2sqe+cpLpqCaB+K9I+G0ayNinQzXmSlEHDUOLe7GjB26mP
7UiCogY/v04QtxpV+jQ6029qYm8sVVZVWX7X8b1HWNEyZ7oiuxUvaIEZzZb3o5Q7Ulupizb381wF
G9dAouGn3uNEgUMMDr6yFhNjbVswE0ijzAzALoQOLju2khRF5SEQZA7qNqRnymvAvvYEOoH1vW8T
T6zz7IF1dbia3GZeOXFwrcbqdwlBwm0Vcc0IQVkY60pqzv046bukJAe2yFGTu2DuW2/8atLqy22Y
9XObi1AHy8ycuiZ4WhojCdb006JpFRXiMDbDT9SXcptDqG0cEzNQjnY4dcKPQeNaG2Y0kbhyYTmT
IaT14Up6+Lv0riUJRkQw3RC/aCJ5sWCN4P0ykXnZbC8i6L/ayJZK1kicBkvcu5iZFon2RIX7kfBM
a6lATw4WbFwvZGvb07A3EuNpYpGkKi8g0GxC1QK2g5FYFkTi7hKNAOsxtbeMft+GEbw6IRnQbdl/
dDlpStSXsMuN3bWggRqNfKTxuSjmD30k3qzNmdPLqT/YUDQcjRnbttErFm+9yTUyJPKt8ymcpth/
NqQFI9Gk3MbkejQn2BfB0H1MUbTpVBaMwNq8nBE+LPNYewHTzzlB8K7109GNoxcI7ithwh8hW77G
ZtvdJ6azHYihkpMJtIa6CcqekhYegdIRe2j4qT++T11l5dDrWhC4dqlgYQ/Se0FfBUH3y56VCcY6
uoKq1CTZC6cyfkzGajsE9s42y4++Oxnt0vGMr2qm88qfCV0E63UsmCo1Z0DM2z/rdN8XHjgbA1kw
PV6qYhUJXdKBCG4RIjyka/VrZHKj5PrjZzFITZvlfQ0BiVmO5rNcNlwgOi/h8vTq2WI4JVVpbPvo
s+7hzP75q4TNMRohFlEPwYmQjqgwebnC8XfqKQhUxrccLCfRrSeejpW8+q9p5Ssrfpnns3rekGgy
k3/VgwNeo4s8AV4lZSTkqEYrf52BPsfpxSvQa1OYo3bmo1I1mJDKyF2VfG1pyfr2tfoZf0q/XkCw
3lpABG7fZ5FqwDOqEwoW+hfCsQKPmhXd/iVNdceuAjnOtlZyYA0FJb+vHlIaYqO+Vrejz2slhMLX
fbNDZ203BD+fGIeWBhU7THc/6sDydkppUVLmjYfHkoRKy+o3gFfQ7d6TrLnspU8JB6nuuC3hCqpH
qNcrwUxEhJSoY3WaKluDV7tasb9TL17W3bpUb4DGtZWOGAFPI9Rt9XTquNTLaurtwNG5vXeeA2ZS
yG5L/TbgixMUibUhqZjw0HoIlur0qLenTuFfb9XnqMyR1Rx1swohvGuxgqOxBqxnzfi9IZ9xASQG
cyDXvSAhha/VYwr6/ZjvdbYtBFTudR7apH88HNTSVo+DZcDTpaCfPLMlBItFO+aySGzUt0J+XCj9
IQ8p23g1d+xQcGDbRvatnkonXl0aHA1Fd4zMX0MBnYvfUY/xi4dsPqlHqGPKi9/Rw18HFfJNdcBh
4dypl+IljgMUsJzNc9IYt5dTT+cO3Y6nsWrIk8n0BNtxiDDidAmmsuIg63e9oInl5fl5NCks1uG8
by26egQeLAimJ4THpNMRWvGPYLFtcVclg2YscLKgcQ3JiIuz6Xxr4OOd/WG6vWgjl6t0qg3EikuY
mMS5Sn3X0TE3B6Ix3ARWQ0stWs+5FL2oPSZBMG6RI/yUfrMbR7rZM/RuMAPBgkCaCvaEgTwkIWj3
M6Ggx2RjPrJb+JL9KGm4i9NNBmFXXKi9hK3HpqhTTRG7utgFaRmmFM2qbtC2x3aT3+XzLjJldGeF
JID0+SWYPdQ6rcG+aRgoN2T7pugf1R/pV+YanB3FUJaHDaKhG9S23wBMooPFJLIcouhHD/piE4tv
zW8xtzrTWwtVmE4NJWo9pvJNGNnasZAbWPX/ZO88lixHkvX8LndNjEGLBTdHq9T6bGBZlZnQCGj1
9Pwiakgb9lzrMe7Zi+4SnUcAiAh3/5X3gnLmwyo92J91s85pGMaYE6K6zk73lEXUQ4vDkN3FnHdj
zZwZ9kAbpx+9qUTSKQ+sRjqmkvUr3fGpPf1If1bjbt9mmq6JhADmTVMUuIhxO0lE42oXACaNDR6T
WAcMQpJD0Ih4zYyVx5uh8FzM911P8lRKTnWUU9i6EjKD340Grcx+23ikb0VE92iOfP7yW/gCsNbK
P+BPYEnSUTEB7h/HxjjoBQCSmUgtSLituwoXO6O8jPjBbUI0uY1l7xYDoKXzewSCvf5UYbe+AUy7
hgKHpKXGSU2CFBisJQc8YUkLleAktfOh9JgdlJgRrE14fSScW/slxOs3QLKGBYRFruK8t1xR7sxp
OOtVbh+rRj83MmNiHhMSDSWY6ZiELskRfn4sBB9TMa8EVLGVjnVpzrpOyIIjqoFZtiFhaCQMBLuK
pyikSFUPuu/F06Yv3W0D83hrT2G/K+hkZm9I9mUL6FcWVUuFBe7cy0e+0jyXftxJdw7WL7ODzZXG
Xe1Rgo8Em4CHEP7szOMNOaobYBXnTvdOgdBeUWH+TnwSKZIg3am3rif4F26mJYQB4dg92IQaEAQL
/6uGQYuvXTohX/uiFZR9pXSdYLFCc5N0sLK8SZdk3BB1c8a+EWaF7r7mk9+sK7RsiOec3RBQtywJ
0Shi3iczP+mlDnYQVFQwwp4tycwY2aNJKO4mzVBMhj02Tc8FwtRNPCKLNmciX2wTfRzxqj33Nnlz
QoHWkemGOzXLDnenEt37bypOmdI7m3s4DeeuXaBim++6ATgRjzkxLaAr8yR9U8by3orFb/DuGI60
GWyxRj/1YX3ft/GF1I4fP78JAkqjOm/s9awxdZZrIex5trVieoHr0q8rlz3AyNwVUm3KMr27BAZW
kcwJpxj2Fi7zZPmCM/+BUyWgqFhSheDzUOSt2yW5uqN1Y1DvezkUkW6kPMKaGvcQHiXGNnEQk/cu
0WMbb8s1ENQ5zZNT76fkkoiLAg2aHFyO8uOKLTXgr2QuyN/ptrh3FuexgEEI2ANwwwLuKxQBvfVK
1OgN5lkkc4prNojL4NbI0KednrpgPmOf7UizvyyiR8whdll4P+k9A1yfqL4FXlxpUZXJNxlBosvQ
eMN78trmzlNGUDytKLWMxN1HwDLSTJgOsYALl8cs9/NdWOjfEj9TxJxlYB/mTc9Yt+srZsUY1Yfg
tPRodpxt/ORC78EUSfa5WP0ZUFr9c51mVxPZilXxLBAjirkLvPgWUNvEx2aXjx7redrGXQ+RPOTA
75agv7QdHag+vcVR+0EoDB3mAJMH58yGgA04MpBQno2FGVHJN2wmcl772Mrw98KZz40gVpLl/gVB
jIiS1EDwwYhMw7dlTQVOnkMzHsY+x1KH0IlLofm7yjEvZNQ/LkDfjA55QNyBL4GlN0h8KOPNSEnG
nb7d+sJ6qtoAdnqPV43oJxKQYHqI1MmPgWvfWcK5pq75u+rbX3oKhmwt1AClTtDSwC0IsK8i7sTw
vD8wY13EMvS1gVQ3jBs4PYhfsiZaDWRkYZsHzNQ3dA927+88MKkCcK6J2tdsClAScOUaD0zb61DJ
+s9/yFNj+1lWP9r4kIhjaffnLJe8WAn55Yl7s5jGSZe0zlbSLDKSZnGcY25SDRBq2gbSSFReJWLn
SpB9Iot6O8/JjwQFXb96Rfr5lGF/3sl+Y5h5ehkEJ+ukch94bh7LRlvpGpphhZ31sEQqEbw34/I+
TmxAIgX7rIOYTZgwoc2Qp/u/JzRbEM7/Qmg2XMOlMUFB41vKb/hfKd+NyUKDA9sdlNk7eWcSFAX5
9X3cmDhBn8i24Aa3jBFtQgVSsiQUdyHtuUjo9v9QA3WZZjJxsEuuUo0bDV5m4l6TED5OBwxtA++o
fueEk3zc8yvXpD7FkYsjbufezBYdjl6d0rynfxuAIwMJ4NXEbtOAPi4R1+3vv7jz73TyP1/b8hyD
7x7IC/P78zEpo/Z//pfxP6BxiaJK6+5Am3YgLft2WoybwIM8qnE0kwl2k1U/goysjWk4zqr2DSKS
DMm5ECkLgk4OVgDlioB/N0uaTwwTYAuy9EMR8lm3sgBbgl9+LSNH/F3vcPXUKcqAjRwC7UzmNlaz
cfE0NCELAQpyqCU/smyK5XOaSSryZHE//nDtJcGhLBkF4VlyT5X1MTbs2HKHwy2RligeEKPUyQEN
YvVdJ8tdo+X2f7hoVvDfPC18UdNyfScA3P3LRfM9LCsHDaESZhwQ4IiIQPh/8GRJpLDcqXnqTGAx
RaZU9AhQl6OwGcfJo4WG5eKJgMB7R3shA/E2ItlRkWMUrWlZ2Dw8dxa0cfk561qunMsjFOvxA2PS
jz9sNtt6GUxw3IUWSZIbojE5LFnz0A0ThyqaVrGLYobScgX+/TPj/fszgzk3rF359REY/FWCEPUI
EYMkwg5SbzFFzTdaSKCuhwses9wIfGsgakKS6XUT+2osxs6KpKdZ3MoEOds+lWzycEYoXhGLW3tb
Nr/D4rLVFcOxraBYqoJhqueHCaYBge00EnZxnX2uDKrO5zIveEODcQscCPYf7RwWIxhRgBZKFq5O
SjAMMRE/eYXEsxjb7egJ4ul9mFTpBMMD71EsyA7pMiseUjra9clpq6Pr13AL5dlmow7bO4l9FJKI
5UdDtTZyYCCL8VFCC74PGtif2VUP4R5F80sGNWHxWryV5OkKXFVRkGc1fHLuuJkGG3jcDMDsYw0T
a/P3d8TUvX/fwDzLRLRiIcywXE//iyzE6TWrymdyBlNRsENSrO47P502pg1np8S4YnHRKXYeR2nd
n1y3JiJwiH84k6seYrPZYaYqOXWV5FkRXHWOg+LGx0t5rQl+SEvKN6KSGC6AX/3ZlFrjaLv9qh3q
dKsZ5icWfV9eEl3hnu3GNnk2g/zHz9g4Cu2JwQcHaoP7kmSVZQ3ZyAR/36R2f12KqtrOdcj9cD9q
yeO0Q2ZDGD4n5HblGHFoLzLYE5uCfrwLPATOS3fWavLSM/TQflM659IYnbMD3TXLrOLQAJPEvDSe
aNMpDIaGPymxwxzRNRb1Xcus7mBNOZl7FAgywVGHTQ53dlONjBtz0m/Y2hBviKvk4HsYR0w5G55k
hik6m9XBQHfwtYEQ25ATqDg9bpP/5EG063z2JsemClRMKvX3JoWc1WgP+hD9lCS8aClZd2b7pQrK
qKjuXQ0Esyl77LbkypDErcZznpewuci+OMJj0sNVIxDhCzvlVbamdNHWepazIRyZ3sfAeQ9R22dO
D6V3wBwPP6E9Y8hLvVBxBRo1woKKO1rEhyQGUfGTp0viOhzGH7wRH+qiOJt67NIkwqFPLKrwJfjC
jeOVsLCDYqp28aeI+l+aKV8rpocIbJR6SCKcAstdIZNVMp6UBVvNld4L/G3pRJO6vDSu95xpMHgl
q0tWnG3empIMkq8hlV/8HL1ghA+R/off1su+oxxYdHrR00c29SGBQ+ozRFBmMpJAZ2PnS0gc08OS
j2u2GISCPcG9t6vn3oDPX7dE6slWmEp220KM3LW99eCH4l2lLXkLb66j9E5q810t8LjBc8Ypp4c4
HWAAVBECmNq8r1JMZgkmILyJwUMEopf4zZsfjfeOpbHZ0Pdgj4ItBT25rzWUcgXlnxHQFhme/jjV
4rFKxP0sdROdNJqmPQ5aDn89zMdNgqBdY3i+CfGOaSxSjlTb3WkMTgaDUcBCeW9I+qPQ+MF0OsbJ
eOmjTyb9mqYe2zg+G0bD6QFmlFv+uXJh+KedlZwbLrK9EGgXYfmMXH1b+wjZshHgGmT8pc+EccYi
0nEwhB/HLLlPzfFImt54EGbAoAfhKsLcIdwhSGNkgaEBqaecJ3rg7O0lvnfoLY9a5uabKiQMyPfH
yzgvv5xsNp+yhVlyNly0GC3Ygoil86RdDttRU+gIA5g4JfA99bjYNB5meFVHtkfSJbjtx3gJj6Y1
bOnQ/Q0WVkDr+d7tyI+cXNLHBamrTEk7OlUb4K6DYX2CpFkevBbPOMlOkvnmc4Ic3Wm3kww1hlV2
srKq3mVaeVqWxN00k24RIrrcmEzN9/GgQWQpyUzrZvO0BMtNXNrY7i3mvdYbFS9HPLp0U1tsAl2s
9L2a65rDu452o9P+TCZ/6mjMGIgisE5Q0qyT57X//BWwoZGFxUkz9YfFcM0d9LVDpVvmJnatZzfA
JT7oXsc6cZkvQUUZ59opqOD5JS7aeU/EsIizCb5irZ1NrzlDeZjwZVy0c+Kl3qlZftRvWvkn6lco
6gBBGxuabTmnW85xXDAs/2aBvH6wbS84h/2S7v3SekvqIEPrPBGOQAxjYBQO0NRMClorbnr6Hyz6
ltvIkw4B+CuhHOmhm+d1cc61UlsLgsbXjBGdczyY95DonL36lOpTWBjewcpof0QIhyUUJd5QQQKk
4s9EntGGrsVoOfvCH/ZmhAeHmxMo3NUZfv9psHYS3k4XZGDreneocgbnBuDh1jLg8bYwBM9+8Vr3
0OtMJzpmXuOeK1mEhIaATze10x6x2YMddd1hdPy9Z0hrGepOgJbpFZHwbklmXO7ML2tMs23amzh0
1Nh0TLHxu4acvism0Z/jigRSGDLRTrgyXWAwjp5dAuYwJTyPJqauaQRsyF78FEb+Kzm8eNuEOnSW
ENFR4a77kh7SstLzOD843XxbtiyXODDuTekcwcQE/qDWpgeCzsrFOPnJaeED9AsGUgXZ5ntITsO+
JdM+6udurxcuXXJNMvnJ0byWSYa1GhZAlHU6G/clDKcTBPsUA6oQ7jHKBWaERtadaAszRCYnn52a
gyf1Nuo1Iqi8hxFZxtr0cOXIk/g2gSFOscIIlGYsIT4JMK41TooBnLUoUYToYGZp+N61EWN1Lz4o
CZfoOibA2fATufB1IKxd1K5VSm0G9Oov7Epf7IKYWFldFAOeVeBkexWgFHXt+xDBdvSB+2By51d/
ZptaJkzUpZ7BEQzaUxuVe7hV1Oh8Iug2RlA1O2I3NtmvGT9ORc8uzdzFV5zIs4khvjARrY2udgs/
aqc+pSJMyxHREhb3U7yB1HgyYuPWIEiMRdquF9K9y6R9VnVSM3N8jFGxj1PoVnmI147W050xpjEY
eK+dcnmQx6fikCN+gdXfsPfzLWTY6eOCSf+maLPrKKnBOrRzyvTmeamLq+TDSva5a8FAR9gElDht
WiQBCSLIUCw4oDI1H6N5w6lPKe3yStUINUfkF/wAUWUhQrRwJFlXNXmI+Sllrrjqe96ng/qc1ZDO
tL6mteJPlEhmiSp9dVXc/gFrtcRLdl7OjKDIxr3Rj89LlwzHssgyop3jmyYfxY7gCqXZUgThqUFG
0MjwtQGe/daTkUsQKX+sKoJT0jLnLCz623paMAZyMZTtUL6mQmpQA/MwafVtowfPkbOAVZr3dLdo
Q9zx2YG5W+TJz1LnrFUgqF57ziYmDq6LdqCZrwP2xKtOr7fmXN/Xnn0oZxehiXNQDbQn2cZ9693B
lrgb8WvaDS0srs5rjrmapkk9YKCRJ9ncqxS+IpqRRLhMV8WpDarNkltPhHLAmpPqGi1lHqPXwXmM
e4oW6+KY8Kbo9IcW5Qv/TXCD3cxkV6wAQtepXme7OmSKZk4nK7QyABkkGVH4PRDIQXYyT8QSW8wi
KSNXqUmmowRV1bBlCulPvCF/8wLMGJLmHWnaMQJfQVec4eWY4rOa8qHbY9FDV7Enqqcyoi5yEQxY
/YKLeVFcW03btbn2pt4gckgSkmxlfLS7FW4Rz1K0Y7M/sNvWb7L2VPOD0KYSqckhkPV5WzdPGdA1
IhlqXzIjt2lKW4+F6IXM9YpITu8xn63bWutuEg8WNPmWmUrQ1aMEUi34LdFtFJh6hXAmvXWk65L8
aDre+yOGi+toetMN+NAmwUDAwdyeyElMeAj8jwbT5zWhZl8Mt+Dzj1IEVgh5h9xvf8BAeHCT4NJJ
KWoipUihbvHRbHA61SJqvERAUoE/RF9adCPQnDOtftGt8KfSlgzeZLYXyHewpRLU5ONyP5Z81nBO
MWjGQxVTcHGXg7ey+yB1mYi61qJfRsk1lFUqB/bWxaliGevrQczBh14UP4aJWECu286IH1y8JIeu
+s7C7GjIAUjB5Bddr37M5uZrYHJqyc+IKcpz5WHMmAZLx0fETjot6T6KRRBw21THwjKhi7m2TqNx
GDWWThDazkbTxk08WIgb+9reO5hgo2JJf9RExIfpEGmEqHgMAjc2oLv6Yy2eSRLFmCvzP/0puGUG
tZX1Uox9tz74pGHKUZWSDonoWjo2Ckls+hjqnTPZsP/ZyyJuNGaf12DKPrHs+y5jt2YaXaGkxgku
xMsNF5bdHNPJQxJnO2zRTZBsO1kjRbW1r0RPgyM1d60GpXGovZ0Urch+XLYkzkx7TU3Gm2Rkh8Kf
mQUhzkpfn1qfRNojGJQKD9UfVTGnNjmviGe6fOUNwbMSTikFhiEfKmxmXghqIrmWqloO4NTc2pRV
s9ciSulG1DcYKsArjZD8UvgVcs5sj2WGHQs5sgwiD/1kILPPcKWTj6LS5+joHFch7C/DG6DSyq7D
JvcraXejfmxcAjFlZT8YeHr5cDqC237p9oXACMmAe3JMWrwxW9cHxUnyUzLHJUfLS29jBz4459SO
joZtOmur9fJd6rr0YxD/Eelqt8PiPnYVBtCOVJVpHeHSrfV7lrtsRg86dk2IKyrEc/o19GSYlhJ+
ebCnXRVDadUT19viIIV9GF9S4i46WXmbogy2yGmn3GjXRkmjX4x0e+oj2Ck77hjWH3aMsVZLAqc2
2XftVHK6siOlBc1iTag5F4o9rqU4IEBiW4fzvTEbEDBQXfRLUB6tSvfIxEFIhFiD7Bh6ZlzybKen
Neo2SD218k4BnKrJNfF4qyzvghEcODvT96YQH1aHq7lYbtuRhapUt6EHXunUU7+zfvXB9Ewo0bTp
bARqyYRpeKqP6BbdL4EMYtcV3qUqIdDOHoP8asaTVIS/bILEVwTUoPQND8qmY+61+ca0X/PI0dfF
OCAskRMfrAXR/LV+eWE2fcK+L4KJnv008/gjMg3+p5ex6ES6zvP7NIEl5FM1CSkxVJplpTyJl/rI
jvYc2PWHgtzmmbPO7+YPYiAvqb48EGZBhLhPxdEGmWQplJs6SD/U2EqNnKO4/+VhKj/B2x6F99zV
06udl1ti2Z/HcLhphLP3Zf/aM6qANYZmS/o6hJEmtoVUeUm4GYuki9z/VT+p6fg1jFqUrmKRMfJJ
BIRzIj5bzjt18qVVc9/2oMegmTupQFSrK7PmnV23Z780oS5lL3bEV8E57xj0cOjCbpXL8q7u2J7V
kiskIqNADQkU9cMvzzUEE3C93ufza25DU5DxrlZ6nzj6V9mzLrFn2g0uO2dQ4HYgJ8e+B9dVD6B9
yCPZz6JfGlkVCsL8A0kbJI9AiXKlJqpftAt5A08K6VX3EKoFWH3K0LkBzG+q5th7YBOt9wzQxMki
ayShszP1PnI5+NfHacLVWYLxmq59D/bw3oXjA+MwAIcsIp/+kLgsD/z/HPU0aE1SbdW6UDMEDYAF
yIcXZD65J0T3UdbMkDazjUIuFIDVOZ+h3z0pLVGAtHmlQWp0FpJBJj+aGSQurzEOgitfRiRQDzN7
5LPaDA1lVipp7JJHkbGc6hxHC9JGUA9wcRgkYmMgh6rTconkA1lhu0nZCPJp4adAD3rUmvI+IDMH
1mF5MXI235aaKYk0GA+wvSmEpoMlTzwfyidS7vxe1mOWmDYF1jVSL4g3hJx9yUrLoPRUVzmN7beR
utOfGPgoiZfx4i14h0aZDi7ZapxiGRlGtL5hf56x9JRYXxLDT1nq22pI9+q1HInqLhVIatrUzzT+
PyUxNptJ804+d36thMWF3MfZ9Rnb7bGbIwNGakxhnah58xQZEE4NmnnuIPwzd61T7YHgVngrJj/1
2C07CWFCNQPz8rktRXOPvPm9pbld6uAF6QPABbMMGPXmTZbH72oN1YYx7rypQbCCs3WEb6zfoTCR
HjVSEkcYI4+/H2EuipAWB8U/al5P+8oZUqBiCvZoSygz5Mr0h/zK4Ehf6IPVTtEDaBvztMXg7zql
prwYrwriWApMCSr3aY5f+m9nFi4e0pw9oXeLLuda0lKvAkYX+DMAL5X5j+WV16QY75OAtBk9MhT+
bXu7mpSqtdJPaj7VrVlxchZteZmlmUDhEbhSTXsbPYCw6RvkwzoTBL/u5HRKli1gZMlmbjvCIdlP
ZD2XSCsEq0D+KjWKijbiWMUut1NGxjWgNvQp1JrawfLE2kUVtC1xLN8w6WSRs7CAfU7OZD+YEXiZ
rs3jzkbsPFb2wYrEjyIMQLEHMy27zWhF3ebaNJoBo7y4T5aeAiVyr2hhpCfilZ3uXccJTrYzidTW
2m1xH3uc/BL8lrteWvVb2P7EdpBuu8LF/0vOIMeeGlIpuDk/XiO8dHBy4Ln2M6TBOlofWadXjH57
dKJL6BxH18cpV36FeJgYe5fLqhaxCy/8SSEYpXw2Jz98Vr4WGTJrzkjYvxi+CzwBskrv15ljXoOZ
dilnXSWCebofLY+TBnBW417E3+MtQBtSmehVo1ZzIQOjacGij40cc97IqB/n3K3peGn+em5LUKGP
xbd90BAS81ioYgUl1H1Z+uho4x95ReW7xVZDRyYVHa0JJCJn0iSXbkDPqpXjZJeSCfLiEJutxvw6
jamxKZviCzPkG1k5LRklGrXtLk8TVMUEEgGTV6+6wRgmRCNaGONIqPRb3SPA9Rh0uLKQcEybkLFo
Oas9o5W69DSF0JShn8Ta0zqHzbRjLL7l49LoAab/kcVT2Uy9R+vsM8s1cFhqXMakYlrmNdVGhqSC
bjcqNtL5gjER8I5UOBRN960DeGjYmKzNgY2k+IE6ynA39I69ETBPoQOzpeDWwUsZLlmKBiRbYGMM
v9003cvHXe2JWZrwdn26U3iIq6P6J6MLsTcSLVlm6rEPld/57QskEH1xSW0SJXy/DE9gmuux1tyN
nIErywI/cXb0UbfKqsCQovh4ZsorHMRSBTWkWj+x5SHgYMxLgl5hbZslusjay/bAQ6toucXYF6vl
pIHF573MdVtB435RwwQ1x8DQNIIJZD4pc4wmn2HbZnhoSj3QkLGN+gEBgI3lneJcPGDIjwcfh41r
YljaPi82RzcO9MyZsI3vqx8CSQn70pCe1o7zFIOAr0ptwbqWZ6AsOdjJFzB2uGn30ual8MSN1tt4
kLjzpz9+K5V6WGfQSwKuec+sxqdJdarkEqPU9f2Bo2BB1xWMZk1+efLT0RGtvIUkm4FFJHD9nGL2
IYto0nVInLxTnGKjB0fDxhX0XSdPMhnkUTdWrx1bspysFIJ5jFEdajojL4D0B3n4RzXQ+Cw/WVb/
SrgMrvzcnyzLk73yWAqBSzRQ27G3NtM4xbTnkG9HGgzPzb6zShznXKcEJOLa9iTVVw7qYZd9zEnx
acZsEaBzAzbsOnsdlC3Tg5yhIdJJ6q1dQeQac/echPoMpc5+KCTjIx+H27oxF/Ca5Nb24WA1Czy4
QpKnqoji3WFVMpzdDhwt0exi0bkwfauZkm70AIdmSbnoXJ/O04kuLkXKug7Yj8Pl26OwhZuD6qX0
yhKHLqpRfSneixo1htPgAtR4vN6UOhtWKMQuXG4VeSh24dLNEe1pG7Ip2Xn+PjnWH4MjY/hMu3bd
J3xkr7laprQxh5K7lie5xMSU807iAoDUDi+q2dqPZuuEblJQcqtrqpI3Za6SZPUN9sBP8tys4aAz
uO/POFQhI5ctfAo65Bks8zbKf4v+TW2haj8r02vi0hRYFVxK+y2XQZ4J8wF3mEiIapobIi+yHW3+
FYPPrVFUD3H9Ta7FZ1WDq/sp9yw3KdkSWHXryUOAaWWX1pbkJDYaZRVCMV6tcPNj/nqV3V0ZBQc/
GVcDRB2rdBnyRPt6uZhDLO0BWuY18Jd3dhWcNS3cF0b2S5lyFBo7XCFH02gIiDxgZBmFPpl4VGCh
RQXms53L6ZeHKYDidIxLfCLG7R3GIcO9aaXGnBVQDxks/j4gLfigjKEU02vEGzTiHFDEAQn+ZS4k
Wj/KvqE8URmFfbiy6+xbGQs5LidKIKwNJ/Bbn5Im0uYv0sBIHpu6SBFpiObLF+0NJMovBdfB9tvP
bfW2+NRBuO5UeLtI3wamnJIzNHSwLVuQ3VguvqYTz0g0jwoANjwQOwY0UCyDe7wA70LofltEGWy1
EZz3LnyS7dM0Ud4LDJmAJBnmDZ50sKI6LCTFr7eLGzcLzPVSat9qOGy6Uk48DYyn+jUICURWh/tu
tDDhywavaJoDGERYkuvgc4iK8LqF/LZWDynA6LB2BneNWzQhOKn72MewZ+XV5+GGxAUAWXTVhTHh
RXKVUC8cVO2nejeh3SYkPyw+mGbuktyC7hP9VwPxEWK2hUETFN0EO+xs36Xum2GyJcM2/RVLSm1s
4MvdmkCk1CFW4z/69LSkClVvneHXG+CddeB2t3DNIMJLKzHZpU3SEgm9n40B+4ec+Q5FjnWAxvBT
jtdF+9zacK5Ve9NJpzEFo/a9+eXYJeEuzlfuTCgKpZ2E7GzkdDThBCxb/BisyUOWSMuW89eelM9K
KogNNSQd/Lu5128IRoQqYNGf2U59wq2TbbT0PuWCSAuoaSa6GllFKwJc1lJpeUvyUd+lDQ1FIb9o
LCuArr8jWqQpyi2Oq7iEGO2D8u/KFo7rxN/Bm/fpAE28+4Bbty7U8FZYMWsZF/JyRjhtAlmtK2zQ
DdN9ltPxRXhfpdZ8Skcr2TMCfLygaSFDtL6XniIicS4LQw+GyNSME56xTfCEbek7KkJ0mOzkbHfs
K/fFoj8r78NcfvxAu0y6pm/rDA1xK93ocBIpyMGEptueGWJ+qimLMbFzxO1CI9q8COb8CE9JJokS
ayMvIZF8FR95ePQlmUeI0AJAgQRDq2Xl5WuuK1RdUShl46lW7iLd9WQPpmZPzChOFtVLbhe/LTk/
lVfZr5abovJPXgVct7i/i7FGJgNFVy9+Zul55NlfJimn8vZYDhnGMfAm2z1ggMtzyN3QGDKB2dQe
9SH31K4fkfBxoAPjyb82KdEmVBr4m3Bp5GVWFbEcp6v+evJY9MqtSP7fM+5wsMUpmVUH2GGvgPI4
O5NKR8PECY7mKOtw3uunFJJERULdrEndJpNtSyNHi36YruGKLvnDadl4tcal4ManhiuxyFLbl+N7
vC7v3Am9mmR5Lj2M66b2H9VJMsDywe5Ip5QH308rKhEe0Q8Xw8JiKU52GOHZxhbV32Rl/yH3GnX2
O+Fya0E82sITteedtGLroeOszCj5CfHBWDl6cjYqvA2TsnrvxNNsOc/KQUoWva61XPMSf+iFhrEc
rWRF5MZbd6u38UelWV/Vg73LbOFsmoobKqsKddhoeBWH87yDEumHslSV0ws81jFLWNnDcEzL8YhM
6g6K/ms7BtMKdf1zOT7GBUgykojn2jQtgMSUrSu7qvpWK21tXYSrpHVeRFOPf6ZxhsEwwHFQNpqR
9YcF+f8djf+Do7ER+DYOtn/naJyU3/9qZ/zPn/innbHr/gPOlWO7gM0uaHqAYfD/tjM2/qH7um/A
TnFNN3AsuHT/9DO2vX/YnCCm7wU6VgWmbv0fP2Pb+ofukIyme7oR6LYZeP9PfsZ/5Yb58DotnRfC
9TaA5voXP2MyqJFawHY4INBAV8WmbrBro2Jcmb+NU3Ptn7VjtGEsScsb/QerYOOvZEHIkAZlh0/h
z7dxjL+8uSgdUbs66iELfhYmNEt3zsfbQuxcAG0ktywY95twon+5P/+NQ/F/fFtpA/yvvFYM74Ym
4W2bd0hEcXHXa3uUCpTgyCvPWG1iTPv3bykZdn+sko9f//O/HE6X//uL/oUUmrlBE4JaLQdsyPvl
wSCOpd0SYkQudpe+/v172Z71b29HhLNve55Ju2Gz6v9yXcH9qjQakGRHHfbTsevtPdu6mzB8AwH0
65ukzWJ4lXLTDJinzFaW3kC+yxiewi9h7nHjFSWKL7ibO55c5JxzgdKlrgg4buCBGOTzrKwWMt/i
6W+hB89bpMRuz+gbKS2/BthKeCXjNTp65aFkPrlprKLbZxj8k1UXEj013iHIMfGdGm9sF/FxsrQp
wc5tuXFrfzfwz6bVj3EnCOUT5mMfCRwDULFO0xzRIjnTCovK27BL4hO5zpvSbt6yoCWlIZleLB8f
Bm32nvA7CJ9u6FWQa1XJYaQxIyBdj5jUR4wWELS5zWc7Tzx51mc8U0RhFfvi6O56LHswwNw5te7g
reE03+ArQbfonMq4P45m99sSwa0ZAiVCe/zGueomqWraoeFlnCsMAVu03uPbbI4elCau7JIayD3c
EEk/8uBRs1duOzHGdAZs5X71Cf4fLnSLFX60lEn9+DK1KX4cVXPVI2insSmkpnY3Y8OyLoRXo6by
p40laHB/G6X5bWn8HCM8Vm+WbFyTlzIjPDR8HwEkbARhiD0u3DM4+hhuuWwHrZ7fS+3kwqHYdt3i
bvBLMApSQssEWWAFz9K2xdUjci1NCCXq52+IFy+U3RsnmtZJM0EKTST5odoPpQu/0lu+Lat4iaqv
smg/e+SYeMdS9AVpq617bT1n5NZ7Y3UNJzgIhAibpW/vLHd4cariWx/FNumQ6cnXKazpRZ+du1mA
VgTFhgITlt2CJsBhpIr833fjx8hhu6oaPAJKnAjJy9zaZntZEuKkvIImr9cqXLNdwLAcNSl8C66a
X5nI5PWf1uQ7HicfATyDzm8NY/m90SUYShEjlmn3oTkaSBuTnzbjGxRtaK9irbtklgEqZAHVmnnz
nlqMSFPRfuEBSg0Twz/ts+xUyBQfbbG+9TwhTzrimTMXWeJjH2oIDF98PkhtuyGdDQA+6PuW0G3z
Jg88/AjoVyDDoatsy4fAaB7thcckN4yLSINoDTM+3+LgS6+qxccu17eladi7kRHQuiYLFsYnvmCA
pEwZXKKs6oZHhh8Y6r260QE4L4TaTz/w73ktgsE79viQi0HgCq5yts67dxsjHm8wZXmYveTP41ua
AbG0tfhtYL4BNJE/RDOkjiFCYdXZ/mPW0LLj94VpiwYrTizIkC0HEwfK7aN8bqa5fCb793aGk7W2
8HI3ajdat0j7haiYwnkBuepBg1EqRi6g8qSDOP03VDJKdkwVh77YsXzPqDTSY69DVqyYI2NodY8x
mbFve9rWqnvRyoYCuefyqSdPRyvPvsv0MaqupskyzBPshNI03CZNGG0JYpmwBdN5YPZ6He+CQY9x
vWLN1iAsh8HBpdMEWZUKSr9bWJ0ZZNRG078Lo3syx/Q2Mwn2s1mphvyXxdx7DZkUKnfT7AJ3fBk8
rnHrNFcvKZuNF/QPsBtQOQczHLuoXrGc5/XwGg6MSXuHpIuiK+DN1YymZL9uRPmyCfviKB8nX2jD
ZjbZzAD2EFklDC5em9q0d7qP2yw5cw+O0ACMWZBx5uBBO7/+L5rOYzlyZFmiXwQzaLEtqNLFoiY3
MLI5hFYJja+/B3z2FjM23T1NsiAyMyLcj/cNUKBI5hVPIuYpFUv+33LEkG4hNcldyv4yGAOqlyIZ
iHflQzntTjb5Jlms/9eTSoUlhztS2Cz+EAkqNXqkGuGPuan6qv6HIIi12HH2q2Y+JgxiTH6wnu4Z
U/76nurpXYxTOIjqRVJzQVgu8ksnFX9/f157Jqc1/aDppR2XF+GUUKKim0xLxZXTmbyjbH4Z0NjF
Vvo0rK3PoprvKrJQ1Zqfc2DQ5C2i/BRw/FqC/OIGC5TQ/kPy9aIaPI2sZQd51u6TXtwVuaRh1P46
q7WJ4IlN2t5jnTu6zlyuTqKDM25tQ5t2p9HiIgCbF+poEKK1uwx4kJABcHeG7NwlXNZ5W9xnSL6N
ZddcVnJfjDxrYMcyQE3Zf1yxzAim0NCuTgwZS6j/AY1n7czS56K/jQM9JFLq8v08sn5KDh8tthma
zBI8VEd8bpdkadliVJ3GdszbVEK5dvNx/fuAWIcw3QyElm8PvNH0n22XHUmRppUK64zv6S4k0mMo
M0Kr6z/YkWO3VJPNzc+2hceCrEWoKnp3YWv/TLT4XeT4hlNLD01rzRl6QJW0OrL10ih0QPB5varh
HSu+Eas2bratagboMDDsOW42QSxWsfZiByTCJ5INESeh3PYkln3ddB1yXIC1k9Xds6WiresIxbeF
GSqJcSZ8jVcoEUD/p/IuKl4KovYeGM9fh6i7tJhhdpNg0dt2vqSHU5L1d0wTg2/UyRN79IlbGAHI
rY8iV4mJnF6a2SoD3SA/NSdkwu1n57ePq7Bk9uYlJXp4hTwABgrmlrdQe4kBI3fFe014W4zYssIJ
3S8vaIjczEzJElV0KWyaElcBUYJeukTB0p0E8ri49GUrv/WqiD2GMSsSU/sd3BJwURX/cGIgFrdG
xu8jEpUFzV4fd4UvG3wpNtWfzlj9ptQfskzFktvP55x/6h5c4hKhblVH9W1KJA99ZlggIZOibDhN
WQ87w2x5SrHXgvc5UybiLUUvsUtTvXUn48O0eJRb5mC+PKufk4IJvc7dKmmwHol1OGyGz3qKndsq
ELaT1csaq3/NEc24vADhNk5dhJqBxrGt8aGSyuZy0iANMid/Hte6pfG5RmDXi2+pzgd25JW9AsDf
LhkkgK6JUL1WJ/mgxi85r7F+JKySzICpP9DaJY1HmphnWffBRIaxFLmb99Inrm/OOtLC1VhGYq1d
oss6dy4n2gqq+ojB+SCcDXSsGjuQaURWob2wMg5wfJSG+S3aOHyqG5tUnNUVpvpkVqduzV9jLAfB
OKsS3kmYFzqGg1He28iaA1NpgGHA8p0tev8mgMEtEg2Kz2qk5JJO/1Yo6seMiZk9Goo/Enux9OOz
3Q8AQVTJY3eoeYhktEGyfVxQS7tCnyR/7X5Y7SALjCDqNAzX/YwZ3Z6GZ9LbwQYY0Rchxoz2/36I
FMnmuBh7fbmp0np25vRTIW7Ra/84l1ox8X4knA3qunMhXKiAxsgIlOQ3YJPoGvpmb2qzvF+Z57qb
5G43wwWheUbUG0Uo/SX9edFSGDMwKKx+xIqlkkyAe0HxNYcQPKXm+NOMmgjn2b7qBSqtFB4he2+G
p/pAWiBBLRYJ2tZ3ZKNAK6RSDRvhKev8M1q8VFGiNJc0owMsiPPu+6gPEMGkuwR96b5X68eqgAbA
MO5fx6vp181Pug1pkjH5p6uwhoh+R9hYyAxbohU2ggordOkjf96sK/PPKsOum6ti5KDFgF1dc94W
ltxWQmhYaPzwf08UC0W6TahtAhjSmrBMZ8bJjF2CCV4RL2dloiOmDhWgMF3FGNCPJPGYJeNxiABI
tiP8xlL0UBg/ccHN7sw68w1M7ka+Fr4+8KR18+qT4Z76dLtaX0vT77wfwWSVKRUIjjPdMSUfSuO4
o7jlZGMzfIq2wB/6fCKwYqwXDJs1Dw3hS6pJNKDU3C+ovlynaC0QeMZXWY5ESdeH1RbjA656lgED
pVMchRFbeJB1tMm0qf9FI8HBbc6/qYo2WmSlMXDXOQuXIpS0waF+iNnRF0Jm7Cnzeg1WCZr8oJLV
V0Nl2tYrMKpFzChbqa9WmkN+TOjvgfqjTZXkj43c07ZD9JPXQxKS8TvsBNknO7Vra9B8rEcEUTpJ
zqpYjhlDTO2sp/l3Uk0Vexv6GhXMTrGJrnX9atbGz0DBii6xQANhqL1vU24J3fopY/QdTP2PwuBo
2+DpZQK+CUj1zglnOEqmAUe8k1EMyvnwVpjjo7XJslBWcl2i5BDbgqdAjfq7AN80Wsrkk4J4leLh
1xBz5BsNjoN6AcYkF0kgqdN04Ix63SbcCMM7N7VB0yjq2J46jha9EkgyUd7znONfq4S55cArLjxt
ig3afok5FB6VQmAuaRfGVhRoYqZl29nvPU4C+PvSE6j4R7hvJtVE2YWFtuKYseJAZ5g4xnROCf/m
ELs08O+yvUPSz4VI4KfoUlSG8dgxWiBnBM1hNR6zDAGgXBsb1p2/m63UHJbhGRjrD/zq21r7hJwA
MyCED+aM07degrejn8dQ098ce+q/5gJZibb0B05W9Q4dCnS2aOPyIDlCsWecOQhvmE3ea2dybmTu
UZHTMkiGCfVIR5Z9rtl20MvqMzP8m2TP3zpjZRrpKvc3vmaTM5F3zWm7MKeQ0OBv2zBQDie8Z0oH
XHSKiGYhVSDxuLo87v2EkS4zPUuPnUM/wUy1dYE+FvGMj77hPPfb65bhqTcHuHnliOJzQWZNtcnj
6eSZO8cimCxDCpkp8qQVuuwphhxqTBH43sGUUDGC0kBnyGrprtQYMimnx2EeD6vEWT9pCXblViU1
yDVT2aM4MFzkZujE6TdUUPRGTHFSZpG9Lq/w3fJTPTWXvtjwxSY4Eox0FoHZXqKv5P4myGZm2TMr
7aNCBCGUMT8ysfm2pORzyvw8/Sfk9UiMBjfdaL+QA1AXzMoxV/Rji8BkUEumS3MooYilR1LeUUP9
ly/LAXkf8ciCcQuhU4Qi1Dy/9Av3wEc/5CUmzhD/InETd3j8X01MlhLn7A3T3rKd6JjlEPWaHHPQ
mzqPfTJ23k3BscITK37AWmH6aJgzqphRQisFr0OCtQeBwMHO8TgYVLJRD9aFnOnvTIvJqqj0iVkv
pie+zRNt6JXAgIXQWH/EtOKZKL4AuNknwgDC0XiVZqsKV9NINrrvVbVpgaUQbpOox71ZETkigRgZ
0pXZ6fBf2TWPY5k8oaJ/rbI4c82CDridEJUbFyyqlnTSZAyyZaKLQ2rUb03PdLyozDqIbHAENC1b
AHMIv7dkUns9NSvBQDE/AVf3PAvt3qX6RcOOiV+hzsKsUYKh0OYDMAq/LEx7rxv62VmNlaFIdpEi
OikZt41TrQbwn8mbHhPrqkPrIiZcD3UqFM/KMQQBOZMr+icz+Z3RDGoj70aofU35YHZM5BW6ST7j
NvwHY+V4Awd7IEQsglEj+WY7PvTaLOgOsYgP4FNMDkmBgomqFOhjLX0wT5otH9IHSbbH/ZL0IGOy
4ddEeu1loVXVNOgaLpfaxZyRLFSHxco0VAOFQHE0unKrEEIXIf0fItDdebU3awIR6D6/NEyPgq2+
y41WYLV9U+lguGa2MYRZ3hCqhMgVHFdP+ARtc0UxabK6FMm5yDj+LLp0JNPgsZi6d6vqZU8nzBFe
0nLFduWwoCA61FIz/BPdJoaOTpA8uqnryE1NWcKSKHVzFMckY2GtxkR1mft5pmpL4GfTEtxDEZqC
RUGJKJF24mj8qi6abYCNOrhl2rMyWmOctdanOp99E/gCAUeNdABt/WjFUnmoVeOutZp2ggGUR9tS
nwPCkaM6kOas453LOLFakeJ2C51fLWZq1kqxsdfkuUMWo32Tlvs8dc1NtQBbaJgcXGdZToUyiUC1
LJhphnPBQomadCoOcK1uRVsDH1yJ6CTEJWxKdld85y6WahpO7YkFh8J+26vNDSUxUaZlCVWT47Bh
G13CUTeyHNppcoLRtn2r1xIrO84GqFb4FVZKeEUge8NOwUnOih4cDcvU1GluKfMiQT06C+Drmzrq
Nk/TW4TXBvSTTJz9khwb8G5ubWni0E5/62L2gupYHODXRkezo+sq6hh43ti7o1oWvtBptbbGG9Yj
DXg6dFBT/DSl9FHkPGddPhfHNWdXKMhRnbYLqBrioHQcKxRA+w3A2zhfdCjEqRNWWJaQliaBkkRG
0FXOq210QLp1rmmVd51v2DC+iGTJZv2IaOlkGuU9kegadg475jQTItMTg0KnjSuDBN20eH1ykowW
AsZqggHB66CSg1QeLCPB5vr2fEG7IYZQtxcMtBDiJp6cQiJReOn+mZFOu85QX52Y/i066i5OEyzo
MaXRhykUsAFkOS5ziKoEr78iH/uJ5mO1ZrwrSvFbmSYhXhup1zA4lkdD36Ny4pnn4Z5PdHx/jKGl
KVjwkwlJvxSadANoHJjzfK4qpXRXMGAPeiN9V5vwNrc8lTmzI2TEoJu3mq1IOcafpvSrro0TWgUL
cNwtmFjRrBLQDkJOGxkqWDtKIJU5+pJcFFHuYe+kLh+FU9YAs0XDsKJTQDirQiylk/9UM+v74rRZ
WL3UwH5Li1zF0YAN11pt7f7FU6C32aSE4G6VDXJulWfDYVJK9UNQBJx+w2o1nEuV9GxV8DtSbSJH
Rk4wjUQkzFmM/HfCpBPk1NsCFKOTws/495XlnpASe9lw3VxeNf83TbOXO0t5T5evtXOykC7KxcRF
yqEchxW7aCo5JRrLCUPkihljMAD9oPLZNSu98XpqiYu2G47EKLzLqX6ZekL2YsE4AM/nW6MM29la
NQOhmLdJogHdy4cCdnA5ls/SjxFFoEp7C/DUarlLYtzbBRRVo22Rb3pgjEkA8vQw6O1XCy5NoD5O
Wkryzoi+zSgNItR8HK4CRxf+6hhI11KF6DbTftMQYJgFoSPk4YA4VM4YumGad0HZ8b5PfAq7Fl+5
IJwgc1hO6Y1iDvNrMf44W2ZhqhRXEx8MEG4O7lm3+PXjbJ41c5Fo8c+S3xs4fCqLPQ/jR9CY3Tlu
IkLAB+VZ2rj2kJe9cSsyEgm5mJHcYyQeSL/A0tVJzVlae4sQyOlt+2XDuOeGS3dOqF8NFPFlWN6y
2D4zJ7h32MjVSTo2KWrVVRVfM84wd2rqvZny0cRcf9EYfEtn7XmV9GcAZGh8wN0yc8Ts7SBRb7LG
44n/IrL4SZeqD13wG7kkTk4Ho2kxJM5aTuObUvNI8HiBrgh9zWpI/jKDL1qU9x6LEHaZDa2EAx00
zT8Nlzufm/VMaPxreS0V5bNdbC6LrvpMNakS802YUrOSD2SykwuAM1NY7t++I1JqYBhcmPz2RGaw
i7So7u0SzQmm58voRL5CWVswH/LKwopdQ3+sTd150iLEDylFoMTqUkWtvJs7O0fUzZnbYMxiZsJ0
x15NPYFnnkhxJ4rGUJYBwuMXttwmy6Z7PbZ7y5o/1SzC2KPdOvpLPoR0tC7m/EAhadE/x7eEfjVV
zUve1etl6ay31TDfZRMvsVpydEqSevL16pr0m9YlEXh+Myp3OR44dDYb1I1tJjEH4L5bkVfEdBF0
HNe9nAWJlH6LfJmvncGyn0owXss442eg9lvRlHq9ZTVgieonZdTsu5HT0VviOfMqc2kOqopn3sSH
f59KzMf/TaPzXdnag6TymhtO+zGPrBa9oNqxn3Ek8f0yke0KZ2GUHGOD5WCEbVcuwNWlPPUkmNJT
3grbXsPBKZD+8loVGvJ9q7zbRc8tzFgg56Q+2jlR9M6WFr3RI4kgfxTtQAN1nBLSvI5/B5YWBfUO
qTBcMUjpVSaQAVsPSFzq88TE4W7KB9RNr+gs06ATsokCPX3LhjY+SkrRBfmiBVItJ6eaWd1OFuaL
0U76vtAfaAukoYjMCNydm+uMmJC4q3tR5o+jNbZX0x4OuNFEuHZxFupKmNmrdMlr7TlZ5p9OapkN
0fQ/cdgTMM8gJs6l44GJmtFsorifUa0ZXc2mG3Mj1MhkpeKa2UCBaACKZ2G8lFIaHzTdiPfSW0uA
mdLTKhD2MWroX7XbOfVvL4wlvkCmPqIAYDeYzWtssGXbQ37VJBrAwOmQJBuXVrOJWjS25NDGejZ0
JO0CxwQ30QnSiPzBdWaMKHPz/hZ6FAt4zqbo3hvoetok/f57dCXiCfSrXBjQ6trtBJrQ9puk3wIb
madrzlku7QcZmSkBP+N1yylsy65nHBiRRtaMn/psXe0RQfXfe0698qsJ7ruafZO5QF+5bX5R6vh2
xJfFnJS5WYOWMVqS8O9pGAu8f9vPWG/HrZaso96mddHW24mIPmKb1diNKlwTyUIjtHcwqzDuRbix
n9OaL9mwmyUZIRWZhitEsU03VQz1qGbOlzMxJk0j3W8Ke9lnOSeAzIIViXd1W4iAgOGbrbg50X3Q
nzQai0erXmnQFT7LT094DMxtusOJKxNTjyefR2Ng9C0mSnbpNxsn8lKWdNjU954JUMHPNERNC6p1
sFXAD9dJ2vfop5yW8onai5OjLPn2LGNxaBTfSRzrOFpHpTd/VnxbR62L/3zoOGKtfr6iD9CwQo+K
x4OqMNCf08CJQDMN5AgjMsW8LLNF9DGRwzqURXyQ7CGNZoPbXZoXo8+xsOZ7a76rEu8suesGpksE
jkQC1cfFZrWOlTc1jU7MK4ujMkq8yQltCtWRlRs4C/BW0xiTlUBsZhZT9bA/7kEGPxi2bNGwKNNb
Lxf/FTq7zGyKgZaC7ZmRWry3mRai0Ay1Qv+o82S+r2S2B1H6kNCZCeI1+6lkizEphBOENho8kOjT
GCWLcb9muw1UqCnGzTQVnBqtS5WAfBkgwZh9dnUcZGYYQUsOSu0bWFi6URRT0lFOu85LlOwdj2DM
OzlkJ0NQ2zWx4wH2hcJm12dIzRsERuvxczUYj2rzH5goDA6QN5EaINdFSl9NWfEBE/th2ja01biR
oiCz4eExTrRs9BmDYQhNl18UsCe4LPB6sulhpI7YGWn3UVVQrBPpB8TpReorBSsIGQNqArG8dJhr
pPFKdRhHb3EvSZ/WGFha71EBPdctLJbZ6v5zmMt7Ukerk35v01sC3gStFp24WfJcqsEjVsYMesv4
VNFzHyGlrfxQlPsVrXMlbXFMJgyRypGkiCa/lk2rhpWKCt/ATVCD7Q2VaPySpqp6ngEUcbQsQvpa
L9WCVH4CkqxyYnVnbUujdJh/QkQ7YjhPuT3j1cqXbL9lBIScbrYu+AyCvMF1PEx+1ejgjCjPGkIf
dsSEPivkmQBlgG7qVIt+iPgHcNiV6fgxwt5Eby1zjnFlXxYFFVFTKl9Fj2h0LgolnHgaN8m3HkR5
vPq1NYqwxFq66FV+1vLlV2Ug4g2kGh1VekuhnlfvVcKw01FnmkNM+YNkDmB4Tie1dQ5dXJMUafSc
jgiZnDPEtfK6dsyJ6oKJ7ch4Vxpk1Cbkazbxpp1QfEO3aJQu1YTcHcKFabCFcrCBWM+sz7bW9tHS
/WRozXConYdJpdFprjNFuG3uCfPJgz4bb7k+KccGQrBLx9Wv1ohmCvVQ3BJHQOTArbFihbLDSbrj
379qdvGjplQJQZlg8f7/P1WZB0zp9F6mP6ybAQCu6//9VeaH/NHf/wvwZNXe/75CKj9nCDwLxApU
Fml17PUR6C73kX48XxZ0ehpoWfQCu904rNXluQKERG4zeHilQolIZUPQ5Kg6KFBW5+7wBriECm5E
vsbZK87G3sFPm8U3JxHS16O5grzqOie6LhYPS6V+I4r9L78vsaQc0r4o8e9Gt6abTjlUtwc+Q3qU
m4Hn2vAtOwVdLo/OTVaJRiGWwSfOKb1XKdPjYkhyBDD/GRie6JDpFsI23EI53+9JYUNfbemJoGct
h+BJ4sChMmCfZk3zkSd5Tydh+shKqK4zTlvZhL4y2XqJOiBNONdol1joPfkL3EMtXV/mZhoC5vqV
qw1pfoKDFTopV6RskE+rpTFe2ppMoLSZ901NradyZCqzKkgd7STwx3Gyzh/LshaBlNcvMwFzsEbK
44rui7UZka5SDm99HZ3NvHlacokxrdo/mILAgAlXqh914kRPiiymdRz9vhgNMEOwbhMl1w8auj8I
vPNWYdUsCL2bW/UvrUUO6Ubx5tRwylMrmIwI4GQJJGagU9qS/5aB3d7edB15nqPN6WMFGXicLGtH
QCkBJHHnHJniH1qZ6fKkkuQp4O5VU+xhFWfkjrTKNhd2YQcp2JROEEgtrcMezwkq7vqrJqtluAIo
29poTtgxVqP7YAwvqHRAh4PkI0+lOdAATG+J7OwBWvVUpMdaWv5bKjt/Q1ABd1w5jgnxOlWH9gNr
KZ6YapmR+NPLq8aeTE1HHYK84mFHrYV1tmxPYH8ZfTV57JuRSVSNxPufN80PJjEL97z92DQTnYmG
KW67MJrONhnSmBjZSZ+NoCiFeVxUE1E7sRFqNhGCDM1t84lba/2bacYriSv/hqRFVpTqZzjEJ2Zv
Ho0hmpFEAG2dpTdkeYkfD9UzD7Fx1RcIdL0oxB7Enf5kPuAOGu4DfrsMq6RfykrmafJaoZiPTM9U
JhLJ4QpJVln6BdOto0CPyqsyWhfM41MIMpOmGQX5XvSlfcpoFx2STnKO4xg5h1brsJ4YfAwe//IQ
O6Z2quW6owZx1DNUozWcc1WDq97YQa6NxrWOmLCT2tO1enRFD4WZQs3kB0uJKr9qNTy0THtQuIDK
6bHCPyr0IT1DMcZHOrCDN0kGkReQc0eJ47wdl/NTrzNaR1uePre6RBaYaOXnwWkXN9at8gXJjnBb
q+YAnOA2dhiUH5SIgkrnDXPNKhKvE2WMCyJbvDpC8IQbKWbOiLMp9OLqtW8ZIjWzWbxihc/pFDAX
lkVTQEzvstdu+6LqIhICGFtEc6TGvUYQ+92eQ+rLXCEiKDLHfmFhoiHfNdYL8qraVUZdPES546dL
rdLhRh5lCxSJf7/MklW9QqqW/Tl9HwrT3DUTs/XIwb/atdJDkhnGITW76RrF+njt+3S6Tngvz0PC
HHP7/b6der9xypE5lWVcOqU/iczaK4Npv/a5/dJP6CKr9buYp9QbAOTsGokkltKOP7K1NwAyCWIS
487yzBkrhFllM+bYVPjdUNJbH7kR0lwr0ITSf8wrlyCFVESb2oTigCNzJ2QFHgLnEhojuebnffkl
LetZlpX6IcPUGa7NdZq0Oiza3HpY+YmlzDxXcXZ0srZ4LA2WYybARAtHDuvZWKGL4uePcmGd8gkE
uNIxEcQ5Re+uMjbBjtS7NaligSL5YjNtYyQYLwawmqMObPqIaEfDijo89nF26kW9hm1HOodk5A8i
BdYhpuw4b5qvaGWRH0fmyeDNz9DCJ+wQx6i1cLnlAOYijlNsAv1nRVjBniFb55egWUhQoeGWkx/M
qo0jGZx9OQjI7IQdNwLXWLTVtUxJINGh0NK201o1dudWsDWYScvUzwzXGCEWQjAIuCroQTvRHB8V
pbnT6o4DezHKPFU2fFPDNC8Zh02KJiewtWU4KfqEC4gW8A1T2JnJ16nDl0z8j02iqp2qBxaEec/j
B1q8vEl43hCxrsE0pjTPLXyf1dIhBSHByoWxY2CDManp58oDPaH4yTpSORB4wNHvpTOV9iFeZnWn
0RRj2V5DbQtvpBTCEPEKanZ9jGkjnK0WbUulydGlS6bE1UTiDo7sHJHEkZek6cz+C5aSWLj50Fre
MtMT4EOuhyLp1wdrVQCdrBdbVvJrZ5vBMg36uUhHznm4yY86KB/sP5iZCnkJxy2DwjTUG1NBhKqa
9iZlzX9LIV4ShMw8WcvNbBiWz5CGL9LKipt04EI6Vq090A6aljW92kFkZznqaApkC5YXZ7ohtJgt
lmNHhkHF3h/5i5lsiKHxrZ6ZjyzYxt10qMjQmPUJDCKlh2rden0giTlhYAM5HVJfgklkhAE1Iy87
2Ave1cyuW7JzlGu8RiM5OBioVRXTmZzUz5R1Cmoj8yRmZz72s04kihg7MkwwoS89MFQ0EUfDkoQ/
LSjx6vhDkh1k77SMw2VoH5a5ZGsQoFTYQ99VlTIo0eyt+bMXlrg6qiS7eldkQdUSExblWus7EeKq
3oyh8hAr3Tbi3mlUwCMHAq8cMGVJVaJ56wzkTI3kMyebhYdxPFvkbGKHh3PXmbe/wpEruROlKYVJ
u+4tsLq0C1AQjEaIJtW8S6ZQ4U8bBR5hfQgK1boYFnLcgrxAP5epo1tZRRkuxde1VJtzR+KbL2lL
6ZemTlsncugSIsZzpxLd+Jhlr1ocFcd8rQ6mrJonPHHnJTP6vZ5lDwaUJa8qsKNqrT4crHSiFurj
QjnF9aCcVijIfrNt/n+/9/evcfvTCGQjdZlYaFaXneGVpqXthdntYwg6J2RstuSaIgv0qC0P2sY3
TLc/+PsvtWLMD3h+64j3kWdfbBHo97EPDUyJsYdSwTym6w6VqH0f3yfk7s+x1x5ST3mo3u3P8Z9z
VhgXJm+KFGDMpLFbevor5YJ+b3kQdH+628sl+iKIuZ/uXRs6aAkJz6GtsridHuCYVT7iMWjCbC/v
i7DyzX/8xq1+MvmryOgV6g1ypF7Ve9pd1w8c8rwYiOyMB5xcsFDEi3VOg/UiyYG0fxU1Kn2a3Lv1
VkIseGZEKH9bB/Waaa72lH+bVkDq+Nrs5HD2WmDAP81zTqOtvVjNDTSceY9fSXzt2u+xubAgdIwY
2UcYZVYnpfMBhQCuHGKQALvhgjK6jMF80LDzHDtMt5gOYEbnqAiRwqiP7XeN92pfFhcbG5z0j4+O
OC/QXvLeRdpDj2n6aQ8IS3pGkV8wKuarjkyLWIljE5JCVz5x6tarw6L4MnJF1o47HpLhUL1mr9In
UgJaSdge/DocDF971b8L4i9lIFnumvzXX7QX5wgBudiTO6Fb+5hh4m48EaQBt4Lcw8/xqxx32h3m
0wMfbnH1f3M4vTXzcXxPnodXBfO8i9T2QrZxs+6WJ3Y1JEThZlP0kYuMV93aNa4gmRAd7Itce6hJ
pOdMwmS3m0efbMyov6433KvZ2amY5zDwoV25A+mCra87rk/THvtLHTDsIaOJ6dbJSnbcm+WIT/BV
uRk4xFyd5Fx1X6DwveiE4O7G4Tgzh3iS79azungqD450kHmuW+99OOINWOkNZ650Lk9QVn2dQvI5
OxTz9gTEVBzLPn5jYDcG1X/i0n5I9/lYoNAPy8Pq66cXhJN+cin5MG9p5yKooZv8r+PI+yU8en9X
5Wem3b8zvBabw02wx31ih3hjAS6hLTW+ggFeD1Fi9GyqV+cAmJCpmXVYwHQTMvJiw8Cmkp2PFk1m
XlVveG6D6kodjpZgcSX5mLwWm67a4450jFjIPD0THnGMn+YXKQQxF6YH60VUD0Z6MMkmi7035a4+
RAfOpmB1qjcSlPL/xAkq0wS019t6q0GMpR4l6Efn1e/iBDYzeRsC3ZMewcQC5e13/Z58M9QkyXX+
Ko7Yyx+a8As4QHcGZ+ajym0925vf8k8MIU/WHY1L/a7vanrRsQ8VK419zO39L8Bxstwmt8Ow7WtX
WXvo98qJps/0yVKmfTPn2wT1KMBDut9AMLSrxoVBqbmvnhzYuW77Wb9ILiOTJtSf+xPA8nbaK9/d
p5z7DFodX7pAmBpcVKCOS8Dke3uwn5TEnf5hAvVEONzKp83RgxR33cn7/KmY9tIzvaKs55bSDpKf
9UD9171nXxFjKt8Kjftq7cRbU3j2E3Xi+ruB+op9eZaftLsDD/lAGyw6rDSQr1whivXsmIMN+AZ8
1occNyqfMZF5TI71zXyHmvMZncUpDqt989sFSeRm3+02aYLxdLKYnvDFdyBMsEBH9Z453WmwHot7
Qa8rgMNbvNC3f5fJeLuRiWhwaMJpsy9ZgDDPoAb6jeWLjl53YEvcWT/oOJcFA8x1QlpDpi8r0PMG
omSv4aFRkYORd4Y0z4NtAPAm0g5c+V3zmnwRQUzIcvePihWkOPAk6Al7Cr/E7/bKQ4L6OMxI8zgN
kBC52TxMleJuW9OmfdjZt+YukyZXexFbVnqSphCXNQJo5HWm3x2jF71x9cWVxSOCyHl9kJ5U5o6P
2Qt6bolWMFSdsNN95bLsMd7pe/Rzvcuq+y++2pcm80ZP9vuz9DQ/OOf1JjFE5cRwcc6xcYn+m3Cb
nqWAKhEfhvbMjkjQfPVuPFsP1kf8xJbwYR20H+nc7Xn/Mop6GgYlfjQ32YtXcUQMlKIUdeWb42Nm
cJMP8zc+IRMHTUXL80Oh0T/tmEiMzEj3yhUcFyH0seccuxidgosAGBSj4/j2k4Dg/CvHvnTMPrEP
R49k49za4Ss7l28RjzZncPTKJBC6VG3IZGqPX9T9rWApW6J9y3ooT6F+6IjEPpRLkP1CQwYsYXvG
xJapXwDvMOiVHC+GTcxyiLrWGz7KQ9fsGSmhqbB4zg/ShREsKuvF0xDLMADZr/ekCjc4hh97/eQm
/yPtPJpbR7cr+l88RxVymDKCUaJIiZImKKWLnDN+vRf0Br6XosVyeeBb7e5+TRL44jl7rz03kGYf
FHzAi+rJ2kniMttggtSMSb7stvrSYppId8JzOK9sju7yvf/l7oJ0Zn6KzUpnTb3vJXhki3pmxEt0
whyC1I/Erjb0OGN+Yv5IblLfTkkr6zbIfL15uk9erGfO6NI2F6Bx4RCeCW/U+ZHjOp/aPsQ7fw8O
oADRwzWlerdEdHoIjHeFw7IwEw760W0OercGpjMrl+SFYwBa5jtSXt6Ts3zqn0GXme+Ufry1uUn2
sTon9OYp6+flB1OODKdqo7wLDzzdhbR2vBkPzGjveBCAWf1y5p9CjxS9Q0DUo7SSaaMBDhV4S8zp
iXIW/bVuzrsVqCCCxmxpOSDSeK7sCuUuaZLeRP90QBJ0M4I5xY0jzoxd86cSbYfal0wtaJk8lQgG
p82j8DLwpJs5eKD4ztz4cIe6edI/RJso2Ti2xd1/km89WyXq9lDfIUxMu37aL8oPZ6UIU8tf1A+B
Zgvtonwk7gL/IsHSSFRjHt4Gg2I/J6TYzez2Tqu3ukey5VTeGn9SxjbJn9rE2NGT1w6EjSvCsee8
4U+1p+LQIpN/T9BcEj066e5BDyKpQVlroEwmYHHOxEyWhDLbcWUXwx0jrLyPs5WUzDxxSsMK+UO9
iSoAUpM+WcsP/PuGMElwGzTz/oEoMSNcjNpKAljxTMaAhxZKsiDGnju7rx84KQTpo67uqmpWmicu
kkK948CWfRUPlXWsAtvhGPoaxCvpwAKF/En2H0fn/kN5598leCrXbT53j3BT8mVI40VjjcI4NDNW
JgeX7ANuu8em/6TddQo+lQW3YpQBuu2m+zxcU5zjOIcKyd+7b+arvGORiL6CQ/NK6JhnN3PlNd3m
K29db6oX9SGLlj0dYTSlR2VMpMQ2pUw9EvHiGSwmw7Zeq3hpoiiKNynJBMldYsywAMJIcu7c4Zh+
Zq+Zh3NjwtXPNzmaf7naHLtH8gdvV6x+4S3rn/EuYsOK9AkqOYSDo+A7m4AhuyuAD6wpk56SpV9v
yiPdTucsCJNhN/xJt/oxfQ7MqWOTlcDxa5084UGdQk7t8ObtMm2W8bKwjujTnMnKW2KwHXKgEShQ
ptEj57gqeSO2IKU0uuuo6535nphDMQ+wfa1DdN3hxHyg4+ZkZ605CPfxEadMp044jtO9DpCKviP2
HL7Y2HKMEZuRxQb9bSOe0a0cS24da0HBvzNx9qZdIpimrggf6aDt0NEHTz15WVP1nYEvrJtozbkV
w8+Mgjl8t3xWfJFrNSO6FsMIyuceQf5TwlK9dmzOLbP4EG6UYqYt0jUsr5W/M7cZXjCTU/DU2Hl3
nBzcV+ZMtGnSNWEbqBphH2ZHfVhnwWL024Yo2OdgNogXQk0naWttb8STbkNdnTqFajs4+LJFyIwg
VvRI+9d9lViwOFEFM4wlySYE8PHkSGRMfL4Ir1kHbObQRLP8maqzK6ycBScocI3BBCE1x7OuOHVq
vjQfSKsAhxgdqoS225QnZ33yMthVQ47xXGhW8kTYxafu0fQnzatlzIq16k2osn/24FlOGFroTkpk
G98XtPwWYI5tXqPz4CApatnvNh4HP3lBIdiUbe+RCZqiHF+o6/jgLhHZmqyf62gVbYmvhzK7iU7u
HlZmSgDyuUaw80Uh4EF9pz/DRZQDqznHJmNtUSyDVEcsvvbvkwe+tnQvvooH5UQxg4/FHcUd4QWv
T4MiGTn7Jp3xcoVN9ErtjotC9FU6GwQkY5f95H6yGsfCGkVVtTfPGHbfyeqySRA3V9lc/XC20FMl
kkLxOUBQ21kPeBmp62Xbdh2DIZ+Vc+8zDuhhcR+yqwkqmWfg22RGThgv9TOlAvbr+pnSx5gyibFl
Js/cO/VBeIkX4ofYL+DCEk0h3EPewSQFuGpXvQXUlz6KP+xabT6rBoJIZ+3Ka2bK3PlwNuXZLTYB
Yt6VvBVmxjrG5ubN8mZSmytxkb+M2UYdM5SH/QcJvaBNrDU+EAOtxMyBpLq0DiQVPSLmPJv9LMX/
iPCTuYoidNFvvTdO1SDSOV1GM92fRe89BT538tVkqCwXHJvQZ7PLV+f64Cnb6FN7ZnQ++G9gmWx4
WZ0/szbGXsJf+ElvAdGFBWGTAubcUJDCT9RXYSvaEFiVudVP/Bmrv76hdTLzdgyrrpwHq3LtYYG/
l47jYjOKxLjDGSvpPhsvsSYdhiX1PHffP0rPz7lEW35G2YemLZ5zNsb8NULLPu0W6p6Bw0vyDvLG
+8L+aj5ExAf9CU7NB5uAcJQWyUty6uNlyj5xcJYk2B5Zo5gUxiddt62y7dcBRuGXEHRDNB2O/Me6
l8qd1cNKDScUb/tg6q04ETtfKMe5rqO9Db6IESdtnHYje4+3w14lPrDKu5MOu8UuwANzSvfpG3J0
azvWNwW6PnPnwT16zKeJc46+GMPNM0fofo0eUzz4dyxH8CwFLGcE1UzLc3nWXsozy6P3QFrhxL/P
F+2Zu6u6gzO6MDar8CDOjeeC2ZYjKCWMiuBnZEEvnK0fm9fWphtzzh4RqAmzHh3pmoR07HbPXNgd
f1JuM3SScIIWIi0/mn1P1prR9F4ccoGyzDREFJbM2pP53Hcba9bsnY+2OwflQiDeWlymKnfLCap+
29iHlP6ZNjh8uMS12Bgn4ss4gbp93m6yP85Ck+1BXRDTAWMY6p+75F9Ml9qm32d3rIJoDq11z5ct
lsWDtu6WPAFxq8xLGoKPeIy9CRAbShKdhhdo5bNR0tzaj8dnvITvCccyb97Nxc/cXIblnAX8LLCQ
j8KFSWYbu+ytfMZOIXPxlA7Cow/uVQNUSHdfXRqIoFsrctYCrZn191+Fnd7gQM0soHBiMDMKpjTi
fQxNr27o8PKUsCU/oPUlojPmjSeGG//774eIsOKwyhkqVrgppcaElcg+jueJeMQAw5QyRM8CQUcL
o9L43ZDmZRL/Ev7SNcM1jkM6fgHuEsBeU1TKKETb+j4UA+i+Cd/Hyxqszj2ToR3/CJDdTGs6G3i8
BwUZXLlVJbI7ojFX4/sP8kN3tZrpy1D3onXXJrQoVQ6UURHla+vL+kpLq9laQg2pBzkXRVj0CfOY
AOnNf/7Qh8fIENwlzQWKmAiMyZ0rfI4PnnlGZFnYXsbBHN0jFkQKzyreU5QclGj74VPUgpMQ3rtU
LFoyDBANSFifi32ryp9yCMU9CbjM6ebB4feu/Zz2Xx7XszTnzuUI3L8t3N25238pmbNzKkfmCEuA
gVo/k+FYMlVE/Me8iFqVbfTK8UQYo+SH7mCUNTkyWC2ozNA4c7IntTz3KurV8a99s8tRi5SfcNNP
VpQdi658qIDZs0aqANajt1bPKKH25x4Y0bJSRZvK+kLqjfuwd+1MkPcKF0+rcR4SST0aDpcjQ9aA
hPfcWArFliPn4NDcmbeV+ZTVg7YIXdRATjc8toN8x+vgAJOqDnWi7NMkhAviej0rxO7DBKMIl97D
0efZjlJsy6QrVzUuK9aZKFoVBkdXo7Nbsff2AN44PxQ4xeE5LhvCAqZEYtLFLI2dGVndpkk4ZFoN
xcA8phwkDOrSsuQP2IfK3JQNqEeIM2au5OAfPQ+19kdtET4CvGe61dFCizgu1GK9xsC+D3KP27Bk
3kj5k0AA/Qt0MREvGZpuqbgz+dALoAuQLDlpBLOwWxU+RGqBKRjjnmTHX5VxNYnjfFmowTpTZDbj
on/8r/8hDF0h2Pzku4yfbkmKaOp0iNQLvovRaV2lpUZhi2ELt0qdiaVL6SCgiiGMAiWn0Kl2iXil
f/9cCezQj58tyYphmRrNLZD2/PO/yDliqRNc3UkFnRboUwVOsUJf+kZ73+t44QcRNX1c7LDh7XQL
PSftZG62qbJSrXZ946uMv/EfpA5vQJINWVFhCPKNLt6AFGpijzy0sB2iNWZBLoCFEL681EQVeefd
uRn9yREIw/AFs+U0j5qTD1OLkzCJMjeGg3Hlu8gSWlTFVDX5R+ajRuafTEg2vfKcMHliU/+DFYj6
7M3Di+YIpnrjTSjXBqCMxcPAYiLq6mXOIumY2ZBlQmHrCeU+o40fiZhEJ8lJi6wBxJs8fkOqXrOM
gJo4WZY4UfOOoz1yAFwm0VohSwmJcQArkQtMKHPWVzX+RzB9sd3iuCqKJxMNSNajTK3gtwPhowWe
Q47gQoQ4bO6b1eH3l3rtncqKYmCRNUfq1cW47l01Y1dyS9uM2Qh18DATPW9vTJ7vQXo5csjnFE1N
hL9lGPK/g7jD6dxXFqkQTaGdYNMcmtjYtAbF74oZk1GCNdrkMGQNOAaLv2jNFYzUHf6PDvt6dNA9
RlRUZvft1lHNLe9+mZnql1WNzBJCJfJiN/QANDLIzGLp3Iu19yct4mLx+8OSf9CzmAGKrGsyVEvJ
ktRxiPw1GS1N7SRXVrgOWBxNXSOFVqCjcaLV0pNIRj6rH9uxoazIrpiLY1nZXCRF9ORKLQLHEMKI
3n25lvxlhsVjOTIXFBdawdC6905sFjfmyNW1Q1Fp3LF5GbL+/c//+rpKaemp4fN1GVnTWoJqg+GK
8DioF1LcPIa01EdP/2tHAoZC7dJFAEdNBpQ6Oce/P7qry7fCwi2qKOoRhl4MARdhiQT+vLBDje6J
kYfELkMb6T1qQrmcL12N+VQ1tNhd2hhk73z+/gWuTl/F0mRVhPOmMxAv3h1+k/+MwQ5B0ayQiKcN
SUYth/7RrINgIivppBxnHr6sECDI+HIa+RiY1JVGnEyHTQ4be/fljECUAbH/tAqkLzI8Kbi6uyzK
YPdE3LKtCnt/f2o85x1OBOBtCiNC0KxHylI1Yqh+/2H/y5M1dcjBiqyaP9YlNKgMILGwy3Sj1ZTY
dQVXIKq1RQdqpgrQEg+StYoonAeQX37/9Gv7IiNsJJ6JAPe+k5z/GmJq56hQY9kT+pHTA+163g50
UxtCGCXXeAy0hAJJW934zddWLZVoVVOF7wPJ7gInF3Z10vRRW9hDx7tEcPOqm+nr77/s1mdc7Ha+
Vsn4RBmwiPx2g14sVTO+sfheHZNMBkmxmBc0uS/HpBXAapErJkUuLZSWFgA004kFa5wWd3LovjFB
qj/X8nqHX+aAqYlmPPrhKCKYL9/4RbNrRPyhpizN2j6iSwValqqU9+pn7oKIS258CiOZiJVHL2Nv
7kdglGs8ZL7zPgLHTAeVxu8PThqn8r+rvSKKGrndrD0Wkv2LPUXVsloRgAXZLuL0ScU2PlGjeC4j
giK+hmlmwEHG3U3LAdyNK+R0TTKOvpmVzH7/KpfJ0GxpomiYFodVTZaMy0UnH5N5+0zJ7TwBm0uz
3ZOpXxuVRB+3P3RF5WwUgBWesvn9c3+eTlBNmgjrDBKFfuaXE4lUDUUY5fYweDNDZk6WPOxpmpHB
qbPoFs6t89A44i+eOb9vDIDWJU1RL0/HVun7A2mhuMNUE34EymyOss9ZETz9/suufo4qixIvmNVc
HX/5X/Nd5w6nWIWR2ia1G0L1lkKLmSF3bpw1zZ/HXkUy/vqci2OvoES6g3AktUFSVIKlztB8c8vX
J0KHLEBKVfqKD0TnrNIy6Fi3sxc1WBl5cOLnU2to6mYhWKPmSonnCnosSfHERcBJiBC4mG+cEHGl
UoJSST61iVOii+VSM1KtDvt9JiaQ+ZG3dJqIohe6T22ZiCoc9+jG+MBkh2t+oKy0vHQXQ7NIYy/e
tiodOgmg9tRyCVMM0moO0fkDn7mwarlQ4plskUfSy8/qj8YUkReEnsuFGL8YQJG31phxPaXV5nYV
ejXzRTJQSoB9zDA3tdUsXSFDkk74GNekgL20sS4iXIWuMwZ5uJn3R4SJNwsdOtiGZlLDHCRjUWja
s7iQg+GeS3O+dKiwphYN8EbHbhOEiAfMznvyh+Hk+ne/jxTpysbEgZJ8BJHVQFK0y9NSFA2CwjUt
tYMYIIDstccmSg5KKx/NwnqnGtFMxD48YOc5W3FwX1qeCqSpxeq/hSi97hP1iHn9WZPyueRlj4MQ
vUpj9risVORJRvJy6D0KO7lOWJn7VDR6wst1auKJpGXniJ9Fib/aCA/Y2uhSqd5T2tA6FQCCKtZ7
1LZHrbL2Q1UfZbJkSqJ1VYLguM5Z+yL35io2QlJUsBZEPvTueua1eDmDQyyrpCgEB7lqjljm3OIz
6EnbUqTP3pWWjmDs4cGEE6WQ38gbXWYdrUefx+44dLF8P6LUNM+LAXEFnoXp+D1ltSXFz6iPni59
fv/vGn1bpuUB9e2sbCBUyMj5qshad4pja7QF60J8K4PGdjrWNEl9VuRkhc9iHfnJbvDke1dT79wQ
NoRXPAoD4bEVpUnF8x69NnwpPGLeK4JTZKJbHqqk3Kk1oX+aTjXfLM4pdsT7sLHwbiX3WOPSB+6g
jCkHw9WNEXJlo5AtaKkUnzRUmcbFYuLEUEvlokcdDYYsdYt+XUEuneoWdci40BZ+bH36CNiRZBTI
WURee1h2NEEdpbVvfJdxO79YQBXZUMFNWLA8rMsrClWWpmmzOLXBgSBPX4eC4I9GtZjoDGNa61Kz
RngvToWsfeuM6kNKxWNZoKzxPFOdp01GN9EU3FVbdTc2MennrUPhhibquiyZUDEv1/bC7RvBq/XE
drEMUO/KTKSyNF4Ql7sbpytenHiATmjIkV0acLY8oV3Vtejc2NRGOPLlI4Jvy35mmhr/d3lXJG/B
bJ2+Bi9rPkIEiJf4/2Jh/s0NwdQx6YKu3yQR4kQlXRUjTaMaPedqYyErjgIcjfqHRlgxdgLK8t09
vL9hlzoC8ieMJbIaTmUL5axTVLNBF+6VJuK3+AR9cxYieikliaYmgymmYn7j5f+82ivcjxSQDBq1
DVm+OIeVYZVFIZ4qCK31vpItWu/FGwyqSRMVp7xNTlHdI/1RBmAx6dvvH/7zBK2Ouyn542OBSdMu
zplhk+FukgLsKCbtJvxKs67vT1TrFr6eb1s5fhgExEO/f+iVMcWpHdy1YXAwUkT94hdnZZrWblNH
dhoi+URLmIXl26DXQD+CO5jtWyXBI9e9xYFxQEX9+fvHfx8B/51tqqjws2VJlXRduzyYuX6UkeeY
R/agVSq9xYbRQRh3j0GK0updEOmHBnMA7W1iRBMBtEVLdSJvyE4RzXNRK6d6/MemH971JV7+rCNs
N07f+v5BqXdg/Ii7xaJvFLfe1s9lgi/OpYNDu6bx9ccl7a/zT65Rt9brmC+O6d5TcAMP5meACR8E
5Y3bwbWBoVD003lMnIS0i4/ykAqTU2eFNsFAZ7LF5olrLGOt3hnovLGMcaOsrPPvL+bngZmfBzFd
AXI+LjaXxy41A6wpmCFKIP7zVvZGgOQJJMNMzKTH70dOePpclY0b4/HnsVIVuZIr34d1PvhiEmgl
RYzKMUJbqOt1HzU2WdN3vi5uf/950rVnqomUuxQTsqB8Wcbl2NX5Pv9t2020g95wh0+ZaBTc2CrT
l1xQtqEqLwJRW5iwBVTyPiaFgtOq7lc+okAgVeStKYNxFpxbI+vKcYlnIImc301Z1LkR/ju0OkHu
kiDA9lvgAxp876hoHWuAs638alM3L5ITIPIJYERJt4aaNu60l/NxXPoMDUgYO83FZ7OBVBaUo9C2
NOASKkY/KiCwFkQjZV1P21UF022CQRNcAySSRHHZpU1UxbF752GCn7SNM5Ar6u++gbemhBHQZFIr
Et7jLg4h1rATEBPDtKdgJsnFDGccopCsThZOmTxEKibybiTIfEPHqkzFQI+bBJ9YNDraTt8sAyE3
51oLvOj7XweIR/YlbswMEzmlVnBwbftaldq6aEAyDKk4muLdhWcq+RT2MUgO/526Hsq3DrgfSUhE
2ePFlqX8DcDzIhuvATcG3DhJfzxY0xpLM5JpqZcDbghguHoqC13fCq9OgF6OgCS9X8cFarQcIIqj
1es0gUSCaeoTd85cycr737/E1clF5ADtC0sGi3+xkMRqzuHBTSMbTyeSKn62GEon06huXNqu1BsZ
wZbOvZdFXafW9+8Ixu2mJBlJiHar0HRCm0iYWTdiUsu8WXOEOsE8QA/Ou6kU7eDV8rZwmm1rDre+
yM+Tylihl2gTmRQ/efr/fpEhELERg2a1pRLuRc0fs65Ylu5bGPfP2mjlLMvovci1/WiEj833//sD
5ymobOiqKYqXFTmmgd6EHqtZHzqf4/Mu0JfFhXNjsZZ/XpIpgrEy0megfC9fzloyVhJpSFkx9JAW
gwXnfxJlEeos4xD2EpQH1qxAqWyi2qxJWzHKIc9PGjQmcgFFPMTwwM3BHiyOvGP7zletcwwzR3YI
GxiD30sJgdPtZfjaakM6g8oN37pSljH1wgTh14QoO+u10FZrIcveeJQEyMjbXry56l99TrIC6w7s
hfmjcxPxkAyd6pfdd3eCVINEDrO3mrIpSEgTZU3kv9fRuwr4pRXAVbWcSInY9hMEML8PDGOcAZfL
AS+KJq8qKYSTXOxzVi0DeHLz0MZkjEsH0L8J+AECZQ610kf7hUkqrcp7j9MER4KDZZZL0XwxTPUU
o61JvzoX64ofN3bJcSlggwQ17RHlwB+NJaFs77SdZjm7vpJPZkcxI2MwiEr2plbhk6VUxzhL38g4
2maA6iclykm1eCGJdZ4TWDzaKN8oVVOCtE6DlD8o0JpIlR/Bw19+SrPdM8lGTGV9i8f4oVFAwGRG
sfFqBbyFuKDDTx65AfBUPyc+11yGvYjitBPBWspbj+EwCTUf1s7r918bejz/fspZTkXFS98D8dau
ql599wYVVtY/vH2XR/vCKceSQszOlhfrBNiSGTbrlibnbJwQRduiD/J6W5PqggvMu86TDizpFBTJ
W+AWH7VXrgZRPQk+p8yqZcHOi/wIi+N+UIkik6h+hYX3EbxLFsiR2kOUoPf3OLzsFBZZOHKmjEhH
GS3onw2Dy8y0ctoo6B7HtVgx+EciBHzwUhlunQYnQeo+VCX9LEO4sQ1cO2BIoso1EoO3NV7j/l0V
I4NsKB+AiC1U0kTqkge3c9ZiMJfcnEij/k3M0Oo40cFK+xt3HPnKFiSxGI6HZpq1yuV5X5aY1Sr2
bXtwpE9wbc/A/p8MySM2NDkG2WstKbZi91/6aCzTEO54z2JqbAnzejOb6pjkAPXMjK5fNlaqlmWH
gEIm+J56D5Yqqzp6RbT6fa5eW12paUk6533OYz+u3Q201a5w09RuAxRtRrLKa+o7cXsswmQ1ZOFa
bI2F4uHQQqXZJ3w5dCSTVqyPUYU6wvCwznh3kTF8BJ36HJvi5wALLjAfpbh/C0vxxp3q6uuVJNqS
9GK4013uvqpgBX5hlqmNnW6f622BaOjJrbKNKPoHl8NWEnXzPnCXPQmzNxa2awdrPnusPMuSZrFW
/zu2WPLaqlRzxhbhKVOZ0Sx16pZZs9TSmSYER5z1a28QP7NI/KROvYDYtkxaZ6/J9RFr/iSsTGTM
wKcVMdn9/iavXXb5clxnFM5g3NwuVt3YKVSA87zJoUqfwY0t+kF7DjSWS9czSDHTtmJCbcnVtL3u
Wmu1c59ufIMr9yrejGgpps4Fy7w8BmaG6ldxQnUp75vj+H5a3bLdEoh59axazVEUw6c01rddaO59
/GToPNJAeQ7K4ZNQtwPhY88JkH1BxTVrSDdm55XtWFJQ1ViKyp70ozvfwLdMBurQKKFr7tXpl6bl
p6hkAPlufjDr5FYz+MotjAVZlGVNkpGUXC5EjAwnlcshsakOLAoXNTw8kwnk1VmmE+bs9fzN7sZ0
Ht/xxc5Lv17UFIUOtCpb4wr118U9G9quEB2KVziWzwM6xg5vuFHt3DS5Vfg2rr3tvz/rYrxZQhAG
qjoWyiz4WCXB7lkgQerihiP5b3mXAmAzkTWqytIT8/2QpQYmHHNj9haTVp9hWT+NRN+Y8PAxK6/I
+pWYqmdA9TGdfNJJwC1FwzIj5hYMj7gqheyEJdYDoa9UFGuhSGyMTVYXp2/yMRLNmPYjbL7sS00k
u1c4F2oN2JVgWJWetMoTY56kzV3vf7qyQXJmgpKO2Hc82JRc5C61q7Rfirm1yYpmb8VAX4R+WQzl
XmjzUwjApxawmmIAjZpd3PQrpcalltd/gqA6NeRkY0vddwkEk9gZjlpEp0S2iDRKMWlPfQOETUTo
YPZurryQ61mqWjBfHPGZKJuXsNTtAmSZ0Cv9FJC21c0akZAcBSLNguTp2Tfh0uKnLFRUkrjx1LWO
JsgI3HwRdyilxfgtQ5pFZbEkB6vaELwcwUJN2Ef0nCSflBEIXmCpKoMMFMn118xgnKC0WpaB2yLc
rFrYdICi2j4gIKIOH+qYQ6JiEWYIPj/iPzFS95ElwkrQ9l5neEvIQkjGqWBPCGF4dnJ01oGlLBNi
gUwhO4DRw6PDqB/M5ADqfKZknMcMsVuVCVuhBjUuxC/ckB1khV8W9iDDL0+EPW40s/hq/PTgFgnh
kxVaCgfNk4qlPf0oTeksR/gWkzB9CroVLMOJoYO7pXFwNoAjORkmbyDFlmd7Gv+t0NmJhFrVgAMU
T1tUwmocEp2eH0hJ35h6j4mULzmuA0DSl+hbl0oI99Dxtq1fP6eG282Sul/+vlxenT+SYUgsDgqy
lYsLq56XedXrLEhy6cwKnRXZa+/7jMQLVEJqr8/rwdrwE2+sg9cOKdQ/uL0ipkCrdPGxmtfDUHF7
XGS0fyTR2idhTD0/ubESXd2ONE6YdDgpOQO++XcpUhEHAa+3ErvtLbtuazxRkODJLZaopqTI6YBu
egerkHc+sTi5dPukcG3FZ1M1dJ4xVdjLi6OVxXmctRodBTwcUY7itEb/3gr6lr+9RyjApc8kf3h4
YPGfez6KV5CIW7EAkGxSfKwJ5Kmq4j6UidQy9Y0Tkx1aasCSHYJoWsiZk5h4UyMoHduNks/Urcj+
dddwxTfkxANTIG2q0QocCgnVfJegEBcDcdzWsz7VT0oNBo4wz2ndjz3CSJjKBbRSrx+dTmL/piSD
nQwE7njGVLKMfeyJCPk/5TJEmNNgwCfXa2Io/kOeHQozRcOuYhoQq+FtfJspZDD8X104MwP9iatU
GOtAG3rwWcGhgLcEuZeTyKsjtAgXxo6dx7qhwNGbSa5PoaYJdiaHVLIKAnAKVKHK2KhmctC4VBnA
OEoghCPHXxL5QQoBAvUqyr4wUgEmFWFzdw1YfoQRrasSaVCpp6xr80WP5t/IKhe8g4VDW4JDQe/R
aPR1KWKijIox2hWPbRM8EXgLfSMeReJ4Pn2HDxixgr/PwWv7pa5wRbfQuzFUxzn6137pi6UWJ2GT
QD+kxyQ/xnq06VtxGUrE1fy/PuryitZk8IZTkI+2Z0BSTOALJ9TYwSRO20q48bOunpJ17lXoUpCj
cZ3793eJuZyluVrwu0K79EjTc5O516WL8dxOsvOL5BIvhpMd3PCNn3nt1EOVhpIURy3uYRdHZL1A
VpBELC8dbV8I6HGM5aWq9oZnEYDL++X///3BXv9EjUr+GGz6o9oAnBp1CxxDuwgKDGDFCarMm+T0
5zQqvir2EKhO898/8nvpuDxnjfpYap2olY1L8c9QZlD9SVCwgy7ypiohhw0aR8yWFkGjYjEZKv1Y
wmYiC66NjqZ5ykMojkXPGaFox1Zfise8OghsVCVmV3ymccWJ1B+WVo+0QRNSqBMkjxixtgkRvVHo
cjDFDSs9M/TpUAxL18mqqWEy31pcaWQNUNveNHB0Z8yVje/Dl6J5W04l51hEGOMqmHCxpdhpLD92
Vn6fCAlZ8VRiETTPvMqDJmwJ4UwmP4HabIvreHSf5yXQJASAhISlU26fyRSO/0tgQp3QgOP9/lSv
jlrGrEIriNY0GtR/R23bOWSleVZst3n2FfVPFrSR0BlW4Ov2sjqv6lmA33G4Vci8NoDgAVHIpKCr
/rgZlA0Z1pmsxzaE6q9g4PVZQ/nWR9VbPGowuiI7wP05/f5jr+3+dJ5QvIvjH9+n679WHtEqQgTJ
kA9DtpAUXM3UQqc1bv1Fqq0DU7qL0vw0nk9+/9xrK95fn3t5fw4GNWpSTYwxNndLM2KMBWa5b2Xp
XKTN/vfPsq5UqEkh1hGJcS1lVbgolVetSaAHoUy2kgQPXde0Mx/Zuks1Vi6iihiX7I9GmBvdp2HZ
ix5edhNmBnVDiRftEGQ+0UpbcT+jFPqRrnd3gascYFV2sQPgVIkQ+QnSp6vjxSpVYHmO9hKgkZzL
MrI8Yu7VEsagFwDO0YbHqgZpMoRH1kbYvZCnFl6y4kyLLRq3SYlbm+S287e5RDcDkdgnbHfWPkxx
I+UC9w0J/PWEmxcF45SzvpCciNkosYRQd3akpdtoZNxVJWl6BEMipZonWvvSDGpLCBzXHqnSlsi9
9o7uQnJugV+SacIWXMGYCKeuDEM4VLqDGnnr8dycF8rZ5ETclYwNIhXmrtedVXcgBqs6BWm9J+4h
mxuhsOlCbd6Cn/UF748wFP1c86o1GbPVXis80qIwv5LQe2OLuTZprDGAmsYDs/VS1BlFWYnuMqOu
nnG7SpVzA46iEtWzlmkbGr7nioiyGyu9fG3wWmgycEMYtIovxxP3S5fcQhYIPTL2MsB7ZLeOPJPK
aQ4J1x/ToaSxBVf6lq07AZGGsbPv/CCw3SA+FjVtzUym7RuT2kGKe+Jkz+jtCbdqhhEtEW5g8cJL
qAGqg82aRw0WYEmDBvH7vLjiFFDxWKDzkFluqFVezAtX6IliNyOYR068QD+Fw12k4t0V0l6N+VXk
b2UTH1Of0MNfDwWPsD3LQpjdp1TIXYyIglUtm5pVuEqOpOqh38LqtCS1ACcu/HYiPaKnRlk4ugI8
PoN4WQkEUETiGA0tkvvqN579+4/6ri9d7Imc9jVpPEyZlH/GEfPXimbpvRlXshLZnRzMc4rqoNTM
U5USZVHI3UKynGyWxqDDY1k6efAVuMMn2HtdskGqJFz6IdcAqJWmZ95Yh64JMRBt0zoaTwnGj8Ks
22lD5jQstpnpbWs/ehOi/OClGKM1FSNyRcZJAce71LoT8Mc7r6t2Gq2vSeNw86xK46ldxF7yVYW8
KCj1yNzir560AqPlP1En5obQGtQ+qvDnxjMVr6ygaCOQCiBwo7Fz2dUUA8fVKRvF6LMLgpRC/H51
z7LhiGuSn9GI8HS74b/ZO6/ltpF137/KrrnHbMQGsGvPumAmlSmJtnWDomQJOaORnv78mjPrLI/t
Gp8HOFUzLEmmBLDR4Qv/UMb7ITr4A9IDZZLON76OdsMQfdWn2ryjgUZ3O0MxyAqUP6esQb0Z0zmc
WS5T9oo/ZLEeiu4OdVR0T3BW9CtqHIVgtThxr60SdFXx7WSxTaiOO158ZLNCoLIo3V2W+jZuuwW5
lGcdShOHHCuiLqw6X+imRAcE1BDpyyhQ9L3SNQ3e4SkeP7W1FYE19LW1XlcgTzXr6DnxpwIY0sKS
trEYKmIlT/OuU//NHdiCRSK/ho6+ChyimaLfAWRb1eIFxdL3MAgPY4j2U5g4q9AqH9R50rvP2GC+
qKCwy6xPbdM8GVJ+Nen10Tf/1MemQfefP2zp3VNEzD8M/d6vOhrk0RWq9f0qjIePm0C3bn1Og9BO
0i3VQijpTY1liu8+YIdM+ogiIFtsj+ZX1e3mTOmOTvpLUU5vv5gLP5sKANIsHdAKSe33XbWJZkLW
dla+G5MyQxbSWiDve8zDdtySzzE+sf/Q2xomnmr/gmeT5sYvkCU/CVogCHrgzB11on9f4MXuuq5z
FaD5JY9vyKqTcJEY7v2asQFOuvOnej3DI13EaC3/ahX/ZPenVEJPhzIuEeL31feCHrsc8rjYpRIT
yapIdnaJhpmL0P3KqqFXlZCRrj3n0WENbPIgQjy03QVVie9z1Hlbs0huA1mbe2tSFoC9jwghvly6
s+/lGNyglrnCMOkp9jAOJbbYEtUQEzbNn6fYf7+N/xO+l/d/bontv/6X79/KCuPVMOq++/ZfT2XO
f/+rfuf/vufvv/GvG5zbyrb86P7xXdv38vacv7ffv+lvf5mr/3V3q3N3/ts36wJczfQg35vp+N7K
rLvcBZ9DvfP/9R//6/3yV56m6v2P385feQSoEUN7fut+++uf9l//+E3BDq1v5ry6wl//rD7CH7/d
nNv2/BbJ9r3r2p/85vu57f74TRP+72TrHukeBAB6nRS4hvfLv7jW7w6wHouaDxwhoCgcQUXZdNEf
v9nm76wdonwg3+TEIKN++6+2lJd/Mn6nTUiySudEKLqb+O3fg/C3h/mfh/tfhczvy7jo2j9++7Ho
pDCONGENB86L/n3Zy7cmRF4rrdrpzXBbYh5IW4YuWUVp1SuhGHv6r6Kin13RpLFI6xdu0g91xKyw
SQxHAyWidRtYPbXW6pne9WBT+h6CSP4iePlxFVKzFKrTTBcMmtt3LYaw04K5qdJqZ2T49sLc1Nzp
VM3pGYvi0zeP/6+x/XYsf3Ip+DVwrtR2p/+QZfduZvh4Cle7qU0/0iz9CLT4I4asnYav/3ylH4ui
BldyPCpBzIEfnloH9bKNnLHaUQ7z175X16AGkG1Ox/hX4/cT/BCVV4PtCxwsOKXv+3Rhpef4T/Op
LBrndMn1k4fZSkWBETFp3OpqnZjd2xtNhwXVVG/c3r21cA6bzV+1DH/czrkTelPUiCyAKt9Xidw+
97TOH6odqf9Gp0ou5HSkhHAytOk0VuOxtd33IA5/MYN+EilyXfgouF5SGAZz//dIUTOc0nKNkimk
pftE7/am2yNLNRzrbjw2UkOaP7xOivlEoSFA5xUdSLsBvziwfmzOvdETT4lIf5GR//y2bMW1uwTl
3y9d0ZTSzKKi2nV2W+MM6ew43RSKC6Ka7nV4zN7IpuYHCbpROpZgXZk9TKmSxZH9o+dMWA2jvCvC
X1Tsf/qYKKWzPZFnsb38fbgwCpETEP0K2Gjd7KoeA+NG9kRjZM6DzYpwqQSZ3Rc687+C8vykis+j
+ubaKij5Jqj3iEl7TWbVbnSsu0HnZJch0lThiH1MM55GHadBPUGBQYjXOH4uGjyj/3lp/mwT+PYO
vi8KpXlU9gV3AOUDx3p3PIkxOc+lhqIMW8I/XwyK14+jDXjK85iXrk+W9j1Il9CeY7+ssKTQq41b
u1eiTD8GHcbipPfGBkmSbY1WcRY/08d38CNHVzzzhqOD0kXngyqidn/l8TtTNl35AXPHQgp/HPxN
1eonfDsQmO9vQ10ebUsey2QzYjhKjP7hx8lZGK0FSWc8zdnGx1KqCrdS5Pj5lfwd9X4pJqXAszSH
Evke63GagmVVmvOy9a7DYr6qBRM0TXmT06F2acnbYsZgwXXQPMRIrwz69rKgqMUcbVvgK4mtoRHt
MiPOF5FFMqH7xY0bxSBHbQNF1uk8tCO8KlTzQ+sQlOP+4gFVYLgwp8V95yp1qUh5iuZEZSJK93kd
7qbA2rTJjDI+YiHt11Qm5wz149SiCdlj/2TjJlEN/dr0k4/cyT5KsnE1n0yfKWzQoEKL48Fy2jdP
bcVqZFCkMJeR2W6qASPv0XzTXNqGeh9hVxojqO3etG0bLAY+lzGK3TD2Txi1rB2nXTWM52Xz6AQq
iXT3FlpTactxys8G1yTCA/rFjjf4DX8AcL0R45WpS2QT+XAeFi7YnS9k30ULtE0Av3Q+VVFjxOrK
5bGUY7Ge8vIgAzYwNfyBk3wMaQoVVHtyOnw/tTL/aPIWwEP0AdDhBiEMWFJTrmHQiYhhj8ATtS97
5KNqA1uPM+snZNdvE/999ChPON6AlBTnhDmTjqIrlVT+oY7wQMJFbBHQalsE3vwwWrhecAj7Xn/0
cXTKKR5Hac/v+62/fsDqjdOlCs8+LawF/nJoiH6t+/HK1rOzukQxD8doUBMtlht1PRx1X5SpkK9l
Z2vWsStipAh+bsdKYLOjn7QhW2lkvWmZno0kP/cuRAZrPNU4WZDrLbwyfLCwN1lMjXFMMOC09Y45
FTrdMgjlQ5ojXeVbSNNN0NEXNtWQdVZe9wjnL6ifXdn49AK1m04zd7Qsog6/xFhbtnVyRmleW3I6
3omwf/dUqcm0eFgN8iDbOr0t33Njbdw7LrpBXSEOrKvry927KZ9vNPqjOneTGtPq+GxWHuKU9XlA
j2mYMOoFtAaGgWK3bVooX+gnNZVpnbCUdXGrSYMCf5DvEoNnExOobu06xFGtP1mYD24wOm33aYJM
V1w01/bIvckskrzQ7Us/RNBUG5yZR+aHhXMJTJTLdKyd8CNRC3fOmQeNlsF3Cx/crjCXgavydrWV
eHH2MYjx5GeslXLHdotv53C6pNyGxl4MxBC/NexM8BIiJ/SRuO6JI2x84vgu3U7TYzsTE162rV4d
9WAWl8PIFKpCezmO6CAm3XQy1IOCraa/IRTax6ArZ/DE0pXHpUyjDwDzoHB1tr6uCenopc9uk57x
oNvVcffixId+Yg30TBcjTM9AAToAgMhYSY4sfyAEHj0DmWeoCNvLG3y5DTGk4AL9yVMftNO4rVFw
6xaYgYXBVQLOIUw8LKT+EeTypqtx6q4RyS7RG2rgvG3mZrzSm1hbpUBDdcnY+LMmt4O+c/x+PTau
iddAPG4G6sSIu4bxBrj/jYeaAM4C5klkanUJRAfVjik6OS2dipVOtzNfNkYHvqUzsONAsb2sg2wV
3MxO6FynGgNTeR5eOD0T3h4Oldmi/x8NB9Llvduxi7aVOibLMVgAHIs3uKw9sbbibSI0/LI0b2l2
7U09oYOLKTXGYZX9GCnzAm2s/HVWJc9j2NMVKmzE0zIGLjP0dYLZPJOTsRLDdNJV4eEyIS/BC86M
H+o40PPswwkFeDWGhi2u69CGg3/0tQ50IEjFsteNhyHwryaZbLJB6aEJ9DT/fERT90n6+XbMw8Nl
8gMHATx7sCRK85oytysSBFsouKIXj2Z9O6GjR/1mCREKEkVfrstJvssAYpxTise68Kf9ECR7w0eQ
NM5nfYGODUw3GbQbK2yea8mIhG288er8uvM1mva18Sok4vrBnKJ3iDELlUKzxka6Nle6EmeyQm1b
izLmAeJc7MAT9lyM/OJKiUaOQvFawoMLMZmWGuvQDroV6v3WQiYzDGWkN+Fh7JIZPQxdxzu6NrwO
zpG/jwv4ylFX49DpRksWsok/cXlTgNyC8UHY7k3vtdfBUGTfmjgzF0H/LvS8WOc1g9SnyMdleDBK
b8S62OFiPZs5rnNIkcT92klpoF2eXZmxhvq5+yjsU9vIuxEVmVWXNzhC++Y5jSBwp/jLI9xZr0xg
3Mso47EDeDjzizTF2nhbuNjr2ZS/LjGRbY5vfuKQJPmJv5o0FK9SREmrTOlQOlCxnYj8AmHClZ3T
d5Yqlg0kvofyfdRzmtGeMn5H+Mwuj0UnTsXIEoBv/DgXw4Op9nJH3M66g5ptyxINB0sZdHfwbnkc
jgSblRgIgVYBa9lcxpxtVeucRtd7z0aWLYDOZ8p5Oq69Cb4GM2ayNL8Up4WveCrZqvPG65r0YGNX
NG8qnrllh+YyDYdNJ+V1iCbYqguLp05U8doNaAqKJG/WNufiap4E8MfwugW/yQonMJCs5VUBZula
Yv69KB7NzutB2gr29rK9MWfvbcqHB8P1hldMaTFAE4cwnMRLuMZkaNN22kCzxb7ue6vakXxj3D7E
n722169yPxmuNY8GbZwFGJwkmLj121q56oX1qK98ESOeYob2ijooMitR+RZTH+OooZJYUPiMjZOP
+qrAKn1pjtlzzFG60uONO871fqqxVcBKEDwaBmNMaBQCRgXmyr0SQL+mI1JZo8tq4t2bin0TWTd6
az4Wg0Dz8OWSkyPwthgKtKWlu/XawNhghdQsM+u6oDq3aBzz3hmbAh3E8i4VXbx1NG9X4dQFdgW0
AEabWA95J3wEy32nEGgpkpxhLu91o+fNLiKTGMNf0bC4wjmj3kB9wbiim/p1gTsaynndV20Qt2Bf
QAKY3Sa2sOoeq/wKZl7NokiPPuAXJz95Q4guoQoZmpETFSU8bVkFSPZGpVjnASbQBmGe4751I8eH
Lgdj0w0p0InyrrGM68C1sTvTGirSyUrH7wkovv3Z1hD0nhDkWWgh+uhJSGKCrSJLX7D+J9/e9Xnq
wfqKtq7FBf0a1+S5ciQ+7hwBvQnqH/wiwpbwohN6aj6l33nCcsKdYqwssNUMm1Rfya4cyPnQb2wg
1CF9jl68O6H1a2AeNoWSE2ncyKntt57f3KVDny4dqoarorNXBni8desisqT3/ReaVlhUzANigqCy
F5aHRwjUz61Pu9T1KqSu3QhduD5Ztzq6te2A5l7YYH0gnV2pBQhecsJgaxFMK1Hpyg2WdiS+aWtD
C177NmU6MahLW11ddN22czDac0SEIap7YA1m28tJB/+bJBNiWidaYxmMoY0H7JxuQ+oEbGcw3Yri
aNY2wgR5dIi90NpJH0dQToXtiGZ8OJrRjQ/i3wrCZ+Rb8s3Ut69ZraG0GeIqDYjqpcw6f21hw4nI
GDph/SY1WoKiLg63NlrbXicgbqXxhuxN4MrZ34ipRUslKZVnZL0A0FKu3GBc6SaxwSy9nTeGBIgF
YbqBQnRhMAlmFVJCE+vpk0F1Jn0A9YiGsZkGC28iTNcIkx3sxRdTlZ3VgflndQm+DIyVNCb+SUqm
D2vdXtDX7HFtxYkrJITmOSFz1C+MWbsqtZrz3STOEjqZGbIk+pCyCSqT9EvYCgwOjAV2G0b7Kevw
aAzIZpK+qzZNPtyPvkAo1fW3+PRypxYPaNAWKTEeeqOMyWx5T9jL3rMnfQIzd3sJdTtFXvFMLEDa
ODmZHsFbCvbMWDSl+d5NfO5Gr8+4OahIuQzMU4EaqW1W0BkLvd/GOvagsfbFYe9gEwwWYwA8aMYW
Wv2PVgGKuE3yMTcyIIhPELPPgjsNhcsFOhdEQQMKHHktNyahXVMQaOROujJqL95pK8trmuvIQ1cC
3GoVN8vExtGix5ZotoguPEl+lwfaOkBLJHCVAjC6F5nGY0xUsiVVrUWqUYg87N1k7D4HbfIKyfHk
JA2MJSs9mzbjP8wtGSd5GuXi5FDzxLoEf5iMjIQ6P4NbZvduP97OrvOYe5iCUDmsVK8v6da9V+Mx
p5aYM58czullheB1iUnvEmukR0elIWiVPIFkquHKZ9nG8FocdFGesnos710734S1N66DuPgy2YD7
yS8B9xuwhi/V0FAhWoE3E+6lvPwZUnUIGyXscwXJ14SN4aJqg6U/c6CqtFR0/ovZ7TQbHdqY9tdl
hoYSLSM4SFjqYZRR4TvRAOi73Lb0BL0+I1z2BtlCr0Ost/Q7gd7wim5itsQ+XYfP5D6CEtylFSc1
WmhHK/cHAFjGLrSGozVMSCsRHEuXgSeyJ0Hb5HH8odFqXieyP6Y1cU+ehYcwL29EKclM2/5qNs3T
5RnIGCMthVIEBcw9qH21KFVuofJjPZo+2WI6yxzZ8aqJJ0SYfDwKLTgtlyzZyubd6Gq3yL0q32GK
1TPr0Oix6L3chNmWK1+ltoXI0R1DzoUqLYLlJKtVMl9J5xln1mahlTjXQKiDNp+iYDYh1ltgOTVd
ZWl3B8Vvg2/rAYBPvkwL3qH+tCooOmH/OpTPtsD4R07ZKmGOFFZ071PSQxtvV0rvpeodqLzGeA2z
jiPDjc+WStHxnEx1hIFV+e1y84Y6cyqb+WrmFCoSfm7E5kcnUAsu+U10Sanz+nJP5Vnlu/idtEz4
NBa3QU69xxivvNx4ADWPBr413lgJJ6bm4MGWrxj5Z7VhyAKoAlYNOruNOxpigeAdk5Th0WoSHS9r
rwk0CILJ9aRHZFU/XqrJdchO1zgvmiconpmkl6k94Rwibs0uXHQzhjw9a1ol9X1JyC4NuhVYgl8D
fOMEwCSpCxB2qkO02pXZXEcmzAzmN0IrXufh1tDH5WXVzqo6Rv/+a9WBsr3Mec+qr6o/F9rGQyFf
ti/pSAKiNtoK7lz/tan7o9pK1FONZrkTpXMGUXdOjDdUapZhK9JllhVsM9rdZJk3qP9MqznmY6sS
RN+yesJxPDruUyqjN+TF5oKqSiPMkFN9T28W5WY1JlhoI9f5WX1MoamaMpti1Ylbx6OY6Squtypc
yhbzFqJWDpJnk9VRY8a7HCDSr0dgjKtLb8DqahefeyRzgwDCtWbMp1prP8YqO0J03szDiJEDyx9G
NMk9CKOxLrWlamCAuwxxtzUPiU7Rqy8+T3gq0yMn71AFHyeMPiabqgacJg0wrran1bM1CBJdNbUv
LzFdPAOgeo6ueY2f9ALdW7Aw4nYcmYJtTYOJhsVaDOO9K/A1uBQWoqcMV2Cwfh4wmYGJF8Yk4J2P
qnfFBDemTWlmiFAQCUhpoNDmUGdPqXrkGY4EquJh+fkZZ8TbHln7ntqJcFRuzaw0RwxlNJRaW4pz
46V8lmwxmkUA3AtuBoQrp5Zd3WdwEnyj1Eccm+GV4uG6boZ1JnFrkQaBX27kn7veuLmshy6weYR4
E5YxCdWELobIxVdnhree1hNXTrsNOEc8+T4B+th5He5TNAhYfq37ZOEHvLqk2gGMThwaDwY1xr4k
Z5vGDCNOJrRK7znv+zr8ECEbt5PNmEOTFgkv3TeDPGZg46bKtNbIKBEfGHa4jHpYoCqidqjCXjKt
UJXKspGdoagQgINgvfLU+UjDBfkp1nWucerGFN0K53rQSI+SiN1AhERvBaiJvgopTkU8ECdjStZY
1UZsun6utO3iCvdeipSBMWCjO0bbWvbkoH7n4+EWP0Lp8LfJHgZ6sUGCTVsZJMg6yIdIEE0WHaZG
QXtr4sLjKOWtPnnuwhJ/opYtJnOyr0XTG7eX3LOYxTpO0P3KWoaoww616abrIRk4pQKJU0WH/SQN
17Nr5EQMt6Fl39pj/nGp0mgaH7rJ4lVdwX8XuudtnVhfOkDJlwWlycthR6iYrmssnGKH1BjtSiwr
E8LTyf3qRl7L42Qc8wBl+Sjx3r2UlLfJUa+uIgyZVEGsqqhGNxZjl/qQlTNi5EXh35dJ7iKBG39M
qhdQ+fSQIqP4ZI/iQ0IJ9j0fUwWqCLEVfSTVfT5xhCQzFaW5/NzO3V2lkXoHJRKdU+awoXK8wYvQ
wBXGV5ecuUDEa3k521JBGN254r1uNZyEKFbPqjRlOizMwkpdIsY7qgwLmtVKxBw4YehvNOwTeUvC
mSXzc4MKp4fLsOYhbXI5q9C7WiC2e3eJ5i4fVMlErSrHZm8myaMym/vqoVsdf9TWcLDEbzqEsNx6
1atPgxFv1Bs4p18Ch3C7ogkQhNmLG1feyoqsgJIDxmxqbIRNJDnU+7IIs6Wa9WN6rFPMpzQvY1XW
qPgW0xeErgnu3Ph29h8GHL95AAFePhl5aCfM4iBvEA6lGBg05i4u8kPCR4NFuNe9iqSgmb4GFooh
dlFtSM+3iKGzufmTXNZ+/rmqu0NY4YGHxP/oMbWcItvk+CdH9VuVaWITOXdBX+41vfoyhx6KqS65
btC1160dVvsidbUF22W/cqbsasBU/mbUe/k46flznvaomTnjDtF9p9L8zeyMx8qPtLVL+W4Z67A0
5YSElSy15tTOmxkCUxm0HvLmVn0NijS5C0obk+5sJUdcO/S+vu1T5Fu1rMfiwey9jZDI8lWhhNla
Z+0mMwgbEjnetbGlX5soKEV9NG90j85cFQQ9aMPhqZGW2OfYX4EHx7xHnotBGZp6zw5ILCeH5NBW
2kuHgiQ10jABR+n560pPP+VgxbeDVA5IwWBubae4LwYPwD66w0dRy25TmGOHDYfoDtDGuoMDTWOf
9HhDmKN7uLwEBl/JL2XRGwfmAt7Llxe0vQ9dMhH+675GoaPAgrqfqgc0isTh8gLERhwcVs4QhiWO
9BV/Pivusljgy9Jr69Sz+DDGQP0gol6MWTkLpg47KoTsdtgVmysB7HzTZtlbq2vmQeb6l6KioZAl
sbEGRYfjzWDkh8sLNgFf/Gby16ZVY3PgRd++XH6WIJS/jur0NUYdC1lPKIJNYR/QjbYPl6+++9aC
pY/KbnOIy7q4gp6IoJKPcLFWJPrhPy+4JWN07qN+09cBJZx6jNt9gkdrGVRrR+vlzsIdndVfDzUk
O3YBK75OQ+sxHyJvM/hyM1ojDgtRfJ13k3m4vGACbx0a5CrwVMqi9X/+AWvrZJ2lVDQMzTIOlxfK
/eafXyHuAuQfFUGDSqWqTaLow2qN63sfE1ZOAf3YpoZ+LOskxFuc0mAUiH1UFO51ijmTJRpsYuEp
kTiCE9QyPcQqzzqWsGzyUa8eddEoGtN4KwyJx26aJXs8dKGZxQXu1h6m017RWA+OoWH3GenVWiRR
vPb9ArMTw2k3yGcgTnicfCUy4nVMKPUthfb6fuAal+/GwcEvE9/31eAX3lZKbifEAv04W3l1nGy4
SF5JneLyM1dBLn0p7m3tbkxx7Zlhh9YJXlFz/MXWy+wuBvUMhhoVxKinuj/bqc1BxDi3UgGxL186
RfQVsWdzLdzWIgUwLGQQ+apXT+Gbn+mi3fSh/dkbsCZKhwCDcNP9oum40o5+Wl/ZBfpyORYsfowL
p3q5fDX20SOFs3mBpinRV6uPh1BkHwmN9nVK2/Bw+dHlRU/x4L18VTUdRk+ok8D4z7O9SZ/BpCZ5
cKIXbvAh7ZnlZtnh5JvZt9MDiH/MJtSLN01vHEfIkrtzgFvYthyaR0frUNwvpx0CwWtTLWBXrc5u
wrZS2sl1nbch0y9Ye1rRbai4XzuTwU/MEOPl2sHLb7x1ZZNeOVA+MVf2m2XMVrOKahWfNuupM8JD
o5Z4GzegJ5EjAmiuG3s7fsjjRB76VHg6cF12m0xtNGVQgtKV/tay6wRjwhR7t8pEY1Enp9xmo3kb
eXieeIOJi9imclM8Lqz2ivcKAjrwdqn6U0KHA5Dk3p1MuugqRbdkGc+whftZ0wkiire65trT1lZi
Lb3dyAPKkpJ9LSXGuHwJPhxqmBcma0oROEUHsX1w0a84XL66vAR289e3sVOZm9z3ODnlfnKrCesQ
hHoiYXORIfrrq8vPnPB5COGbUD32OedGyuOwAhHGruISIQavW5uaYwP/b18mg2GNXY7oqb+vovhz
FsGEtcYGT5Jm2hlh92ymLk8ePalp0tcpk5nCwxBeBzFe4xK/WKTAquvKdyjSiXBvk/IUGe6PcaW/
Bp69TdyrNtF3oJRf/Lo6ISH3KR2JGI3J2g3EpWS+ZnKYTEL4cLKenWSgPxcDRp017LcKahitplH3
sF90E6v2vm+xgwluuiaT2yw0q/WHhSdwbDis2cFz9tFkIiDrAiMz4AwKF7B2GkCFcdvPiZO/tsJ7
JTFZOIYLLFiGr2MdnCe7WY5ueyxClFlKSMFUTTehFu3VB9DNYUtc5rEkxsjazimxXjIR3EpUx4iS
3acuGlYUWZZI4+NmmlFBHdnban9pWO6t0rRKG/ESZ9aXZuaPNHP04Y0cc4OEsxFRajSc/FNYYTTl
RN4TVOtXy+1eLeRI21rJ+SGmHxLBwTvFVjlvPg9aej1bh7k2acaZ9HsF2vnOXJDMIiRznZfxZ3ah
m1SPmr1m0J5y62prSnlv1hUataPENhOr1RyluLWF7TX1YQ44wNdLenH9onkYIXysiWab61lQAacV
9ZGY/fhnlcfWMFcr9Sv1MSKVCGQYMrk4sgJIJKLOLv26wO9MjC12iDk8GHhASpf06VLRS/zwQ5WC
xktChRjIEsn2ZWdi1NOn+TJxhlPj4+3lwJRJgFvoXUACaS0dEh1TI2+xEyiHrQudtR7WlkjPsY/Z
KsEitUNyZrD7cNSLhddTFwD8S9QIlEBSFsrAy5u1py12du3/gvJ1QQz/jTTg62QFwJp8uoKWYX+H
L2rnObRlS/nKKp1dMZGrVIYOL3mGd0WPxK3yVyK9gDQm4zjLqU+oUpNPQ02a+cKPEmfdEnVToIiN
Ra4yg8tQhpQZbXTRrGEfmqSzhDyqLNzejomgy+yQXMqAfLtyQIxMH8JiEsiEmFB3d2gNVegNxOcy
Ecamrb9AbDqPDiaVyABQOsg2M9s1IX+C7bl2LYCx/DMIyVCArh8GBQwpylFoMJqXQfsGdOWGZjh5
lER2TW6cJHCiJiVlVbcUj94N3KB52IV+sxpH+SspN/Mn14YqjeG7DacYUOx3LI7W7p2cUn+2q1TH
Ow/Iv7iQEZ0cygya6dyW5nQUoEWm0ThByNz7w3BQWRhtUSzwQnQc0AsgjqCl3N00mb8fbUo+/zxC
4gdQGFw93XUUFwidnR9UYIpmLFJbpEwbj7uMIEgsvbYdFmzDJJOTKq8VRrqsBLSo0AdXBWSsHtIP
BeaIEfKGokV3RGbepiQjBmtwtlQu52WgP90SUaQmP2eUCpkTG9skKAuT6KVsY4Lb+wsEMdRV3q7K
gV1t39afk8l1sYsjKbzgNEgTPmgEi5WbRQuzJ5E3UxDl8JcO4TxepeouPSsyl21PK25sMixnbZjy
2K3lTn+c8ugdNtMdnnbZUSVs1HnOohmOWdNCqxg/marIGIt67+DdDsijnGk9Ntb0mI3R7p/H2rB+
AMcy2GiYoCvlos/7A2C1Qh8YoxmZ7mKROktIv2swqmS/Cm/SqJ3MbhUqCpdSajQ9psZTvkLb1Lw1
ensjRr3kOKCi7LkxkTG8sSvQ5MMO2uUW/rjNIUw9Z84zNz9EIfWTxu+PdkADuDLK67n1802vzx/5
DDfeAZWyEfW0uRSbw4iKBbTbZR6dw1YDCGdQr455dKqhWMQUyZKBvb8hR9HBqCysnKjLpCBqJeau
cqm+UWYoG8ptgiN0nXT3Q0RjKjUGJDzK7DOcF3YekvccOjXyY3JZTew8TeC+ZDhi4ALMv0cZL5d+
q9Tes2SoNtQcNKOr1knRvaGMoboMORYZFCDW2RAjhlKcJVZGy9zStxC1aHnpObKnGAAnlqtaI3G4
GQr9mUCPehUVH5vSXGo21xpFLjAMfGrH746XWnullVjCp/uo0t5Lk+lTFKGxKiFCGj3hXmDPNEZS
EiwdXFkbtgBZ4B4X7bDVchNBgKSuNrRL8ABNqn11Nq1kOgzAppZp5pwc/pEOwSEsh1d7iFBtQcbS
ljeopuwrBRIQMedE44ud1WgvYc46V7da78MyeodfepSpklsRGBMaUgcMIMeTFTiANTBDSIcOU+iy
ff7FdFXU9u82T1jvwkCRUDg+Es5/R6yGEoyJrSGDZ6mPrE4Dl58Rw/lfte6qcBOSVpzZQOTgZ1Wq
5p1qmCEUzNGhMAx1l/0Cv/sj4tu3fA4JNEdZReyt390SKh84qOGOt8uc8EuFCDzh816VvrMB48tm
2gcKcVYO/UlBr3IvOwd6/cnynF+MzU82d3xEqLBBkYC17n4PPZex7ANRlPGui6CKjZJVhTJb0mIw
VIFnBin+1pCq9bPzJhr6LzB1b1pV3xAKPwaeYtlOOKrlgfeky/jJtKNpTSUsWMbV+Askrm/98BzR
brYUQh6tLxS31BHwzSFIgG3TBh+i3ZgqD2u66CArVnrfIqIcmKqZTVo/Z8KF7trA59Sv0BIeDq5u
N2vYxVSd4+spjYe1RIVoDX7CXZqqGhXnKCpbdryizop7aQswr5T+adHSklzrQ07yWJQalFC/3Q/p
+JxPSbnSZ1CxZo58QYDgvK85/sknFzL1o9k8amnWrC818VCLOX2aeWem1opKn7/uBwpr2afKQXU2
qwu5rmQc4WqL8zrIymeRmxuBFL+IJlh7aI7EE30LzRpWIbZ4h6Rh2Vh1Be3eMOZN7GufmqrN8BTq
Ka76+ucpA6yrWTtVc7xARQtqap6vPUU0cHXOiMiM7nvBhjwXxaMfgY0KrXxa5Za293XnvpAhDGxd
boW1C5Ks2ZWtR0G7HJNNLZpoKeb6uvar6oiiA8lpym6VT92I1GeMy09cri6L9/9To35FjUI2jfn9
3//mHf1IjYrf2PXPxd9YUX/+0l+sKM/83TaUnjV8bCWtbBFJ/0WL8vXfUVA1fMeGagEJSwB5/zct
yvsdsTjIdAIuN5rYakf4Dy1K+EpFWpFi2L6wH/r37f1F3fmT1PZzWpShLvLtvgx7gXTDRpME8p6N
PNx367ketbGjeGpcaYHx2DV1eRPMPZVYC+e8wX8djbE56LLESSbr9HVpxvNdU0/Rlf9/CDuv3biR
bQ0/EQEWWcVw22TnoFZy0A1hWzZzznz681FzgDPjORhjA4Lt7bFa3WRxrT8uMBXr73pROqc8cx/n
rJGEeuRfyEsczx+/U1MGmC6ifCeq8IfM9Z+F0T6WmkaLBeCWt4gq81OQgZMxEqwEHXwOU0sR2cui
oK3K9Vnl4mDWRb3mFHwlKN8629bw1DZt+ID11nwNEmgmbdLbE+nDqODH/IH3+o5CbHqiWBJVpxVA
sbh6g+qwz4Nzhy1CoVh/kAZMY6DvAWbCR6E+rBv0OsaqRQS4jEx2XX3IuaXJWRx0no6ieK5TYrDn
wDG28VTII6oeeC/blI+EusWeHVj3ITC05zxRTK6t/jgBlJxjpfGi6x9WGY7Pdi7H/ZJkhGbkECG1
Mb+Fuo5mqOeMshM1bGRuNUy307kziIHJgHgITtSH5zysDugb3IvTTxEyRfKhgkFbDnx88FyUONyc
eVjrodfuP5FEF+CYhwq+uCm6+Sg6bbiV4ACVDIufBPTal35s3WdnsbzeMMr9MECYtGmiP5RGYPnj
Kq+NB/TyYdwOF4vkFEuPgr0h84QBXlDqXmLEstfcwG7mgIqdC5aEUxGZYPoKdL7kr98Suk+1sLlD
vBeL0HBZJFIRv222Hj8dJEVo3a2FjyVS4aMz6uk1t4enJdDtJzV2+9kyuhsy7mlLKQ8K6lGpR6S2
+0ElyTXqtLdsXnDSd259DmYH3q/+FBLZchbDsniApk9j7VJ8YxO2MA+pQyaDrRD1sR8Nzto7SC+3
kxh0ns+6uLd0X3kIudCSFQEPDJNru/pjkeVvD1CDDRF73prNwOihGDz++QB12h6hc7M059FiqhwC
thHEdBezI5aHSL1rS3/gUZnxc0eiwLGI268ySCjwkwn6BWo4/7DV0hqwfse/jWa8IqkTDyAV1kiL
zsB1dPvbI10Dyqm0vgzPbhiNxyzNk52CsvGyamRUzOVRB8rgnmxTz+mtt1zoGqlx6twMYlO75tra
gnAzqMW2y3LnXmckY6BBCd9GOV4sVvhc5uNXm89t05pJ+OL+AF6bfTJD5/PQQ8QRSi83UqTWni7N
YJu0ivyNQfMGomLpioiucOl+XbozUlP+w9CqcIG7qExCox2PJurAjbRZHDvVLw/2nFyHnkyBebaP
9YBMsageRCatczSgjdBFh0OpCaeb1I+dGeTfNeYqX6c7Z29p0bWRS/IS9msvRWSfac11PEcfAJdT
Qa+psK6pJsIrcy6FIRUi3b6KuiuB6s/GrL2NLNpPTmNuVaN/So1EXkqzPVmGJu9LE+yjQEQeiKCz
c93B75LKeNFJHk5xNCSTfhTh+DRVRnJg2yEdNMkkDc3TUeCGPwzjrzwwuz0Y7KtoLG7ueI3XMOlC
pbroNq/Gn94meRHO6mIlCTq+/Gued+E2Hgu1lZnb+VDG38h0xmkEu7xP+/6zbYGMzh0lfRDLfpW7
2VEjOGxjr1lgpA/5Wt4u23nJz7LFS+SEaBCb1BweC7vfMoEeeUnlgWi0ZgtBDH9Mn6Kqx+kyLb2x
DSAL8eDV/SGxxcYQw7vtjqUXJygvumjxhAjlljS22dM1+xKppDwzWh4cu20xyDi0D6n0KFamFt6C
GGqh7zULLDoLLWsvYYD9rls0T2kpeCU0IqI27pFGaYdFR3bQkjU1RDGOlznZdVjwkerObokq1s0h
MowAFQTSNBctfwdxz5oh5Rle4IWf6WGxg2cJNr5NJDrHVli3bMHCkfWTuGUSXKNHWr+mCDGzdyCN
rox3RoDsUxifhnpGpMPd4elzYO9sKiUtGAjPKN3uHOn6oXRMytYDG1lAQv3qiDCD1BF7UwcudjEV
PzTC1Tad81pDSBwJv0sYjYNvyp1R4hOo2FQi2rMNk0wTPGs9K3YW2fWVjAii5dz0SRVeZCGULNzS
3bvTUGGwaITX986wn2S9Lav2pe3E9ORQw25rPAFIeJqvM8h9IafiqEmI66lSz+Yk5APmyUos5rE1
cXeR0kOwBT9nGgcvrAefSkXcpWYWe+DXeFsnZXmZsc2KyRNtPd3pSkC+lxa3Cp2gHxi6uw2K+BPZ
FjjOrIrbAfugnyTztLUj4Ip2xhhVYcUpV1NHRCjsRhviYr9afmaHibtzaKwlHC7yWp5S9dSo57Bh
Qkbtg/Moe2QmabcFUdQ+0eGQoyTZbcklfg2H+bus+uYgzfCegMluOqQ6+1W6M8G47WuZvYHKD1xr
nDz10rxFOpFFQ6StUHXzaSjc17ZX0KrVgvmioJZkXN+HslFnHZGkn5bEjmULmcPBi91/AS5JPCXu
na65jEATYoQ+7FC+IJdxrW5LNzjxi3p8KSPMWVGmqf1YyR9VDAVl/sipBWdmyP2+HndSiV8jYZ4c
jAHyfmq30Yts3fVmLILgHlnURBYJ6asDMAZ7jPdxxlWp5GaQDBmtbV6qaejOc8euOyH3z4WqT3Js
3kh5Sg5a7lkVjoVGpz84L2u/cSRiuLpwNslg7NMZjJXKWfOYrHeuIWfoDWvZViMeNIq5YM2fFCKD
Xa+39gYa/9aNBUXC6x2Zm7FHIWR5s+3mVLUMVA1Y92FAtVQuZfU4NMHatNFcqrlCztaRU8GDw0KL
2P3MUUbd8r7fCbvXDoFR3YJGOHfEeu7dcWYUguHYbiR9fBvC4C9z79e8tk2wrLsiESTxTLIJFZPp
kzVrZ1nN7TkLGWHLODp2bjV79hqCV2toORibXwLSEg8FYggUkPYFAAJtjOHbiZb4RVgY12BGHYNJ
C14m0iDInOSYO7jvinRUu7m3f40j9x81JotPnYh+Hgrzp7UqCFKUFVtJ7rBHGKq9o8B18ZlKAi8J
VHHKQkd5Zh++E2RbPBIURIhMWX7VA+rEG7N/LO0UeITD5NZkyjjH/UKhK46nC9vDMaNL5NjpaFxb
ALIiRGC7agjL4oY7JTm2EA9mnp3ajEC5Uc7luSOeeAfn9U1b+pnIWowv/WKHdzt0ryQQMZBlVntZ
yRwA5o6H0QPd67MftYbjzzpGoLqXVAajLvWKfMZKJKrbqEf1lZQHAmfC8VvfScNHMt5uh25tzwrR
NdIcfbE403YO1az4pdLR04d53LUoSfzciXhASLqqsZfws2ncjFKr1dFumoyeOnDBIoBEJQL3kdJt
2//43ZgS8SXtKt7zqIER5xH7nBnRQS2LfqgVTgjiDjdDHtLh3AQpAAVnuSDYOQHjewRwU7q+Jywp
+JxXSNPnAUF8R1UAdYIoXhPEUItyMMfCGZPe12+bmbVkaLFaFKF8nZu3Ck5oW64HbLwetX2YwNAv
inwybqWj6OcvZr5EF8MJBiwzYje2BsLDpE19tCI84hu8J1H01HXOT/KfynNqaOKlRRfSu0xNGSMt
c0vzLmgJgqgRt8oUL7yc5FCk8c8p1DvwA3U004hPcLLyfUiOflsJRH+yW7HooNuPNfLoYf3YY7Q5
NzSQn9Kxr3yOIh0ABn24e+soUl/9mtJMf8U6ZpooImuZaxX0E+YsilBzpjwMFvEDnh29vkMIb2Rs
NW4ybkKfF0qu+/rmzglWNbvQnnh0oTAWaDf1u86xe5AL2Eg+Yfxoosw+Kjf/atOafV4bGpaoLp4q
Qvfoguypssv7mrmTlC3lTk+xbrRbAdpyMzMYg1Qjs8gJmx2covmKmWjr0oIQu2V3x0GDhImsnV20
Ckw+vvSF/l4mCX9di1jAaLI7R50fpkN+TnpX8fRHU2ossHld3XgaueCrrmFwDxO+pD31tYBBliov
fy2QTWwvT6ij4ljheup5LlfxQgLdgg85Zhr04XZbQCZTriL66RAtwZrhZ4QH0qoesgZFYDV2nQ/g
XW2MivCyfLZIJsqzn0FguZ5GcBJ/FdWUFUbySHgABITRAZf11dePqzLHbHAfxuiS6urBrerqHtWr
vHRS1c5Q0/eIDclLuqbclY1uoIZh8q7kXMH4158NtjtUBAlcb6uqkxOXwhsKS37jlfHyugpoi5ne
76003yfDjG40myN8DkB369HfEdNO4+dK4BgpXvPRYg2tfEqZAp5bZnkuC3Px7aLq9gT8rFf6cnC1
/Hugu+0NvWNPwOStcY6zntZbM2U0h2J5MrU4QSaRnUPN/TH1hn6STfwTceZ3VlwJqVrbB2GwNwyO
s00qmNKpSTJ/xIixcyMzfRuXxMtm5ZDTp9s85LiV+XOLrGgcHVbQC3SA6HtqBeYXkjA0DOIy9MZ3
QWumFkrXM2fD2PYVrkeInQV2As+MHWPCHiKJi0FntlJOFFOsYYFGDwYSksh5DKQd8uTBhdlS3XlR
b/hMx9tYiCfQ7ZMmkNJlQRHudAJDMlJFP6kynrygWCNIG9vEToirgETPx7KznMOc98u+RKaBEgRW
XCN/QzbIW/MamJ/xg2eFefphi0m/ZUNIraxL62hB4ahp9Msx1hmuCS/8WlPi/px2xjPFh0h96uwS
zqN9MXmzSF4sDezyIRX3q5zKDhPYeCl/8anEp7pKhZ+v0VFhc5SLGHdlD+NrtG15VFH+2NfJpyAu
Lc8YkJAn1noXuBYyQsEB4Ob19yBtzYvqsRC00j4LTNa37jAUhXPNxgwqJyLgVG+09gJDcC37ICXM
1/4WTIv9qAIjxw24cpqG0q86M/curZmtQ3nvypT0xLaJtqrm9jbzWH5iyn3OCIa3jeY4Fd2NGSAl
W4qw5Lh9mCnaRbKYzncdIEfYNGnidTG9qEAWw7XJ/p9dVd5U51G5qZ+701nVUl0FxWp/TXOFEaAq
S8JrFtj6TllsDjjYuk3H7L7NdTPe23PrXnSsayNhoIR68WWJtw1q9Icgwv/bJAaq5a70HLvUD1bB
UpsY43tqcCfhvCYTgdlqUpH2NNJOeya5bFgzusprXK3A1+JmzAqAN/Qc411vxBEnxXBuSgqKAict
Oaes6BzTpXL++FUtaL0Z4uzkys5arbMaGu+yvjChOQdTiIc41pMn8MniAcaMDY2DwAsTvAMGf4Zn
of9mBkl6515J7xMSC9/sWR6JY9zBd1cPNdKsS2B0ZCEOYmIWJfTwzKifngt0j17jJGTZ6ktwaggF
8kYM0w4jevJjsRJZIe/LnwBAxUHMvdganRZCp9DYjEJYFsFXgr+xFEfrnVVYri/7xDn1ijVisOvJ
k42hvYwp/bxh2a8xhKjSc9SyXJJe5pbBltSB+UHkS7M6oWKESnV+TsEeQhMhrVaWM6bKlFpzl/a4
whVnJzLyh3EFvbTJvA2E+RMSaIX7uA/jlxCVyAlnLfrSWI9eOKWXy1yG7wQ2xfazXtv2c0RhE6N8
gcpvVo3X2J2x5zGekDiXerFhDme9zNhUGs7GOfFXBd4bYlYakpQawMyGco8U0Lj3TvA8sLEj4HOT
AxkEGBGmUjumqXP8+KETM92VIQrAuTGuWLfE9eNa6YQgkzjHGG5U9wrr8OYDhKwMKz0vQBm+DIz3
wBoIMxZOdqiD4WEJtrNejHe2L7KC0/YkkolmjdGZmZftxAcMZAxu9WtUvy52s1wa0IBro1lP9CGO
Xk3YImFu+k7UrrzU164jiDcqL/HIsUQQM7ZtzeDB2+TJvmH08hUJx+dSBQ3REcdeueGVQIcNKGF6
sY0E85yTBt7UT5UfOkhqqpAfScTTtHFLPqnWaV8wLcNjTHQYtc1yQzCIzTkLxiuUWOBJo45vWovJ
LEMFfjX1pPJ1cgd8MjJyuYmR9S5D8JTDLdGlKJtDxoHO05aMg2gRP4vcrc7tmGV+FLMmZYPQ9kFv
+kXi0gw7dZQwGzM1VrDI548vsjS6/TKOz2ow7PMw6mj286k/fAwgjtaclrDJ/badUF+Kjm++iCN0
b+i1hZ4Rg1hyXhggMYnw0cD8rNziabLr81hopseJ+i00YfNisPGtwRNq53ZOj6P60AJ6bORgOkdN
gf0Q5GNzdQ/xTpqqhhC6YUBrCZuoX5uK8CN6oF6L/Gqg+kUHloS3vBDiqjSMmpNmH3hkGMj6OUHr
tHXuS0cb7jw4j72NNdslOeXiLhHaotgk3LZ6aCJVnqe6/WJWgvvbHa8fdPKH41TJ5SRV+RLk6e5j
kSzbnL2xxyXiAOi0LcutRtGMI7sCHSI/fjuDpJZW+S1ul58l7sGd237W6NtYiKE6mmZ8DUKdAHrc
IpucHg4vSaxlv5Sa5c1ZHx2W8vRhlv0IlzCn4VhpOlVk2vDYFVF8VWHxJYq1kcnT/abWFS/PvGwd
padiwO4U5zAKybaxAj/gKX8qzi2FXAgQ2NVlbYA3BVy0eWh5rLyAeVA1Ow4atOQc46RadRipY+h7
Wxn1nj3OoJoTW8eYadueSfk1QdiHjJKI8dLUX0KFhLatCuj8qtS3H58/o9uMRWlxkftXn7WhK/bk
xbAKZUOyQ7DO3Gx+QljSPcx5dhtAQS+u7bDdh8ZlyaAX5jmW2yprzetcODvRj3KvuYVkqQDIbFIF
ZoIjFRECNjSelQ9wv2NKJBPvI7XVjT7d24IbXWsq3ABW5+fW/Gs0rPracjK1PW1IAqQTFwPKvUgf
1SknOEc6eXIAS0oIA+UgbHqbo9J06P4uGp8iRbwgzmB5QwBQWcXmizWyzkyVXfh0MxNr39u1RyQA
rptoz5pAfTHeEU+lSXOIZ17cXKKndodTGxS8CyEoJpNOfNqahDkfx8H84qT6cmuk9VTkaQOeF35S
kVJ8tC4OZg10r0NITYZR8J5iP2AfXkX6eUNpdo19U9XTJiiAuTaA7ZqXJjbPXQt4yQEZ/mUXor5o
Wag995A7VonQ/QNM6YP6C7THUzWlw3YZKIJFubYhxQCPklUkp/wTTkd5DHmXNmbDaCWt8t1s4tM8
45XuTbaLQtPsk6q73Kc0/uAifl1RUOSiYYAsrRT3uXYjfFMO438s0ebShGhbwDaWBN8Bf+9Jqoha
v69oftGst3REOt2WnDuoo4vHga6GsFInJi9JrHYybPUhH/GbAwUlQpIXW9P3U36LumF8czv1UnJy
LAVEVBJcTfIDyIsJfVwTmGzT2mXNFNVXxxgxF7rFuC2ImyIPNmSYMl66SrjHUHbxeepRbATjYp24
Tr9MwFkxKOgHcm9yXduyrm9mFz+1Fou2u5DR2LHmuqUReVEcuJ8G17k16cLusJa1Ds2onfuyJT17
XU17kzPcTpi2nASZoJGNmOnhv8LwcxLTvmPrCcIArFYXh0hrBENufBikGZzI9Lo4HF9gXPQ2Ia9x
NiYNKqwxIaHkZh89t7Ok7IjavK2iEvZsr18QB1+R4ncYJBlaImN6tMtW27lrm7nBpdMJBwe5E3R4
iUWb8Lqd+pwQabFiAli+XCs9Kn6ruUZ+cdcvhaV9skpKlLomCmkEGfVbWbu7PuKo7jrU5SKN/Nb8
RaafeSjs4Y1QFQc0Q7I91fayHTtj3mRtaJ+BSe/BKIvTlFb1pUUHpM9VSKCw9aZrYb0vyyoBPZiC
x3aMP/P8/17WnfuccnLBl9S2L5koD+kiW0KZpuwFlYCnYWPylqRY4SOXljh4001FbxzTy2B+jpbu
R7oWlzAViZORUD0h8TLvp7Qft+5UbChRdTZ5J1qe4/Qlymau/WQiRXXR81NtOPmx0/DzdVMP/xtA
saZVqV4ZgQ4DPprtOAzBdiHe+pr0DfiMEZ/4l02vd53lpXUY+hMX2gCP2AF1k3PvkvytqUZKc3Xj
pZbvLa3tvh3a+n1J6os7xtmuNuIcoYZZenIEBTOX7tVSRbAzmwqwQ4zmWRjlq+5wObvmAqPZBw5m
1OVLVlvt1lRfqCG1eKSOFXQtXVJ0e2OmnhlQ3CHf55CBJx3hTQKuSTMfwsIOOhKW9rK48h5avNVZ
pk+fkZz+CtKFdRDU7eIM007nKP1SVMZTmIDdpEUVbZeRBwsfkbaPq7i9D8jjgQ8u3B3imsQIj4Og
S4m7Z6pdYqffZGtySxE5T1PoWp476OEOeXa1o9p+3iRJ9EXrZhy0KA99kWXoKFtTOw2Z3QDGcUq6
HROmVcTObgrq6muFjpKku2X0P/5fnpnworoHjFlcLK1M/RLy0asW9gnZb0bHnB/6nCUt6ct9reY7
8TPDEdW4cR1QSybWPN65D+M9tzrRVzgQCCHtX4PoW63NiJREIBEUApqwEyG3B2G9SkVdkusyy/dF
hLOKzIDPqnyfozCBaysBwQM5ckbU0Tnso5pnfz6dp5GNka7lR9Y3QFgowIWCjq2VL/JaWB1xSCTI
owrWuBtt3SaUPb/MyJKgbBAOxUvCQFI37QO9m+ZFF78MlwykldZOEyZ8N+1fgi5unp3xM3rbu4Vb
ftNyjPhz7PwYMlqEmnhxNmiXumeqqNwzYM5dm5f3sS+6p9DcAuC7vpI1AvDFAGIUyS9cSpbf1Oa3
wtBfrNByUUS66c6fJILH2SX4fQ7n0Osm84FkoF2H3HUfJ+FDovpnaQzHhOVji98bWT+XuWVp70HY
Sj/SRAolzCpRK3Zyrb127La8l+1OaAeEdvZparl9Il2c2W9i3jbsIiU+NqfI2z35QzQcP9pp0iEB
IONgHvJ3oYsQ7sFbqRRLLONOFFRwiVx/6zRGc8h3x5sS+h7yeIA+0AjDLypC1FlI4qx606rY4JZh
dJGpl1TK3VhjfdFzQkqjyHKvH78KQ+2StqN7JEGh130zo/ENfceXMXQwcoASKDOAEqujEGqfLx+/
+viiLa1+GgztUFB+eQuLHJlZF73XpomPts3q6FYFI7UGw4xAZf2zfv2zsR2ITZE8J2Bb0RHSDo0D
xa7IWWQCv318QdMW7nr0OH/9WbDMlP91MCS2nJKbHjrJjdF/OYZhfscMn9z+788/fiV0Qm+WobGw
D+xIfgJO6SsnOSmrvEhqH69jWf/kQc4RW9vzOkOmXqcVpLQPk77j37e9cOgRRgMI+zV5wGAsqX7C
LvpmzGsLuEhrT0dbPmgp3e9UKvnGUjdbsWYE6vG8bMkpxsuFlu45BZq8DHHlC919siwK9mYZJweD
EyHowPvA4u/0bkeexiHYOtktLkDIzMB6G9m8NlUZvxKi+asY408mQj42/xN4cgcpMbM810A53Wwi
W46B3xt5FhPUCpUrWMW6k13m0NPje1F8tazhm4D868NGUA2zNwTuy8z+nAkFrRa19ChaF4rdDZKQ
TKY2i5LbqAifWnjUVNk9CvA68RaQs41gi7NdFH+4AGbNxTGsIq9M9W/EXLWb6K0X3234IjYpiUNx
oi+w1mFthpDgtSS9mUbheHIgYqnoMxJQEwrW3cQgSH44SFlOD7LBNyKtr4vIqLCk/XAROZIKx37M
rAyKt2puahl2rK0oMUlpAVuTQQ4d7WrHIKjW4i+Q6Ej1jwGQOFXzARbZrL9phwll92dTVTa6FeaD
hKERvxg4Xpdd7Ih/EA3D1wLXiT4XLcduveWh4QEdKxJs+Df1bN0K20NK9wQxHd+zQRHypcgLGZai
87XAIuloy+tQvinSaWPPZNN8Tyc3x+kQrYM0/SRUTQlvdFNgmx2sFfNwbme+0besvutP0ZjvyxiQ
nSAXVO/q2a2wXy/x+yQwtq33BdVqHtE48UZW9o+FVFHsFGm2jxyk7RWxjXnwCHdMtWpn4GdPp3pn
NcHZMInu60N320pn9pDfzPjJ1YsDTeTaHRAPhlTPjtRPNyVq1IY1bcMV0DOxs/SIRomfO+ShOftm
UOwtTOneTHvbVu+7E3/7eRywbpGtezaSmSLDom3Yu+RzhM14I6xW31bJAARKpNKkms/U3+4nNdLf
qNU/la0fGNt3RqoTZ9ilR054wPhoh2iWT6CgWSFfakSiipbGRe0cRKt7U7MfXXuEUQhxWQ1Ef4ZD
WG3ZMzE0mve+AX2UQeGbJF5uddUhvIp/2msoTEvqFGQlMZ9T4tOgFvpdoGNit5u9oYoH3JGeaU0W
LH3u7LpUf4OU/Mr7GlcP5qRxgSN9ps+JrEK9g6DvtS2sNc+YEhilauXql2Kq1/h8AiQR256WnclI
2yMB9wd2zgKWTUHCVID26WCQlDeSPIUhhsbIe0u0KM8/Jbyqdl0fBI0HjrHm1ppt82wZjM3tsCsS
SQBPXMIbytYvWrIXlxxhEkGfzRg2EPRWsqkmHhWhXV+ItyI6gOQ6XNgxFXleXlvCR1O3jZE3bROn
8oiQfiydRHoBKQ7eouHfiKF15l6THIQFXFkBvuUK8wYdipVPLDhpUGNvRlf/3mUpDria0T5tMghh
vGha9Y7g1/TyCtB+IS+eis7X0jUOWQ6W0hBE6UO4P+NDKjbE5ZTyRx5msCvzN5RN31JOtI2t6nAT
IaghUsHajYH+Vs9APiAYm3oyP5FfRl32S94LbA8I6slvOth2dy1zqNrAAogjGhazEo3C67wpR9Ud
Y2vAScoQrztjuh+qtwbJizd2JC3VS/s8j3G4MQuUlCVhjSrmQ7V0ayfb9Mhi9zlJ0u8iIkhCcRgX
zbx14zHa6477Mk/n2gy+GpxEPpkmEzEt8kkHro8cwGXpsPnG6RfcJREZVsaPqgw/rSmNCQ0RmySd
GNTL5S1385/20Fb7qiTM1jmGVfM1t/rQJ/IJqmG5lA1hNYBDgBENNZx5p3aDNtxFS6hKogUxsS76
9zxIOj+T8OZVUpLWZ72jDngLy2E8Wp3za1jcn+QciG2dabuxcfQ/WIo+tO//FKfZtsn/PmxPJs6i
f4rT6jI3nSSrghN+bJ/gu8+VRcMamlGyqMbQ3BtkbQBLGJKzP9imGca8VLumLPo+NuF4KwmJQCxp
RfuQ6ehvYt//VdP+PQhf/Jbxb1B1YCs6NwwLkS8F8r+FYMtgiewILuGER808Niv8Zblxt7MjuQWi
B8/P3Ktr9vGKaJHx4ET2bom93IKY1QRz2bhQoNhSCNL1KFGN+ekPL3D16f3+7lk2Lw93AUeh/pu0
byCqr2/dMDhJ1rwQUw3TRIHQfYkJ6OSFE2gzTgSNwTh+RJVmlocf8E8VIf/SGPM22bqOPRSxMdHk
v32GAiuhFiI9PKGmgaRYUsIlLUqH1FtpMXRm64dZkYEZlFn2B3nj+k//8w3AiubwyTimTsfQ75n2
dejaFepgkhZWSrqFLkzi2NmqEQ/PRytMaCHHb22y0/77rTfWz/637ywU5ydXrm5J9Xujm3DKpCyy
XEFBxfUDsq9TN2q+G7Ti0IXxfh7X9Np2eikW5xdZuY3vyDtmfqa9HPvgat3Lpyz1Z+wHl6Ygzwah
A4VGzXBVqvyWWwzxaB3+JE/93VXGJc075eiObZiSS+Z3eeqcA/lQZSbJk23AV7TlNK4wTQnp4Kem
HO4mFZVIMw4I9CRJHV5gLBm5sFDoQT3MO1SJyWiUF9Idz7ZGAmnTt/MBm9Rj1VXduSfIoG/Q79mm
toc3RkS+vOejQx5wm0A4QE1scgQXFwzsaOVsywOKTlBPJMYeavrK4C1e/vuT+vfV6SiLhczR6RiE
ZPwtx78sZK3zTlunHtx403IDb3Sz3tZD/6U1mQTjBgBY2Mnnxkr13X9/739Lb/netlAuO4kykAT/
83TLAmNE/d5aJ0H2UrFM7Q6RJm4UO/DtFTb97+/27+PKUTaV50pZ2I3+5cGyOtOoUUtap9jQfo5l
9YrG+y+zWCpysrKCn//9/Yz1ePntHiA11NTxRHFZgQn888dL67wG+aA4MQ0CextrCZG1zV60km7F
fgU7VoogLoH9Q+2pqihGDQyTp23pAAKu9GhNgvTRDKunD9FoXrmJV5hsVSPWI6p0dykH1tKF6iFs
6xMztPuH48P49wHqUKZHswqb2Fqr99sHRBhaMI+ZJU9RotkkxgPfJ21zF71Dt5XtTgchtC8mRJjl
8nIRVPUbN5/A2FY54uigEKmI8QkozcokhctLaV2J3f5kxFX4shSvgaqX/X+/6f/P5exS0ikEbzvP
+9/fc9cgK2KplHECagDgV7AdyqHOGgXgUQSl8Iu1owIoPMz1P5RYiv/nzONKttfqXocCvd+fhzbg
Ld87N04fkaV1scwb4aDcGUi7ECZsftAM81V0ToXvvYPrWjW1zaRPGzR+f2r2/d2vvR5lGGSkQ3eQ
wnRorq/2b7r2QY+JDnQt+pAtCjo+1EPLqvm5c/1F+6V6ZSvnhmM+1Gyt/MOd/WGE++e17+LSoYhR
UjoGF/7btb9yXY5eRPqp0vWvYIIVyhFz/qKcfW5mT0sMBW2qHAg0WCkcPSFyOFsd/5H1ZsckdWSa
+N4I+7D0pXoYzBPIPTkhTeU3NMx5IalLuxji8mGS4k50fLyvAnkK3V6cyTMZTkrhpTcGfd+pwtpg
LKTiHk3tLYz/h70zW25b2bbsr9QP4AT65pUECXYiqcZy84Kwt230XSaABPD1NUCfuHcf76py3PcK
RzAk2RYpCsjMtdacYyY7iz7LBsOIs6/gvaG5deGnN2UQ5nb1Mlr9YeiC+sxQYvWROrMJpY4V7GBj
bYNLh7PXTcHGlZJjeiAM9jKj/pLryQvYZknQfGIflREfElgIXChhRk77JclNN1KrwTRpNehO4/xl
UtZBA+OrtKp4EStmlEPtRY5qYS5GDqEtqajyQV9ABoz+pfbK1z4p7oNMDaqz2vjD4vh/2LDxSFOy
krtjUkA8FrO/XS41HLRs1mLnlCjbPy+FE6E0+Jan0n8ee/3sJ8gwihnNADx3vOxOv4LW34goc476
Ihgu04JNOnTF5lBGUG7pE6BlZFjSiuPQOR9AWsDpGBbzDy/c+ecdT0gWqyx21sC3CCX8z+s8KUdk
K5wBTw+ZqIPGZNHmn0OSON+qSnzxtflUlo73VCxLjPWpZCZdD/c+sEFTtWynSGgAZTLIQ/lwiYE/
0322UA+KCT65Zh2LBOOlm78nTKt2I1O+CLMzlqOWWYNkrGUEn6wcytHG0CobMhmTfBeZ+smY2vvj
ZNVT91+qO44pFsZgMnelmdFDZrYMptp6njRmIaX4i8zQ5hxOJVkSwF6HQ0cHTxBTv9e++FaLKaXK
rBAdFj8fp3uLd/hWxROEZ9xgh6ZH5+WY6vP/ezX93STMIgJswcEdx4LKTfzw7v7tqtA7mS6jzxZW
+oeAZs9Ven23Q86GvyhYCQQ9vk1jVY0Wjd1A6/KM7ZQiiigCUmJE8YfV3fjHlkrG17q+YiFibbN/
fz1dJhlcinkBh+6ooyeRVHjebmp0cSUeHtn/c9GTx+616B7BTO3TBaV67TF4g84sSdk00j+cdP+5
6vOScDVZOLsDdsvfVzp/MdFk0zw8mWlmITOFZUi/Iia2AKKCQXvGRF7nufr8RL9/PrpEDFf6aJ4B
bVh/SCUy/nHeX18LWmNDJ06UDfu3Nb/CnQPAV59PTmKsLB6nPsq+izLGgABq+KXFpon0lbln2Lua
EXoDr01T7S0pSkhmXXVnrh/zfwY77Kh2KSaz/LxMy5c/XFf/3J1cDhRrUYK5iQLh99IMcm42ua2n
TpqATIl3Uj9WiX5BHQunkrHjgQYsQEU0/7c4Dg5aEHUNt3aQVelFy16sBROK8pwPaSLEEYzhsBHC
ry7lrJ7S/YTQ96Xtpmo1j18B/7avrBDVmYklhiPV7syBZbgpZBvOdiF2SxN8juv+B3lK1RpgFO81
va/QWbV1EKY1gnAnt2kursLqtCMdd/QdlIWujCyU+rb0nKPTWYCQ58rb9WZHoC9mobOT0tpGmbYH
futFg4S9OhpefaBZYCEPcqECNnUWEjAw37inyS9c1IneaIy8kfiNBsjeebIYCz8e2n7u9+Pc2NGj
AGkY6KF+tfrLglsSd0jt3hYAheG4qwbP/GDMHOfzIvkAJuJzKSlxk6zcaXZvHHFw/hQ6epDRWnzY
DOIpSWHKusMQ3B6LaE7T8Kz74+vcDZ/1ZsEboe0USqtLZmgv0gTLn0xoKTw7eUrajwz8czwHQXBy
oUw9KuksFj+nGgV7HpDt1LITbOslMa5GmbHHVfFB2s70hzPHPy9+x6DSx28cOBYclt82gqzGIYOa
S56ywqJaAz23nqFbtfPxAO8hojMXmf/nd79jcNvbHsmO3LC/nzf7RDf7cUrFyS8AhmiN/VQOY3DO
tbqEfuhm4eJbUd8DGVlVWRVmnl96BWdw/T/koJq/FTjQCDhqmeyEmMEc/R/3VI31w+iEYzOa1t46
z68v3ERswQ4NW2S/EfYN++im8ZNmD3O4+jUWbPpH+IvBe15o+1QoRmW+esqy+hsHERrHJqEHCB0n
reLsFDDKX9Jni/Ff2KDMJgAMVFUhd800mX9a6f3f20s2P4trua7FzwJygRPsf27sdsmk0ka0fUqn
Lgt9LTVOS+XopwoCWUUKL59jWTROj4+KutzKds6OyouXU07+Aa3v9UM/RvK0Kf2q3M+W9g6cejk9
HjJO8UjcJw6ewoFaxNcdMrGYPjWcDLp+OZmEtXdd34OBQoo+6J0VFgUGitswA8pYGKbkrnXKnBxg
S9pO//WhjjJFAwFGKkRjnfLUn3eOK39WwaxBgFwm9nc5bMneih1giE1KKMGIbKm0CHZ1ikOutcy1
czs+lci1Y7/lx55A+PfrhzNmIQYSp3p9eHwUgGYHnVnrPOJO5rBq6c+102OWEfkr2GLc0jHpZ9Si
pGC7dmT6OjKbKX3tBjYtVjEUc91b1VcIjTV2gdRcIi/9kFaJE3kddjZmCejFNTfbmCJ9ezgzf9mv
0AtiuSPkwJnwAw0zY5m2tLs7KHMDjkpsVTAUbVB8xLJOewubFmiLJgEkBhZ1QktiMtx4yY3ReKvT
IZRoWXZTXDAqIBgappwtzoT4ZlHJKr2dK9+/eBURMcqB4m+D4lnX0Vm1dzuH09YmkP1Ku08PPUax
x6tkBv5UM3s/gqDLtrpXO6+kZWdhUHA1UL4wmUciFLqk1lw0qxkuOeIniosWyb0JpEb09Jr6erzH
cae/5YkeRAnaYWEH8Sue/23RcQ/pWmexL8lWC1PwO6j97Ceyz8tblyOYbeAgbyGtuMeHXYdtS9sk
itGVJkbEFMSAYdLDLo9b68A1mAAYSxGvWlodpZOgXpCU04GTNHsp/8I7e4D9bLwpG0J40SUaHlBa
8nPjVERTGqvaybk4Bcoz6H1pBCoyj3BuEbnRUz8FHSyxInbfEIyZuxx1TdRU+CELYPi9n2nMf5J3
ekQ3rFa0oQz74JepcTQr+5BQ7KNRX8wdoOrTnKkto4+i7oxPdeW823X1yZcJwtIhxVeKK/5oDmKv
kbx2sBIDKx/YVlfH4t+muPrEaH5EOMvZuS7tnRJ2dpDpTvGk+SCmOy9z07vY4391KPUC2aEvII2i
UsdI9vIwps6rLHfqgjcTfRdDGIKmHI5+l3oabo0BFKnWyIjwFfIqUhE/ooTtotHnMnq4i2MUtncb
/vZWy1wij9OverK4USCNMlIp+r5ZLyGug8bG1kq5jsuA63UxnxeUMW8KjTig/DVHfP207IYnjDwG
q63uohuhu+ANgI0XsPn3THDqt0aIXeRC5AfZ6ZfA0eqDNeJ7hkeFZg/D384mDAAXdmy9oBfg6RcB
b7P0Qh1gZk5ew9Z2/XKTs/Nu/YKRZ3O0Z7d9hcyQbFvRDQxP7HJrLUxY63LVH2G9JXWFNDQspwgI
yoOdNAGioWTdeucEsa2OBFKkF5olKZxHViGpc0PU1qDthVXIsEc1Eo4MsJ5cE14w3MBzAPH3iUth
5AVYKPRwFpxVNBc/CERKzmj72oueZasyBcNJibDyEhCYaKj+Qqu33NGADLadl1t7Esm8bak1ydEf
JadMN+neONduG7+2nzkxYVkJ5FPdD8Y1sLQcT8QLxp1qgxmKNUZKqMhjH9BQsSd15udPweMA2dL9
6Z479XxHQZVyBcCFVl63d+zUv2uJNG4tN1NHObtNEGOeMnzwawNXncZOu+QwB+OEIdmgf2raiZ5c
rd4KM4jZKec57NvkhoDYfy2Kv9gYmLBKywf5S9VDJdklJrZNxLx21GOyGOMRIdQ9mAxJZoxj7PVu
hhue1uVpKpNzNZ2AAHlYS/qvMGxElFVWsk3aAkY3sqRz0/gvsF0hAAdf0yE5BvhkTkWACG5G/L7P
GGtv3NIAiSjGlTX9YZDWdsJtdc5Qkx/GsT0xZczPmsMWJwInxgPSomv0bI6VLUvKi1Yk+xZqOIG3
wa3pCZWahC6iuMif7ZpWX99y4zdtbYeajidtQGF+hHuvH5O5+sCWz0KFRpV3e41FCuSAIQl925Yz
cYAFaRrDkmFwlAwkqcHpekxT8xYVke3Lc4sHN9sAbNU60nzpXhFlb/0sEjecLeJc0AXgknYmZ5eh
mqoT5t0IZ5vzXHFc7uLQre0vcTebG2gI5r73Hc7NZXFDdc+vISeRSEJ6YAKscH5pUVJiFMAttlwZ
SdJog5kUkioa7FNsyztcMVUULx1eiQB2qtCfzEG3rpQtaNXg09yUsHDyI2tFmwR5n9zLJpp6ERLI
4F8Q0A27xmnSPdItnZQ43vq+JLmgK6ajY3V4ztdvzVA42xorrQXpDqg0b3p9EN08llCfNei1M5Mc
ZNwwIZ64247lvHYslRVBNPdlbupIjb3aLsLFcDIWWHziwSdSUTd2vJOQbT0HLyWRBlhGsgsQO1R5
C2RBPXh3iysZld5nF96GBFaJX6uxN/mkxldUatuH9rcpMsYsqfO18lxUhXmZHgOt33WxZj9VtT3v
xCjulJTfzaw7+EAuj4Ye2hylKIym78g5cB9W8hmuF8EPjeEc7AFMapFcTXrcN1POhNG0cVgm5cWU
enAwRaVvFwupLaxKAt4SZUQc0XZDtrgHiXli49G6pBdH1ZES+OTOtBl6OQLU091jVXSA5Dr79TGW
GXqrOLqaIDctr79YOgqOfnQvxAme7VVsPSUWMJvi0uS2OJrFwDg5TjBaj72NME9NB4tnMapWnaFr
RVmSGhdndM+LX37v+jy4xsiCLBo8Ub+IezdZBT9GPJNXuwynzIjDdDnXc9Be0ZchKbZb7cjkGciL
LuD18XZkQBpoBUEQmPOXhvDQJwf7hDEb/qUTbuiTbAS3T319OMv7DI1RV6U7scgLMX4+CakQZIKe
HOV1GNK3lrYZxiLsOsMIJ6StuwksLweOwNwxz0fTqisiPts09CvjuaU7kg9/6c6+Q4xgi5j8QDQl
mzSGOejoGO7tGuu922J9V6uFEYcoPmFhMahLvyEtng5tb91RtNbhnIsWEcAQnyjy0Mljjd4anS/A
Bg9tlJnO1yy2rCdnkatRKT+aevkpnpS9Zx5qbNIKz72H1yfT6/4sPPc1KNttYefaKV5TRd2GCrRo
1WttSf082EnIEHXe9rNd0yyWBwPbr8nR/IXe3ls1m/q5XNCrqLg4QoF1GG+P4w5CWXpFTrJXC/Zm
ACXexRh6jCdqzE70Hw2y+Fh9aQtWFMzO3dWyd5ZxcVI0j26EBnMDus3R8lMWkL64DosT3GiduBkC
yoyJIAJLxn6dHL/Q/Wuf3ecH4CQpvOn+OIcimt6XgZVeOO9bLONIurWuFzuNOx9Q3AKy2kvQFA5c
nAvpe3Y/HBF5yDCx/PFZC9RRx9f81A+aRAnvQBlyXBL5Uu+W67aItIpEqHhBeAezAKGKzL55Y7Ec
JzXgWA2qF2EUbGiV9qoDaYtySwYs98AkF0dhBs/iYzB17UtNYp9lkL/Izpkc4pbnmsbi42jJ164i
xNpQ8QvdIvRQbWHeRkzWtIcAzMy5RMxX+NVBFlQteJuw5o3LOZP6cjMHwAPkhmlfZqu84UQaXM37
GafQkdFWfaUe1kJh9pdMMB3tFrqgfWEcRVFzvrG5NsrVVIUDTLY4j0ZXqouFP/Tgdv436AAmzrFz
1zMlW+K5OhVN1+5sJ7AwbkB3+iUClsAJEI8yTsVctIHFqU5wfD50jrlLg5aMK3jpxyz1J0YBw7Nv
Vd5XxQ0WLNiChlLWpwRx5Eu7BhCymhyzxMd+PA05BvV43TMotaYqPeX2J7fTOA/WEklyK1sj7JGs
nWTbZce0mu9JtzR7217iT26K2mZyN6rJx3sykiPi5NK6egu7skD6PWepeY8t+xY4YO0MZZUXctqh
dpTBGwzWc4a872nobPoXs3h2ZCufxxFF5Ngu8NCpHx7XrUITvlUChoscUP4OnjW9TEoY13ywgnd2
n2DnzOjhMfrs5xYgwYg+NhTeIMJAzcdFo86jwn63A2WftUrHYKmbdcRv5iMhjA4zuhXbmQP8D1CH
1qJKnlekTAvpdjMXkw2gyZpeqx5ogSpGQn8wdtM29F9L/3O8OABQjOBVgV/5xRXhthZbuRAR9BgX
DCa2J642zItNzBixBtwi7RVRWogNjTM0V/V0rPSefVLYIGpGsNVrpm0zcB4oOzKr/LJYomAF5JL2
al/Yamb4ECYCpLb+SSsj2DFVAWgrKsKrzImgBgNXRDw51j5HpPdEfsseMU9xrhg2HXuvv5hT2p0m
hiy+I+58O8S/+YyEuSjaqA+Qakx6r0VinvuoifXXmhnAeaYh/WhvLTL9qx6Z4QY4XzfVEOcXLNYs
zab7xgj+TdXzVWi4umxOcHMtcxyPcJ01mQI5FHg9jYioBEniDUwEmTtggfHgdLKUu3h1NWHVl7e2
G2VUJwE+K8MnTaIfI/zV/t6k+RVmg/xq9oMFkmxcmCag3NmMybqG1bP2QUe+nDhUBu6sh6VvXhmW
TZ9LBwvKvK/K0uVoSzZFrJC3Jy1JYXYtr6rvixPc5VPVl83ZJ/Yi6TswucmEo8NmCtZYzMMeiKQe
/ewO2RaxaAUpJ7SgrjBx9rUjxbOVc5CMc/FtToOZoza6LFJnIVxWeD9N5i5uNhGlzIDhPCa9daoy
h4ZZ40Dab/zs4lSkdi3J09Slao8JINgIRiVIwMGcuAxZnZT3sAYevaVvgd1sUsfBE+4hi6drguDy
MJnmT0/MzlOl+5fZxxchbTwp3ZyrQ4osM9Q164uN4njnUlFQNI3LduT9O3jiXfksDabFtj4o9fIA
QXE20rnxg40Bme2BmUBqblzjOduMXSqeNGd4I2QLUE8vIH36LvFVHTFYY2KUJErtY9VMF+VMJ58a
4tSCABtQ1u1Q/BZQtVxx9nLzZihfvlCfc3muBtkqu45+dfKLwL7hyz03QzkhurWTO/37Ncy323lJ
ooe9h6xy1tLuIrqWSFLR3QwC5T4OezTlm1ZPxE0iRAeUuvXGRZLH4JyTMeU3Dx5iHzvNFyX4hw/r
oaNgq05DfSuwCoVGgvqyw1WxKfz+vRustxEbMjajGdiJvfXyGEwYDKItK/+3SkvxoJVm96R4Tpjc
zrvWBF84q2w62y8jbLUcc2lqRKWoMdCU+VMn4aevVaao51+N0rJ1rWMNeFkajF4Xh71LX7uWRINe
OzPlwDuUr7H1wwDGhT2c9Fl/cQ4k0pkf/fgrFMVvyYRnxvZUvEtNsrZKg7J/Mi1/h83SCGPZJ3uc
bYcEd0yxWHJnj7Bj0iB9wjn4HcI01g0aAxvX6Bwy1nAEIZjGrWa+FRYtMcMY3O8LGZZftMVKnpq0
ptrxjbeAzHKZuJ+t0RlvZlYehe6V57yrXhJB4WVbNtyXeHom211DgaWRiEuwxVZmrX/MevMsh2Te
SWU5X0cjc3ba7BzdorZu1KIXLvnGldMRNYoZasT9bB4nuIbV1ciYXmSojvmRgrB0gTB6Y42mpE+i
Rfd+pgb9KFyZGL0HZAFq5l4luWmbetSvjWLZCaT1SXKtb9Jk7o/WMk44q7R6F+jzjmUi22e9Opsz
I9DR6K6/QJCrgAz40xTmsU7gskVXYsrtMvQcOu8xSYbjOKAzrhvsLCTR6FX+GhCRCVkH4SBq38jv
SBlG/9ZuLS0mlj2LXQwz+ROuMcL04qUGvYNFaFmmH54LnG/R84CO4JSuXsF1QZff2zwTB1giWM/H
5ZsWweXB8RNclTmok6tMtZ2sdAwf+C6oArCTJmT7idm3J2XSrH2IJhkUFyeX5uWmcAC6OMkU2Z6g
C0tZ59etjGzFsTsoKafYgtwRPW+NsXzTj8XOTJr6NPbF16F3syeO8t1GuBZ7F+emY9r0z6oPrKMl
PbaUWX80TenkrV/TxXwxKiMJLace94kaPytb9HvVlzVhY6QNwnEXu8BXFHrTalHpFUKbVOqHx44/
9JAkmmbcC6qtzsIXxjWJDRWo3VRW6pMrzWNm43r29CsmWt2ZCK8iko8lArwYVg3gptMdiae38QST
Ul3spsEkqZBFlkhPeV50/XnxC+OqBIAQ8gtxbCvFvUMh6q/FTtnH34SCmuCLgau5A7LhO7LZ6IHK
Tzbor+3iu1G5DhN1vHmUUQo5fdNFzE+sY4s9aLNAzDjEC8YqI+6+8HeYX8xh12eZcZGqu5pqco/a
jAGcXvo9ODW3LcQWl24RCakKp8sxL3QZSqMlcs+Vr21pypdS5PaxsntaiVp1F1dXOfazUyQX4Td/
6X7p79rR7iIfcQKNCn/Y0/E13jq2qmPN1KMRzb10YLmpDDdfzIaAwfyIpHl+yUrwFqTCrfqN7Cl/
KTsCm9yhNEKWj7vnzuACVJdszZwlekln98JJdJxv9JBDS8DwyKGdPqNZZUjXuTNBh0pyNxbzzcLl
hnGY9D58kNaz5rPY2qb0DzGQGXJBcTRSKzuMItYrt4MKg9V3iICfAuhy6oRBuLS3DVsuPmxF4tNk
ekQZD+xrmkm7Osjcz2r+7qe4szSCwa45Md9XHUB9HNRfBoemyVy+yco0P5jjgtsU/SNYj/ZsOuN3
av40xDRVMbNY0hu7VWgTw3aRgEr2Fq7tDW1tmAqJ/SIcZ7ewcL42LEZz6p8cDk0EAtnfWsIC39Eb
fPKNlnCXQPxw6HcmxQe/9q3LMOjpk82CbKApu5gD4wOfdsvBqZcfwJ1TrA1E2KHitt/j+DMV0VtF
x+ilSaBbZ2lx64dSZ5KRzfslTTGYqoyMgAQ8a007Xcvj+VW0OrdPPzt4vLuByExFhNpCTyp1E/mM
x+vd5Aj0ZLUXzcz0yCABhFSetBiYBnXvhTNIYsdF99lfrQixaqdb1zX6szLqT/jp2vvcyJ/1AI3M
VHkZFUrzPi6zuRLqFu3azHg/CrXYe5PS6yCHIOcApclrMt0HKEhN5JVxaHn5mlJT4GpXMWsVCUwF
xqSuuAjU06c4W2gAEj21YJHBz4NMlhw9m0ZXQKhyatavKp8+xo027VMQuhcCG8/W2hpx53HktE0x
VzVivqKjm68mS1moTRNd3WH+UAyJfR9nvvHG5qV1neK0W/YMoYdufE2xbB7cUefmWD+d23h41YOj
7Zb6rSS1vPEa40OSqp1n6tVnwXQlKsFU7EVj9B+8rjpy8A9HF7f7ZhfjVeZ6hFADKlL7arTzZwX0
5D0NsIH7gb8jadYp++JSLcjIgso5ej30Kap43+3PZPoCH+a5cYAQ+8BIOsfvAL5ucHfRC39+/LiP
G1L4tgV/2K93aC0juFVnAoHu/lv50f1ON9hsNyR0KALOakgujI3CnhNEFmZbYOzOLmAVhg4wH8Ab
i4vyb5l6RcfewioWIarZyA53u+vu+vmKs2zzlUiBLSlWu2ln7p1Td8zu2X189z9ZP8HecOptXcCC
tHO2eET5NH/p+t3gMPrYFdXe/zYxrjrox/I839XdfJOfQbszjCzwRJHjIbY0rmPy3hsSQPeDiujl
415FCYKDRL+mczWTNZi+pUO7lwDRcEsxqBxavz0AQhyjOB9srPgiINFh1o6+qq/Y7pqrP6SfVVNN
3Kjujrm19a3gILDhOKuBBi28Q1I3l7IY1demBQYwTFrzNCO5uw9Kf1+Sei/VWH7kgxxlUpNwxszK
j3SSt45AglA4aYe33LY/WqNLxyznuJnXZwvDR82LeP0IpX6Dx2be33sV4sg83QvAVfHr3XvGV9m1
yg0dOXenx0Nnt92pA/f561Mvzekjtrh+cjMXJw9q2ynupDg9Pn18VEgujaGqLgbjtBOTr4uWXio6
t/vOnJpT0LoN83I++u1TwXTksDhjmBMueGoqD5JHmnQ8GszL9lPpvzz+ZoldZ5s5gg6xUdWnOLcu
HgPC/eMv42asT92YNCQOVhelTO1vX29rjyYcHpxaET34eEjyuOLm5uG/v/b4CKzNuuyzZ5e4lo31
OWXNfh0vcbdsHy/dyVrqSma628RoseEM7SmWSRPNPfksZ701h6gB77Y4zr+/u5RZ/et5fvta3gFw
MkQptsxJPyx1l+6FZ2JkkmnWh2xoEKG0rj5R+dSE35VwZvIlQsdosvSYKQ4hBtVmqf/94fG1xBMl
Lb3mrK3v+uOBeSy90ywoeJzcCdyNhkTC0ln1CbqGsiX65lSsT6QY7//SDv5/sv+fyP6s64hH/u9k
/+sP9b9OP4T8Mf8H2//Xf/s329+z/gWj3/UC27ZANaGX/S+2v+f8y0H5jkgPVQzzrf8m+xv/slzD
Q9nhBBwnLRt937/J/pb/r4Dvpuv8jY6ADSvU/4Tsj/8IecjfFMgIFx1EQD7qHJ+/NH5X5pidqCtr
cMRBTtMWUJX2tEA1xHY70d0USF1kgmQQDj/Djip9o++Hqh5izklWfTgUcfeWkGczoGkN8z4vLsTT
tNuMZsgGW57cTL5kIS2bfC8n9AIrGtyupvgcZ/qVfc/ZG/NinTisMi/B8dYFbhtZn4j+QdMgERE0
lY2rEVZTaPQU3TaDzZA+Sg7ykMSk7mts5N84pebPck0qRmN2ratF4Vor3jkcQ/bQoL6X8PdCKYN2
W+YaAh6l2dFQtncfjtTVH8s3v12eZod+kZgSeUxQoGm6/o5dStulRZBRTsw/M6A2Y7KFVL1uh1Oy
dTWyTG2oJ90QS5Re1W3MgvhtqO2/NJV/6SxSRhrkYfeOZMCWxeJIF3Rlg23AqhYnjzJ1o5tZvn0S
tLka4nuecnb8UOpChtCIl00BRGMPX0w7Crt+yxfD23d2gQCFsjO2O8BMSV5FIlEf5kHgwVcRyc51
hF0EPLJLjEpSZYwlYNxumwbPvJZ8SgATb6QI3oQLajT13kgmnTeVyi4Vwc8n5gwayKSI3s6+Gpg+
dxnEtrZZwDCM8dsjQJAktXZXk6ebG6ZEoKH3u3QGFBkEfJk3EeECA6kywULQSfOLjQAdr0y9hVFw
6GmV8RaSCCh7pP1+KbdNztDGm6q915JOWML9g7H7mYzROrKsbaP65qXRM963agT+JaCsjxAKiYmY
mcrwP5QLIT+PaXj4OZrrIOdryIWYzDvy3vco7UzeDhGQJywnsgVGJieLeNehMbddepwRroSWRWU+
BTY6+uW9XosKB2qHn3sWh0ZPvPYENaosfjIWD2xb0bNHGXSwZ1OFsxOjXDBGZC6FQidECMHk1dQZ
vL1MnU1vegkEVlJ0JNSMxWn26TJao9ED/uDWaLnoMsO6kO6d7awYsTRmh4FojXRh8MKlJuwSlBPu
ThM+L6cmvV/WeXre75KlO1qp2uZT4EdJUJGOTAO2Nkpmp8wNTeJgUK4yv1SWdpuxgtbLDUKgR0sY
zqTXl1gLHiorjy45Y8kCp/2mIxdxl47qm+t+apEcvQ7aR8dY8vWXCtZrAMLUuVoE0sq/TD1vUrGk
nwbJkMpS9GDFnCDhsZp8V5EWkeZm8955KyVQutEEZP4Awo4WZlc7x8agmOFSuPgxyRZ6D7aKtuez
yYiOLvMYuVX/3Aj0eLEZj5vJBsPuVf3yBNME8oarh0JoK61K2wQEchpZUdBpbtAYETOg8NNYaNTW
TrhmGgthfFQpoDPIevYB/k1rV0Rku55ZZ9sEBwulBCFQX4zeeWaUXewyUWLMXQhkpeG9Te5zpREg
5tfy1bcg38+cDg1vLHfIWBpkN0EZEkb0w21i7BE+A1bl8M96E+gzjhIStr12u0zqjfEu/cJpHDdx
mcptkAUsi9LaNMZYR63d0oXC6TvVKtiOVfktG1MX7Ez+naotp9XcvRUS/ixik57WDr/eXHAC5bcw
hB7u7Q0OQG3vwEzXjOFg/0z8JqOByu/ZD5YD0SQnhnPGxmFWd5l7tBCtl9KL8MbXclVJEPCAcl/Y
Vlg2/rvmKi5R31ieC4hRSvtR6MWHZCHg3dDGo1WN/SaV+OtrL0q65ocP2LyNa+dsooGFhfpNmyqi
pxBp9UVrHl0JgBv3/TchNcIGyEgbkenToRy5oI2RAzk3kDALRBYdNUW6khqnChf14O+LbDqXwqto
OPOP6D9UvEP1IUHHySS4DCJ86yG63jl0VG7v8gNS2voL/g25BZWFJXLuVnd89eajz9gra74EFpdC
TX1wrAE0s8ZBcRUe+qSCRphfIW5R8GNCu2nj/VB7MFMyBUK2kUirsuQHysPDMKyLavY9SUe0vd24
1TR9xK7bwNKYe87sCP6Vy0FUTmhdyBXYFcka5KnV8bZuEiz0FrVpTZqum/k/M08zL25jjtFSu59l
q7uXzpDmviTOBVlzrF9BlkWWXcmdqAgCIJbNYKpMKPJgjYSxm313N2cSvupSOySifS48u715o5Zd
6jKJUlnR/DRlD3jLewa3MqL/HLWLn3SnyhDFs5At6AN2FQ0wQmQnWoybZUZUlHdnx8uKPbyg75Nm
nRLNjJ9mjEI0Gs2fCxCNVd7h7GuTZgPSB0lruoZ4WLA09dyetYncEt6jtev84Syb6TNgdsgnNKi5
DA4Q7SiRc/xNY02+yrpvDX69D6h+7HnqdxhtwBxQ/SXeSdNQvWBVvqbukG+sSSeyPP3Gbj9u8/Xb
TdX4OomvIy2aDSNflDdAVTaL3hWgKybQrk32EizMaJLhaZgTEXE04wfO0g+yE+keYeewTXRNbR83
4zKkm5FRIGSDGONEOoWOn+zA5S+H/83eeSw5rmTZ9l/eHGXQYvAmJAiq0CojYgKLjLgJrZXDv74X
EFXFfGm3XlvPe0IDNQnpfs7ea5ujAJxHo9UW2luuR97ezr0bJxRz4LUveocuCD4BnQW4y1XLqUbl
Y9mLsw1+rhuA0/Kg2eGnS+DKBjF2sjUmOp3lRE1fM50DM3gLVUuqIn5LHnoFt7gxPDqUCCgf6FuS
u/ot+u4PqdMom7TRL5fi7+xOSOQH2lKuWdK/zcbRzxroUU056WQbaL+4MJtLHSMdZqRr9nADcPIw
d1Dekr4HllG0b4bRL8JgYiBJN+60DPi720IGmzUc/tmPCgf1VciwcLmU4ajvT3oiKI4xQLImyGKC
q7kDc8p3VH1fGnZ40mIm9FNf+iH6D0LLlSBJ37pERX6XCg1XXfzkmd2NQZsXFDWAKJOVu83CmWSB
SsE9Vps/amUhzWPS2CR4Vo/CvSVRuL1GQxOgwT2pUDE6TnKMTYA9cWKggEhBNK+PGnH2JnkS8aye
uRaSv2FHzqZmTnWlzDYbdJjEVrVpxWERnI5cFNtNXiXVbUvsB+FOs/cAcfLTleajXYcgDyh1t13q
PhTlY9VTFLbp4JwzLZnOE8Yob7CuKq7NBddGBAQGqyjrvUOr5oTa9wGEXQ9ekpPc1cw+T1EmOaNG
ECUx6y11tKfWJe8ja4yvNCzlY0ZChujUx0GADYjGp/UGLfrzLOb0ZnK68ckUJdHcczQe0OPlO1vV
ZRARigS/LSVAJa59y+aTepPOvqIgp66A7lc2MrvJSFgRTUntuu4t8DBIhkwSKbgkkkgZhmpAm6sB
ZSOcJzXSnWNm4vGjQA/aQvYQOUPduu4b+WYLi5YyLVMa65P2wFgZY2thPanWbD2FWRao5Pbefz9E
3i87uVrSBiZDPe7Npyzi4CDFazzQDkJPMjX6flaUeUd1SoeN14tnTeHw1YAY4uviL1AW/bQoMQKc
ZOPqPVF/zSfdRcKihF5el2qNpLe2kxsPe2kL5mJ0JJQp3CJTxuGaMd8Hwj5ElCLGpSKsHgEwQ01i
u20QEwFVI6qPOrI9Pud57lBxbOetAZhf6Ob97GS3KFbDrSKVUz21uIwjDQ6rZc9bOfVPBrh4r+m6
F1uQV9giuSq9cTcNoceAH23XEmmSQ7Y6mDpglUJZSvfkVgfTBLsc1PqPCfK3GdNtQZra0TWoXgEf
YEYBfkPWuX5YSMJypmMBqpgu8b7yzlDh4PDBYNS88plmldgjEmUVxAecE/vCZg1pDBcOZasPN0w4
7stoCAqNjNAGcpw/cLHb9PlGxTwJOn1wgjgBGpmaAufe6DxB+QQQk0CZlj1tCKuIgjbBw9Xo2s+c
E4VP04DoZgC1G+zPZ0T/mx5U2CYqJdGkWwUetddoUPSlTF8THDyblnSx5cTakBimKtQyXLDGA+US
ivobVYxf6XtH1Nc9YxGyLNmZXRK5LdihKF3PjmNReFxGKKNSX7W68wSst7lt6HtZsfWTwXm/M6UH
NkwMCEGnn11WG/ecbs5tQ6cn06EK2m5fUoOK2itmU0IDB5UbunEAUYzhDH6N52S/injqEDJzCNhN
9qhCFdCt+egyNtm4nsXk2HD/wrH/pKrMJotO6H7X1AdXcQOlmO5FohY0ZTh0kX8ksTFvzNfIMq8N
MtL2o21Xft+1Ry2aJS5dejFWmT5asfbq1myRgkYWFV1nY7iRCcknusbwz3BxpHtbjVdKG767NpOV
RHSPYxm2fjf3XxHXXTlRL+2Lst6CPX91GyaoWW1HOymoB3VxTHV/dN7nemQWS8foSIKTpBcdIfHq
EdTQAINYhacgsZlFqLmrXukMJPh3Ubdp9HS4SiR5WhTpjxhu8ygyHhrGJlwG9c1M+50udPKLOPdA
7+S4BzBabxYyXx1/Oc5EUEJeVVuUFOKQ2uZ4cPjFvmZz6Q6JU4YdWaqbrUDB2NLR2OG0cXaTB/vC
G8LnDAP2dswguUvLYQY1eecW/Yw3UF7WuUg8jdLd00/N0cM52iGkHD7VIJy9qL6ytaK/nSoTfKkB
wyDWb0wgnIesim7nPEdK1fXXoTqMW9ueIWOa5Bb1ngP/W9q35Dsk7CjVB8ODz8xBVqIxf8Dh7IhK
HhxZn1Wne4pIKUWSQaF6MpUaFeXQo5rWOORN5cUqLWU/cXBtRMPpItFjrvjkbVGusxm1kIWWAv4M
VCxvPsLrjCTXJNtrWQHJkDzE7aq9kbp+jRiIvkb703aG/mzGpPg27ilJKe2XAJ1vSnq3O0aHzdFL
OD8MjXSPAxg3n9IScK2QIbXbKIdKZ5SX9dcAxq5jrkcwEwDBJrF2Ta4ZiQaafRw0BB+kA480PWuO
0cF71kyj8Rlg/VWm9U+piOzICRjMP0esj7CepnqfUO5O8WkUnvpkNZ+okPDXkLhyQLfo2xJFulLz
41Au7avObvfjMGxtJjKmxEgTSfVNLzXvJDzSja3J0IMs5lIeDYwazdAkHtbs7iJ90LZNm7/Bgqhn
JLgQ94mTjkBqPcwDCFhTdapd3tL9rmOxiVW0X0MVQpKVHXVYk3E2GO6TGHd1gwxvJuaHltGWUZim
UiaMSPpufWiGAO5wIjh55+2lF0eMU0qaC512nTW5dn/TzWLPxBWXs/cL80C+8TLvvjFsTAc0y9KO
gzuMBkpUxD74uJGQ6nrGrp8Q8yqq+Vi0ISh1kyG5VGNtq4sfUB7V/dCLvaZRQWv7kgGD/MvUCVLD
cvEeMgBHVeDtGY58jH1FJI3Bhf0+rcJ3Qs+Rwpb0JzFDyI3VuZw1pPlJqiH286HdGahWt2r806Rp
voFUpfiDwhDNrTAZGCAmZc/QkKnfDvAUZs3hFt7eI9Eg50WgdtAYCqEv7vodQVB3UvQc7Rkk+Jig
h6RjLjMwNKAflIUnKyuQNznv0lHbt+wWyQ9U7aqNEVYMcLKUT2CAAC6id83gA4iuKfelUvnaBNMc
/uqdUxLAN6IBkCOzV1u3mRyQDRJApGBaQjlr1wLtKAUsD2aUZAlIBk2oYLeTUBS4/ulPGTNl1lVK
MXOVniGAom8aiAKgvkYZrQ6fZgtB4JwUP9ZZXIpMwleMm5CL2V5GoAuthV/Fel6nEm4X8qmMGAHe
98CxA4H3bzdF4hTL+4k2KowPcG0d2djQuzbE3xFFkTblltFES6/CXqR/1HZSyV7UwMDrGysIew5f
coowNKN5ligICko1Bdr6Q6WSZx1x6d91zYSEprBHzMXmz1QZmd5PBJ7EzJFLvcLPVxxBHCia9dqS
mIVZiylx2dAot3VSaxiJzyPRv0KNogNstkevzxTaqHR+orzRDpHZPM0uFGMCFe/CueGyHTcQMbui
9pM6vM2ZOF2P1VzSNIs+J9jqNEfyR3yQOYC99J7kg6thjPUrCMHDtmfivaNKQiKKoOiC73F+IMvr
x9CA3FumGnkHSR/N3RnAVLydK2LKBm04AUuEy1VAUjNr8QhIdTexj3SpVxJGApkN2+Y3c+R/Oxj/
XQdDc1xAEP+5g3Fdlf1HSSb6XyXC+fn49X//j/79nn+2L8jA+we+UtsxVU3DNGvSEPlnNLGm2f9Q
LVokqmFCwtBUvulf0cTePxBHeZAQbOZkmK4wIf8rmtikt4Hw2IE0Zlk2TLT/SQND5+j4fxsYqmWr
tka7hO6Ku9BclgbHb+yFWlYY+cI5vrXn7j7UOK7UJWWvxN3BIFs9yrJygjQ3zhCz0l0+Ju9u5/Yn
Q9gatkOyBQELDyqCIk3S1h7KXy5uxZx50Zvu9g+I2NKtM0LLnkd8NBqANqf3SuAnzktnVffFRMxS
rKOLqk6u+pTN/U9JVbRyUrnTkhgFZ2u8xZn4LBEMw28nRglV032M1rsE2pgpFDNzBEIoWygLENVG
IpoJyB3NtJHdERz1oljFDxrRhAj+iqYKb3a7b10CKLTBLPEiI+xtckHpIsz3EW/baDFq9DSJXvN8
HBCXzl/CZOrF2qOdbnJaoAcBvzGHOTzjf/oQUs3uicPdDR599E626ZVDjoVCttFhkKEOcHqmYj4x
k0+85Isz57kc8yrwLOzFo08PQN0TgrivBKLSZBElgC5EElqJPdmnWNRASanEX+5j0NMbmBVUUvjn
phgwkhL9GVl2YCt5AqSwoPQ9oRDDK+Sn+nwX50GZC+u2KQtfrzPL783I3SYG2Sx4r0E+q3fQrMmN
UsCCyixG4lo/duwD2Akg2+hm/qq1ndg1ev6B1gu8bBJHQeJZZKujYgcu4gZG2r15KR0fkhAq2hrq
Sfeq6YrWQKC5VBM1QpyKnLysxG4HyuzJF+dqhlvCedfy8cGWZOXp+Jq2cEtmak5MI5jtQOp059tm
igl2dvNf2MaZ6xQuhoYZICeNhnnkM2TWvjg1dNzCQYUY5/pHVFnYbawRMCBc7RwrnK/mVXjIrWbZ
sOJGMag1wsD3RUKP3SgxrpTC1faJU5BEpJKA4v3UopRQ+Mx5Z7Jebqs4IpRuRquH+KHBQjUZ9UcB
CdlXesyJKvz6hhqgb9fSDoSBqcA+YcueoPbQmXFpFmxz/ZenxjXa/eFVTXK5awU1UtcyqIyhLDBa
fN+9HZ37xZr0mSl9cUpJAKP8iy3LNKz5SlWdmJKEfk+ES+nH7Vg+xPFLGCMRNJtO2/Zwdfg9sa+k
jFWGThMb0hlSkTwIhjB2nO4aZv4NRg8mK2p76yig12ngu5te41LC8e1oPnB4VCBcKePWZJTqVj88
YxHyWqQ4Jbj7WuTmvmI6HwzDvnpOYFtVagolFD1IuIIztsMZNVt/OaW4RmbPZ6fLRL0ZiLbDFORr
ixl17LQSNG9K4iRwn9Gr6wPMBLzFDAHKbtNqxinW0tfGImccoIq8aydKuGDB6aAQNWoW7o4pNMqN
mDxcWRYQKHMiJBZPuHCivYp0feO66nuChqBy8A+4RsAZGE6s9cUaLzFD69CbJlpb1RFlO9u2d8ZA
iYC2EzYu2Gfb6ADHWae8Ueln5icfua0HVYdxzhoSNGF2R5anii0AGVZGwE01HVM9fq2JCFaBqi3I
40X9xC6XZBgFzZz0G7ek21iZ5OGk1Y7mAbFl1Bn36I2g74ZT4CkekcH5a1Rp7GGQCCkQh7eAjmIl
3Q0oLo9whI3cNJEPjX2gm8oH/pKHLI8/rDK5pQdt3SpOi2EDpbHfRPM9dcrr+JmuGCNU4DkpBi+h
MiUklqGBAByozLr2ekyg8zyESHeQV9fCVwaQIXl7S+spO/WMAyF+gtQms21ejORyamELWO0pRxd6
miyEFl6kni8Pra/oNqGqN6fv93w/t7zxt/t6HKPFkTX7qKuMp0xW02ldwqJyJxX7y8jCfRob2n4V
eKyimj/0HllLVgLJl7/6UU6IU5xO7IkNuwVURvElq2CZC5KVBneKbjvZHW2d2L8xZJzbxOaV5ETt
2zGgMtr6yk0MiFiV6rhNkLdAzEVi4/a6C3prWVxvOgIUt3LpBa86lj/ELJfHtF6Af4vp4pPA49xr
XEYn+nd+vJwJU9k+GEl1qkkjDyJdPmFFps5ZuTfSkoe4S/LDbA63qmJop/WmtiIdaWt8HLqC5O7F
ftVYZ/ar7BRb9h3Zpz/6sLjHvk/qoiaUTRVdY+rzjoajTvmmraPi0Gb46bVly1lag/Y0ehSY4VRi
OHisa5at2c7TceqfCQeKTm7puxk4SZrfB0SXUSCE+9EnrNTUQAswWb8qWAKg0u10T7P41pJhhUFi
EdBEenVSkRCUtaSLqZTVARZ0fXL0T2+0w4NDsy+yI+k3fWxtIs1rT+uNtwiqhoLQqM26qPWcHtuI
7ILGmJ2DAp+46ak0OUxxyd2hulObRCvYkcIWGhZ90SoUMrIsO5n3jiUeTbUYT0V1im1HbBImPftQ
U8FlMjHg4HxXIc3TscCCNRFJqubaoShJqC2mjow+E8oDcmVC69c9wFAHse3NEXPtog9av+ly88dj
eoTnqUMLjiSgL1SmYawRSCJiK+sq3a5rqU3qelckzV/rurncSAdD9eXu9xLBOIFjqQ+j2Q6n9Ub2
c4cmoR3ZmSjfbM2GxOOUvmRtTrao94VHGPeyNRKLMdV6Y4RI+x1Nfy0zka+7g1Q4fCPTgJen6r90
onVIT4COWxI06dJN+Bnn8aciYIpsm2X9Cgs5l7soxi53i2wsKdQtzwhHtHK3PgWl2qZTM7ZAKpw5
g2S/vmJ9jki7wBy7ON2SGoPJ8V8fPJYUnWwdtNH6WmM55tal74/5/or1e5ab375mfWYohmcXEXTw
x+vWj/n+OZevurxmfawKiW2fFTcilMR5/+PJ/3h3feKPz/z+qd9ftz7//cC6zn77G78trq8K3UEy
AhGZuMpbBTjHv//hbx+yLv7tP/nt4357/rfF9a2Xmz9+tFMQSuIgSDdzBuaN0cVnYabxuZo1EQWN
ime6ldhRlyfCWasJWlkWiyjJUNwsi+t9q3jmIOGQj61HhwQJ2iiiP6F7J7rj7xe7miGe0qTobDWM
GJqXT74hepppDvEEJ0XPHVSyy6es99cbDUQWYRuYkrVRaw917vZ+3YlhY1LjmZY/YUrksR2BMiqX
0UW94BERahe0iNEszmjKl5LZ1PoRTHinaMCNskNXiyzSXXa59S7VZ/bcy/31QWXZ89elP95SkWCH
G59h0SLBXG/aRYe5LulZiqklZRwArbQ4rR9SFZU3gwPh88YwXlzey9cX66Pr4m+PkhbzSqiEubMX
YersUQlzq+aNRBFOxjEZQ0Oq5BSiqZNsUyjCO5Hpz2gePqBEMA9aDq/1pl+WUgbDGyv00p0+5z9L
RN3gEDj3SXHOzFrfdN5wINWzAiion3qqIgh6ez+uol24rBujByCsFMf1A5mY8vOXT0Un3MPvPtrJ
9CUn764pqH+u/wO+zmPYTLS+1xPC+ti6Gjj3Okfed/l9+nLFBDlW0T7/11okXIHxebaIYgu3sPzQ
KmAQrlJaxXsdIdPtaukp/3yJuWzg1shfa6FZOxXhnCR5mHMgKiVoFq4DjMx4EG1KeoEm/D5BFoLA
9CBmWZ70AYYq1M+Iao6ja4StsrG8rL+BT2IE609Yf1eIc/DY67cEc/eM3gz6cssL/71p16VyGD7R
PScbUVVLcESaye36LcMiZUXwzl7Sxfy19X4ml+Q+rTjUVbYACLpJ3WmFTSal1ZfT9QCR8pATv3Jy
LbSuE0b/E/vCrzouiu/tu26Jbv3oZXNcNkziGn/lI62T2Wt9a2ksmg0gwFStOAjckezdmGtpzSpb
t8y6W0cqCjE4F3EIvmH9N+tz6828bPLL3cu/Xh/7u7vrE+uO/v//KPRjgrHH9XrIrfva+mPWu0WV
c4W/3F+Xvh+koj9v1IgIjvXjI2UgcIrAj/Ul69cy1+RIXhdhr3OofS+ux/f64xj5/esAzNYvuvzk
qCbshHTkK8Ubnszlup8ux0asEDJIX5dFyiYVROXZfMdRW++9eMwww8axultf/r0YLmsNCKc1MKag
Y4RyetlT16XLzeWxWRZmMENNqjVaDv8+J63/ab3pR41L/rroraOTdfH719dS3Frptaj6PBhZRv4p
A5sQEwbHOSnDtonPffkhZnvSXV09rivbWw65demy7i+POdXAzDyylM3lxetXXu5e3rsuXTbj5YnL
5/3x3qR8HsiYX5ppHL+rgN2JAVSv99cjjzWe9ef1/vePlzVKKMIoVX/9rHWbrtttvfHkBwkE5XHd
XRNddYhMWbZBPAwMZdY95e8X13d/n6oErr2DWy/2MQZv6XKznkvWu+vS+tjl7vqYvYyC/0evW188
hZ+T1pbH71+/nEvGdQe9HDOhu+zG3zvz+qgHWFbuLm9Yl75ftS7+eX990/en/vaqP7/gz3cBlEjg
1j1peCC363llvYysS+t7/+6xy0vWZ/V1FLguXm7W7XG5uy6t7/uPn1oj/qa5vWzH9WZ94R9f9XeP
/fGpf3wT2gP0LmRJDzDh1mMWSxeaIVjh67F+uYGtWBOkuFxPLg+uS5fHZEEUyma93/QGi9+vXE+3
64dfXvrbM+tiaEbjRoMa/71H27LEr3w5UH67/724Hle/PbreX1+/Hmf/fKcHSgxqw5BJjZIeg+Pm
U8Wbp6vmXS4zm8lTH1hlDXSmofjmTc8EchHj3A3qM6cTsoJF7dxTF642jhya55okHLNBBSc1e34r
zRJuhqE8E0jn3Y0oxX1Epo9QYZJgkWzt1DSLj0lCxcG2HkqRoo8yUD5VXV5fyRlRtRP1KZZJKClO
QrmROskCF0LPM6LImByqdaOwA2U9x/35h79PJ7KECrhMqsAWgqIhmYkqHZfX9cJ6ufEuV9vfLrnr
4t+9/I/H1kv3+tj3N/zd+76/Ycq8K0itqhoz9VuGdOuwcj12L/e9ZdwnKJ1TFlueX+9Py479/eDf
Pv/H220L65hjY+9FeMBJbX174Tpleru+csyaDipxc78+QTuLY+fvF5Moj7ZWXn1qCWwj+pWCGt60
zad+4LJJpzGd4k+nvBqUmg1dvaAOdQ5J+YpdxwxwYuLY6pzThHQAVpF1Gt3efOnq5E5bsrmFd2OU
4wc0uvrdVYyd3hXWmzVYD6FQP2sdustyet4hj88PEzkeADscGlpJORGtBK9m0EDkKJGCCbIbum1j
FbmPapu65tJD7pXh3L4DH7QCPWJkCC6l5yvuImJHDyFc2V0+V2RwS9BKU1zJIMm7A7Eg2H4tKPlc
Zw9c4l8zW5d+UjmWryjhiz0Mb1EslG2UF7oP6t5HtgQMKRmpglEI3zTuUoEPYRp4UKwoRwj64+F8
M8YRVQobYWmpFlUQZtDywPfs5polCwmtGU0ScBcSbMJ0811pVl+K5t2aiolTj1w9vOa/0GfNuwIr
6K6O+eW59YIkiEAlCnNNXTl3Y5x+xPMYIZ0wthQHdl0V/hjs5p4UYd9Nk2ab26xVMIRb/afhlf3N
MPcS/ZAaWKkVOG1o7/Ki/AJfe7SUsd4gylxomYgllkxUrKUg2mbt0/Fi5aRWjntw0JxIwsAxJufm
MR9j0jxz6rxljY2C8hrx83ALy4IQ4ryjcpPvmLZROe/iTUPW/AHc8kmBThsUQm2DqSLMUKWJ4Ll5
EWg1bfjJ2dC5VvZZRNlCM1vf6Kl4KqXxOFWNe7bmxvSdsiT1sXv2ZIjEwiEIzXS9x1T08xYjdnKf
WsNrHKf7rBDKU+VhwEB0/aRUJZm5wF2Qb3npGVkGOqC2DIYIEEFtTNsZAce5JE59V44IrJbAZ9dr
PubCQnQjM92vBbKT2S66K5BjE0ma5dvg3pRzN2/1vO/o5SsUyjXnGYLlB7NPZpVmrgVlNx5ECAcH
7gZF55Iy06BU20Ibf9pTjpzLrAgTVdAnG1NgODWqXc7+MQhTCi/IZUVJUs9ATTYHqzsgPTY1tEYT
4gE8/SoyaMIh34AqCWCFp7IZ2kNxS4D2xDyXXoWntW+wJb4Kz+p2uWY/EaW2kV355dRa/HM21J9p
LcpH+G7pqbQqAjWIqmCX0256mM6YF2KkNdPZIyj1EVXdFTSLDKdMHVRTdAWqB++4xXWlosM26FW0
n4e/Iicp77Ip+3K16ZDAeNhB0aM519s3M5103Z4e9UH9KSEnXnOmyKggDCQQq+ZbRuQhTiBO/23T
vOapZe4SD6mc0pKPDLPGQmK0yYb4Q/Y2vhQjP3lVTsx4aL4ik6qQmAGVfbcnWgnp/BpNzryRPTLw
SX9XXMiQOCWo3xL31j3M9WfZWPE9RN8WBWspgqhrKTbFynY02vbKcdt+q9nTm+7Y7CTUiOckAYiq
OJ9aGNvBiOvw1oZjltikeTmVBkBCdZ7myCSDutOrXRUKchxnHUghZwxdZZ9N8dzjPwAchnZnW9fe
V0GprRATGRKzvMpjeFENMMA+EiArj5nNXFPLf3jEHlOodkuorrPSKo9EiPhUSlEfUfdE8L43jexe
d+F+tMkNlz/bAmNkN84xYjsi9n6EUq9/RuWmHqsfUxmHvgltLJjyEMEFK1LR8vOUIhNu+To/ml90
a/yBWEwJ8nneCag+myW5oICEMwlOpORYgNqsSQl1F2WG1nDUDnj1+NHWy2jhi2rCH1LSPsqdnVF0
LybjHbhKzoSGST+7rZJRBAkxpiS7qkWJ6g49PgD0X22+FMlVhZVQadfukBwQ84obUyihD12AK8TM
damAdrWlATBfMZ4BqtdicjbtQzNC/4kTaF21ux8NpLWJZlKnleWxb1tEJUTJHhuTGaGtmwMNTY7y
qEJYluvztO/ZqHMzTdcIeBEl0mQOapo2iVe3h2QQMfrQgvpKMnIEDhP9bAq7uMtTzi4OhrpGmD1y
ube6p2eqt7SCIjX6pUT9ZyTBN/QGIeIGOt9qLDig9ECYGUhYUhRKK46uDak/W2rdoF7PsvOALcCY
PxrIvje5Ltld4vx6UvDLgFkejzTlNhW4wIV0ss8BIlEoKHHyjOF2HIsE5nFHaoZjISea8h+cH8+2
V0D5VNlRyxncj8HJSteUemc42QPVeL9HNLtXWWNETXnp3sji91SrblIXbAqJsuCf2sU7F+nXujLe
yT49e2B2/CG0fzJj3ncNxVovgZ1A9c5KgUrQ1qMRGkbXuo0AcGjcm1DFpWS0kkxPnFoB5ah7K7Hi
Pdhm/hbyP6MsvfNJq+kFCw7Hs6o85xprN6JMv/FC29yig1G7yd3lHyEQuZ0ihzwQC4A5iYZDMr+M
qo1UU7lv8iw56RA6BHGqNOayODICikd4W3ScKhOHeOMCLpuX7o0Y3uluc4CGfFBlFgoJMNrWKrTn
bI77+ygE1KZX+t6NwTrlrKGSk0vrifSsqVBKlHDX1leT6LwHEl4mXIU4Wwq508mDZjQwbqaiQsDm
TYeUcAS89lZe4hmPrLvZTkZO46AduUKd9ALXzASBazeSNFnqCQnRfSF2YbJEw8vkcdDnZjMXNqPp
lZVd4uLXlA4eimIzSGua51C7c2R+gzQJecW74RH3NhswdHq92RmxFDvVFkvhx7LoRaUIxpN52W3R
BQ7JcLZGaGF1djaV13nKcCAZkF70XCFJNeneJKaopjXkk5iVu6RrWA3lAgfQwAJy7cKUUkM9d623
GaWGKOrzpCCCy5eQTUMU+QEZ4IvbxQdCCJpjn5JwYjuZ5CJ3DB04fJUbD0dvsRt5EQPmJAY6oNzF
A+hxxk015EdDq+UD/F4qw3msmBsZqTeOAmErnJrAy2g+6SnD/Xb+oNIW4uCOv+pSXgnDIZwQPels
JFoQHysnkmyg8VYWql8bj6gkoHElluKLngsqVORNlKEUB9t64qpEJ3hoOASTeRMW3euI+sIn+PPN
tcajNzgaUHHX97z4VzFnbyhN4EFTlyA2rn/QZwPUqzVasEDdn3GRPRE6lO0QxKA/c9w+6HJSIiLN
eoydHwXznyXbu/JbqFM7XPRXhXXtKO9OFBOiMTB3mJWzMmHDxWX0rs6KHXQV45YILDORn35VZvFD
MqLnrqRzdBa8RUZaajJzUm70JvdnzaHrO41bbdhkeXGnG0Z6nKbhxZ2JZCBGdFsXtkH2ecMVar4e
kQEAGiFxyO3nfWsB/pPIF7KhPibKHXZqbJE212JXB2/qDDWTU/A7EaAcpHzWFZML5gzFSHX5JNhU
hxzucqC8lpPOQL3yqrMOXLcsoBPZlvmYcHZw3CNn9OdCYs6hTHVWW/KgVQ+/1vQpB/NXWGKiSZAA
JZhBtoV5TZp36st6hFo/egGwN99Gi8mJ0ZuPE3AZtVskes3RWXqFoPh2MoFcUaZN66vEIW4Qyye7
wljOQJz8jG66Q11+8hgHMarK9xIVuM+KZL/3JgbhmbpXBFlZRq8eRFqY94X0Eb3QCI0PnhK/lXN7
01lRe9OXM1KSuFVu84is67pEYFnXNz0TaI1gqhu8d4HZL1MTSETp7L4XBTrZDmfLtrbdhr3ffY7t
xoe8dBRh/ZA6877SzL059rk/GKKmGEv6T45uMC/lLqIt6ae2/jI32pcjQaHXVspkwQnzoLYMokSK
dM+04bWpoBli1/NzlfwOJZucLQanfEMC7MGDBC0GlAQekTb8/pMuh+cJ0cKpTO8GdQlXc1H7E2/+
URbOlYPSeWsByN96C3l/0KzxTB0ecEJ0JISiO0/wFW8QwD+Kwf20XGt6rVzvB1rjdoM76itJiaMM
B1LWGe4ehMH+lZs3bWbpL7gSf3Qoe2iQars+svOTLHWAv5idlb6bAlWgS1pCBUD6v9S9WTx2/WQR
mFtsBfQzP02U53JhhXVqT67lXBARSxW91OQPOwaup4o8gNG9V2wrZc/B0xwR6rMLxRAHNuOBdq5q
30WYhr37NJPZM6JpnYxp2jRGTqQrFBukmVtclhjh9VzbR443H2wyeSHiIbS0h2KTgHzbgDOckK2r
GIZbcCZjdA+5LAsUZ6IPk3PJzdB8aRZJDQ5gIalBGNOjAArxwOUM9qdoOhcG/8iQA7g/Slkyjrj6
n9ppPkxZTUhyT2rv3FN8zt2rTG1wwQ699aNgupRGtPIrVGmAUEhCCZGwybFBBKP2xcFILOKdaIuJ
FqGtnXZYTiLUY4yDb/vUt0XO5IMzWY7Jx3JmK4iLPGSaOId4K6YcpJS0N7bJLHl0u32RcNYsihnb
W3pf2AjGY08cOagrDOQJP6V3bsuwCEnSNYgjgCRNQtJ4n2LPt0LEW7FDSo3aok5TPZwozM454NgD
Ay3h7B+VlnaKYdsuKLcXNTU4zXPRmmL80p4T0x1x4/DUVqBHuxc3eYjN/oUEDvzwJByS0BTAIreP
bI0Wt/QmTLeKF7HxTFf6GUzu3h4aDmgs6QZ64a0bey9xTSAAfe97TY9sVPXoqh0AoNC3MDlhpeBw
0bRbTV+ieuFQYWDQAeNGUIDjXznrctsQhrjHc/BXMtnYZ8b98hOPqT28W1S5NqGdP7dioho29wcL
NJ5XpEiQQ0gI0/Cqh10wOt4VJubIMgbshr11/tXAUUbhG/EPHPdBZwqyMSLQRiY6dUTFYO8km7S2
xoB5xSaKuvhmINl0Y4kx9SkMo8FrBy4Dw7PUh1dob/pNxdq77WV7o4pk6QhUDlWQsttlQ45XtDUe
U6jCG812IiARSw1ivh0aMle6/2LvPLYkRbZt+ytvvD5nYGgar+Nae+jMyA4jJVprvv5OLKrK40TV
qXqnfzsEynECB8xs77XnErq6CssBEK0u/LXdRsnREc3/0lHexMD/pC3Wien+nbZ4pqOcfw7h9/zf
5MVvH/tDXqyjFDYsU3d1FTGwihvR7/JiFRGxqWOYrFIKa2sWm36TF+v2/CG0yHzKnsElN3mxDjpF
c4Xl6MKlzBQHtP9GXuy4aJjf41FUF7s/wUvfME1huabxwaCxBM849X4WnWriSH5peflCL9ppi4f0
KXIsNGVS8YM/dknZmUstf4C3m6Lg2QgtFT5qYH430kBZ61SH9tVwqAOrf5voRjgccBA31ko6fkkF
ijO9UMqDm0Gy5VuYzRy3E2s5C0StetsuF2OqemgXXW/BWzc/5HNmudBLEtht/wZPiubcs6hrcsxy
tnDtDHOCH86cMLvJwuw5S3dbbLFYWI9CCRaSr3RTieUyiSEpS81k8EilNm4Pc+a2lVHrOX17W5Rz
ruiX5C2nnRTx4CWRH/Q5FXmbmK0RbFvDPErllVQXyYmUHfWKqWCEXZ/kqsIzBzQ+FGVgIExnrsMA
Bi670sXM5/lDIkDreZ2ekR/sDKBOctZuNWDvw4NZVEA99FmH8MbGmgFZcjEKMUARofKrIujSH/0w
a4g42difmko0HOdubhIgCjA9b+7A/WjgVyut3lPXlAEUc9NzE7RXoiX+Zqy7rcMIdQGmlNa1DZtt
MnRPEL63wqvUnXDSpzag7IEA6aUXeEeONo18Efl39F3LpjpOIJ0RxDLH8D3fdkJ8pYp2betKuK56
o9sgEQNGGU8p+bMpCXVGZ3NqVAKx5G8TWeVzMjWwZ8/U3r/I38+fpnAT19Ry45uQAwoTVkNaGn8W
DPiMEQqiav2kISK9Aqn+gJitPcg5CP2/zd3W6UVvJOBxft8i97kt3j4n16muhyamTDoqeIAL3/b7
h8N83CwP62vBjOKfz/FtO4GXCZ7Z7TtNeXK35dv3/ffrKsqKsZCfvLdvlAdIK/W3CyIXb+u6ZEZ7
me6GWoMPX/V2CT5cpg+LQ4bUWm1RvsoPB70othU4nmR+XML5+ZKT7I/FWGaFbstyc5XNag35Gbnl
bafbJ41wAnOGEDugIGnxV4f9sO729eB0iaR+2CwXb/vcziZrymahaHjfyV3khr/a73Y8hUrDTUUK
6rbq9tHbutv/dlsX19q1on6TO3zWpQDPekbR4G9Q+M86JiZFnVfquhW8IgEnttPy46zmhMVBGf1r
1ApBtKeEa6IKXywtxfep9eIYt6N9WJTHiqEA8lDMO7o8bKib5i8fvcjYNbDQ5T5/9Tm57u3Dch95
Im9HuC3fPv1hXQ6zdB9Xas7YOOgOhfcFmygqgNE9o8SE8kJ2WC6HiQWu4uOsOZLxT5L5NfpxU9Hu
KOTaygR0aM8vi3Fm0lB0ATz1D7VOJZuEdzv5ctebxOq2q8xdtxQDbcbYBEGBJOimC5LioFpgvEaQ
qGo3E4U8cp3cT86Z9YDA/rYsP3xblPvIidQYybkAhNrCzTST4nyuDuZt3UHOyYmZu3R/nSlbvtvQ
1OYKWQ4xJhE3B97Q7yd/ta6JyYdSNdPO1+Qmk9Lm51SuexNIyS2om3eF0YktQWl3jsQb0FJxc9qI
LLx83Pntc3Ltm9wK6tMm0pJgF6X0H+Sk7TzOvvC7ZTOTHqXITk7CGfIo5+QGESvU+BX5J7Uaur06
K2flRJMK6yzCBoBI1udhvlQ65odLaRbhqyVFLk5NSYSghN0m/w8xg9cfzOX3E7kuyM1vajagWQw1
fANnQ8FunoADE9usq/e1XzSHuEYaKecixowdeJ392DrmoZ8ngozY1mqtQ6CmcPW9Tqs2vjE9VLOY
a4xy/C/mu0b+vuMsJEu8iRtGrmzlvWPOasjkOCUES5aersFlzIixek0/+xDPl0heGM9wdoYAW+RN
qnFwW9c4yLnAJN0n50arzRlc5ATh02yclrrL60GbDHoa9AAR5c2ITC1Aod8bKrnLsax32kAh/4A6
81EKJUxdAcdU2PbSNIlErqml8deY2mVEuuClDQpechR1u4eE9No6dMDODI5NYDebFs6g9NgJ0asz
ZO9N6ojkspQRva2Uy3KLnGRSS1jACFvq+UBZ+E1b+HGnmzaJCnhro2nN+e2QEz3DletF9WJS9EfS
YekG+5xpmotMiwMR798moIgYpePLje7PwieBmNos/JY7zT0vOVfrUTpzzliWn7zt0ygqWz7sftun
sqA1aZPqUVWP1ExOJpCeNPzzMncZAsBi7u7+5fbRIgiW5060+rCP3Pv/Y53c5e1b5Ec8lKG+64Nf
/eN05Jz81+R/0Q29iU4xpQB5vgbyat3+3Q+L8h+Nla053Tdzg3SbiLkRui2CMckP3tyi4Cmx0avB
4oadm5Zctma3HeXcYCe0a7fP3Da/HTZMdFRpf3yhXGmDnOON++9fK/f5j+vI1eVLqs03FgplEkco
iuSk8SsO9XFWLmcwsd52+rgZAzJ+yv+8/d1BP+76bvlt9t2xB23gqUNO+XboP22Xu05hnu9r8ePd
d/z17F9/0+2k41E8wTZCSDBfjHfHuO3y7hByp4/LcuW7j79tf3coPdkaNWobHA61d5Pkj8UU3p5B
LIcYIXvc1t8+QHmvh+A4+XJb5RmNRuIpSUnzz7NyS5s44m2OaCTS5XA70lVFu81kQIp7mOZJHBmU
VMlZuVJuTpqC0fBtTzlHGYZYkfAria39sRkfEgbLcvu7w2lZWh+0vkBJJWfl9rdvkstRNT1NhZts
6rZ1SRTPpyQ/LufeHfN2SrfN/NwPikD3LJBZALnTXuSzcnsi5KLhWyLbvT0XVhcVKjWpPIByLzUt
7JUX0guhOQWzK3VJgewBSXXSbQJVNMDZBuGpPaAzWXquaA5R3vw2wQ+KsgK5nE6xqS7lrPuzas0Q
BsY8nk3mZ8aYu2dA9Ap+0N8X0wEPvYPpOAAmlbY+EK77QmeHCMKog90DQTi2xg/oTMDqZjBQ7q9M
8egDMT/kbfcZgVKKF9UIeUsYX4LRcNdybB1zGGBCbgMzsZr/Ozl8v03kCH8Kq2ANGg5JcotpotrC
Rot9OrhBrB8sncbcauxljJ0ro8N22xvWc8L/YprDEQeZDcKy7sC9I6oUsqaFK7Jiwi+Mr7exqwxF
yFFsOpj9urQgcbh9Jw4yCvW/MIB/DthZ4p8Cdq+QcT+E6+YP/Q4zFv9ycA53bMfAcMBy3sOM3X/Z
FkE5y3ANwR/tHc7Y/Jc6x9BU1bKxsrNswoa/0wDUfxnUfeCDpqvOGx35v8EZc2bvo3WGY1q6YeOW
YtK5dyzrQ7ROdFbZqTRN+1H1k2unJs2Dp+WMGwKiHeTAJuFRWOEahNy9XxjHUQ0/W+K+u2h3b+zk
/5O16V1OLKj+f/9XfEQqz2fhuELlMnEtxAw/eE8k6GpVmUpHZPsscUvyWt5jR5ho6kZxMSdqVkCP
nisLqFFA1bkvIJiYza9xKIJtYJKbMTSy+H9/Sn/yPOeUiJdqdOltQ3P/5L9eKbpmFyT09hoEKHKq
SrNS20kQLLB/pE2k3oEQ2JV53cDc9b8Zpp0vW+ANK+GQ+TSVBw+K+rrN+narm3hPkpSFxjon7TOV
l42tKqiCdJw8bQx01g6xOmqXq50ym3UgsaWefHj++/8IzvWffmrA1dxtDjeUM8d5/+0ilxSuD3mN
8lx1J/Wo2ww+nLmkugg9iG1U2GteFW7reNBwRjSQ14HihC2TNwXazuwJ0aR2zTTnk6dh/fsP58at
/vE2NLnRdcPS54dkvt/f3wBNjWigd+x0j7DtwSPg1pOk3RNlG7cYm2B45IJuGfXy1XTb5oCNdLrQ
cEJOrGBY6l48XVMFBxSQN/9wXn+6MUkKqkTbOTFX5Year+k7VEZENVGhAX/eUR5fNpmNCAwui6kg
CC1EdmooaEdG4q4n8pVbze9firTPSddTik95rzinaJb+/pTM+Wd6jx/nFaLqoHVN1+W3JNj976c0
1kKdfA+HDz0SPUJPTzlaGIGpmqOc3SSsHhPvHGu6f1/2SfSUCWs9mpDJJwNtSVp1w0L1kFwhSAXW
14G77IbEOIy6v8/ySf1U9bCcOq86Tzr+tokDmtOMjScLFu4Jew54xsYmE1F1FsM1cma65MyZnIpZ
VUs/YSQPuEYg+y1vs27pKO6AkCE/QRnvGNzVmNfmr0EDPHOYMZpJJHazQ4neV8omn31DsLR0Rsjh
UamtQfW3q8EuupVtzIDOGdVpuUgFJxexQp/BFxghev795dWMPz8nNogW1vPcA2TRZpT8+98cQJ4D
JLxpdxoSGUtL84vue8cyc12IPnq1j0BCYLkGpnxAoDJkxnTEeyq7i4KMODdKMhiC8SoTin90u+pn
Rdgf5RkXaGx/oEzmfx8hHMU4LBwDz/5elBgshuGImLxDg2wZBMptpXjFEGUZBI67TAatBtSsIbzW
jLvY0Z7cMej2QW2rF6ViIudwcfYJY7V3nYt6Q8cYaF0rIrjKSRK4FzhlhL1y4a1bKz/iAfzAz9he
cGgadnVjiqfOyMb7wLsOC7u9y5pUbFVKCZ6mul3GdRVc3QgBWz9CK+bmmVa1TwFvnixN0NrbQjWx
CBMF4ue8LjcBjlX7IsOF0Jjic+MW8Vkzv42thuPbIJCNAfHaTFOb7ElXrZAIRxse7nCpalW8oyrA
QNPpr6JTLPLmZJG4vTRlEp4F/m+p5vv3afRpVOp2R9NWLwIxjQh7O3FBk6Up43jBDeDOMUtl1RUV
9GUtc099UFYQO3P7kKiDvRB5gQ11FQNHpG6cqAReRMJpgUKRgzq1IQT+ZhoPSmAMJyoYkKngfAhK
+mvWdc9OkTsH+RtZSVABF9DFao72bHRdfTUDVxygi+I6QQf3RLoa9LNyIZqTrW0lsU+0qnu3tMN7
Qn9HGLr6KRBxeO8pXXgP8TRY5Gp50St6o4pSikdoyh5vZicD0YjvrWb5J5PY8qV0svEClr9faYB/
kSeMJ82ObAMqVnnvWmG0B8UJKK1ovoSNj5HSIADbuwjrWxshSIxB4Gg7/VIfaeUjxU/XTmdofEkS
nYBZkr4bVR1hfXCJJ9vb0CMnCp4LXrPO8IA7PVWNpgivgwofJiJosZxaKN6ZVSX7LgDikWeheueh
Pg3DKNyXY/t1qMrxrkX0ftc16YuLEHJq8UmcxKA/GGqpYIFj0N9gSTfUJyCOXOTZRXyEcAWXzT2Y
ybRvfde+yglinHCPshzF4bxucjPnbUNs8n80HUpCuQ4nF/SrgCe2ANank9xZd3GCNp0Mt+Y0dBAP
woHAvty/R0jg3yeolPY8JMGsK/Dvx5KXaaUHw9moLLwDWGWoWeAve3GodSiQGHAGW02L/ccYW92t
HzOE4QWjPMiJGpmHIBmnizrvgTilRS5FNE8vznatW3dy0iDvP4zG+F0upZUzXfj3VgMdR0rMumLR
hUHyKCdD5706k51tRl7aixoSnof7FNJjG/PpCrHGYRrK4o766gaJgNs8+pmN3U4znZSCosbZv1VQ
cIZctu4f0auuRO6/gNSxKQa2x11rRs1sAohDWgvWSXVr5dLWcbtoJy1fDl6JPA6gTmj9wP8qfG5G
bmK1q5cG5QvCBPTmYGmzF0aAGqk07FWpDd+TvHXvUDdTbPvFSfUO/yQDDvxLi92SYbVbO8Bi0yIf
kGWweccGbKQHoTZqgd1Ast0PPBdrBRELAOJkbyZmua77Bh/31Dy1GFAjh6qqbYwaH+z1hBrQqXBF
Kvtxm6QxiN9ehaAKOHKvFuEvjVfbxiXtxZsLpl3S856oNIdymO2UUxMf6NkqrQbvPkjSL42OcMjg
5btLo2yBzsK55BK64/VYI3XpllykMcvAn6MGXSyvrvLOQucdqv2TNygWwh6XslITGQtgzGyVQFFZ
e9hQJkHYvl3NBKbjfsLYTphY48HL7tHBfTLbtrlTG2sVlVgIyvfTlDj608i9XNWfHVUp7mmpLqk+
od4PXUymnOHRtno8icwjkVFzOyWspeturStkZYe+H74YtTFtjLC+kOTFmKPnJQGJbAUBFqxwAT4U
Y+dd4DjlTugBhSVu9uon0yPMEeMkTTuzDJ/6GGqPOmCBi+WbggEGRRF4wrmBSI/8fneOD9+58e07
m/rURax69rocYwX9jb2j9ojBrnCWLV3hbeaREDYcz6KjoWOrljoYC4bEyZQAEValiG+qklX0V9t1
EUUplJw2P0adHrFXE6D+FMcmcPqT4a91kU0X0XbHLI8UxOk7lGvGqteCceeESYwsqrhMMymdAVmy
tcss3BhKQHoD57i4+xTmUF6cwXtCJb30Y9V8jHEtN9pARYMllBecBp1VMORbt+1sEt3+dOeU95UZ
CQriQx8njqHg6xFzY8tAw4qDtTMANA7GYW4IRHJVU8c6uMl0DjGn9z3kxnGZmofCSemBw8NfjNgq
nIK5H4Awf2hgtFi+YR6murOXKnqK2VcQBIra41qut8W5TLT8oro/g17vkA/pn+nUmPvYrH6Gc+y/
VLE3VRroOK1uH8xxQhxupeYa9mP/5u5oGZM4ZrZBc+yQ3Zw0ZMFqM1R31cyB7DLL+AoEvHgN7eCl
i3uT7H+FLaGBzVybpKi9AMztjdYH5IJIy6qKrVPjmu6EXbxXS+tSdmu7oKYim11plBq3ldi6E0jD
cOdYFQXG2aULabeZPT7tKIoWju1Ve3nySuPjl9e659wvKE0qw3BhwtxeNm2ont00hkCZovd1n6R1
dZh2IfB8WFT0luE4h9FrGWDL0+CfafCfUVTRXIFc1BjzhulxCAZUvaBgNzl91LLt9J2rl9ek6qrd
UG/IIBT7vEN52g0/KzPLz33u9KvJq34VkwNozqcBj8ximeImgoJd2Th+Xu2SXNdhCGD9YPDjUZdD
HsjyCeMFsW2v6ppXYesNn7Su0Kl75F+IsQRaxdgH7LWIu2k+RuORn8oyUW65g/Z6q5s4iUcUk2l+
g9UJgrk+NteAf2h7fNelwsM6kYxbg4dUTsksIJ0q0F1tba+5TbQVAKgwsn4mpLHvkAtrIZpTrcH7
BPfKRWKMzqEtWjxtKNkDhwZupwPnXGOA+9T2kE9Lh2heVR77fmXngf5UYZ/m+BVeMW3+CaveYtOE
7pPWYg0RTh4gOtyDOB19wXuj2jiWEz23o/qrMmdp22hHDxWc17Ye9a9dp+C6LtICPCCWYIHSITZv
uuKYQH9+Skwe3aaNaZqa6GLVNn1TPY12SjCAAJoX27YbTrQsXOLOOQYNbRS6+uGxTdN9rLjrruyt
swOS6VhYZrdIRss7003VVkCJ088i8O7wG+p+6nYN3kI9OxShLDXDjZdVmllHDWQ1Xkptu1Y7DYGz
4AFhTdj31hHAybgoJz1eR0lYUDswbynkp1rqWzrqz4wUwUCShf1czlWsWjUullmKt61lY8AZUm64
pkKERcX7ASUSXHhfqJvQTL9UDMjwqA6RmM9zcmJjwLLqVRtbVz9XqkVJSdjRRVRYap2BNpL9akxy
hhLz8GFyf9mNRkWBOl4UMyLKqFja2yRL+PXKrqTQBsT7wmb4NeJaFa1MNU+uzhS+qvgabRT1AlMq
vzfKuyGxrDvFpPXJ0SmriWbuSiI4OLuOxYNc15p4B/pV52zrQlfoSitiDW69wlkaNXHTlHdyyQOF
ebAcTAnkoo/jJqXI3MYZzjhpuIaIWay5ZfR7qjP1+zGmOiJOKEYPJurFKqIt+1KH0gx/criofXOC
o1ti68lVdvQHWzj+IR/LdGcYnE5VifLkuPGz8Hr7JBpn7xg9pGq1AMDmB+KhiYX6EKCIB9Rb3nmg
Bal1UxmBaf6a0BTS3nZ+fJxsDfx5x3AjPzm8fxFEm4haFeUqalc9jJOqHvopxxtKLtuFAa0KjdTK
QSgdMUA6KuSql1qajMuaINrBUPwHvXWq7aTDdwW53B86OnZYKkwHOQFIgbr4thyMMCsdf6DahOtM
kzlaP0NRj2tL7ODiAvMuzfukaDvsCZv8SL+8wwSZgHVauGRWq+hoY8q4HWo8bjE432ih+VlRJx4H
m2o1+g177BCiNUYlybr1UxxRk89Vbn1DeOUflaTaqW6E13waYguNln4a/Xu1jy6UCl6qiuFIoz3R
w9tFosVrhVMdhcGxU8ErUk9OGBfvUYYri2gcvpRJQBmgFn0C6YzEFjhfFIVPVsbQq6LKkT5aN1cA
UW8f8gi630EPf7Une9c73TPuWu2ym15T1ZpWlN1QVfEUFB5u6E2Ub/HvYQTo+Nyl1GlSt7mLjOae
zsknVPn5PjH6LQiyGjgd3lU7DZddP9lrVXBHptvbNh49XA2ujpih0DinAwsc/ZNiUGNg4/mLAEKt
1a95+0A/31t7JY6p00CvRlS22Ee4OizNbth1hhFvEzyEdonFM1WK8BiqmIGrTvvTUOx2Qxbw6xAj
yqYO4pMG72iP5m2gapnfN7H2hNqApSariJjSwZ5fl3ICBMeqAmsnIvdnPfF/Rm29LXWM35wG6Ihh
3sOncSneirE8xshLyQqIpQaVf5i5L2JdUVZFpMGPVx4UPaipLOrQ/+fJt8Ft6cTP4Z3UWZax86Ki
Ol57lhNSaz24K2uc8L2vfCqGQ0oNaTpxf2A4lKfil8elLnoPM3KFdlsRdASauPwav+pRkd4VKpWP
fok32RxBBgrX/ODFceU1NBfhau7VUWBrZr1d7vQ0/9UjAFh60YyJHVzzxbf0i1tidBU2LhFQSxyy
JDAYXwX6s+UWnxEIJoewYAhsuF66DDCBPmllfaxLyAUA5+l9ZdWXENviT/wkZyXxXqqyCxdhVX6F
q01RnwXroe5NDLU6qiPDIFYXJu8QBu2URtkwNKkmIGBm68FFSVywQRoVH3Fib+pGeel4/WQho/Zo
7DB4Lmi+HK+oVprQqyUVwMGuSRT41SquOZe2CPNtbRfFfRgSMcSAIm1jC6MM22ZQbmlIFbFtzb30
RLkAHr7tsyoa9aTCGoUhTgVflpVcRO03dWOBqxn1llVJPRBmRK7ZfMkIHFGUVc9SVow0KwTbBDOv
eiLsu4AAdaZYd06074xR/VqoVKNMvm0co4SChkjNvpT0pbZx59yrk3WGWhsugVObW0cAiEw6Fx+u
Hue45KknqLzDYLtbEaUur3kZPtoG+KvJc7A+RRMUmcSTPJXaEmdG6EV5urLbyToaMU//3h7iciM6
u1nJdgM7pGd3NPU9HYVTHvv9rNQPNokR3TtW7z3nUbbJi/HFdhGMZr6GyG9sSwLVFZXpCE9Xoo/v
hQLUKhvQewhk8JSOQRbok2Vde94Sgw4H/Xx57fL6EispDvTAstAo0acNVc9jWFTu+rrUKNVGpEps
AnYAnjw5hFi/GPSDaHPazdSmqt+enqUwag5dT0s5+ya6qik2DBswB21CKYf6RO35hpIbgyK5mnRw
kSYa+jfGlIVtrJLymzMl3yICFIeJPmC26DTTOcjlTMOoLQgDcFpINaSSQiKvbtIJQ7K//uNmb063
3vbubbfejH3w6ABPFkWP9Nd6teOyXdZGollrHBg36ZjFu65M3V017zDrjCbkH7QmI6Z/VbKSyh85
6SIyn+OPgDG4ju0UnbWTl7ThHtNzul7XtiBbQ8nsfYb7UexGzgEqabKkTIGyejyQFZ0il7RtlcOk
XevUhboyKc7ajinIFFbQb3yY9Q9eie8Z2icQAb1/b88yzvQxtLvnSnX07U0bN/guRS2VdhzFtNK3
hdvbj21FWsXtnE/qkOZPLvCSpwlORubDgOz6PWrB+NDrzoiJcViuTBu4RJwXsHUoAi275OCpgbrz
8d3ihwPTzKXZT4aHEmlqUg1zGAVQHJJhgqvG48CLq4DC6ebTD1lfNXaKuQfN71AnF6HcLMbPWt+4
F4rp9G2CLycDxWUUTrTGVZ0zAhyNVZc7hHUTIitt4ufQm+qzk+fZscS80eVOXilq5rIXRY76gOEB
FaOaM8WfrRR/Ty8j2OCFdbaqyZed4iS76CJXXgrX6TcAGZ190vjdPWTZaU4/NN+HONjaU7PtpsZ4
tO0g3/IIZDsvCLKXPPOOWRYpX1vK/ZeGI7rLkAbJhSaagRJV9JTqApYriPG04TK3B+O184N75Lb2
T+xeVl1TITtQrGvi6d0pg+a/qNRxVxq19S3NdIehF8YvtkogHSr+gzuQ0KHcEt5+I+xVjnnHXlN6
CA8pDmFY/kw4ufHqGBHL0LY0NaG5aZUXfQThd9gS4iB5n8HTQDxuXfzST4gHziwDygIxRlb8FShY
A4ft5JeOuowBpbUHWBMtfDu7gjgWTwTbDviK0cSn7ng0GcGNeh48Vo3XrucluyQd16aNfWmAqgOf
nhQguS0GOWP2FDBGWEYto2C/SjHGcrp8a6gNphwjCHR65veDfx4j08aRlFpqVbG+V0497s0v2dAA
5ggXYhiUBcVZ2rHQCy6MK4w9Zuo4ixWdfe6r9OxEWXgSiQswXR2OZCfzPe/Mcyei9l5Lra8xJqGB
kaSrnIjvXaTWylILaKTE4CxKq30AGIvFgk9N2uBMP+oy7Xa4gUSIC0oFrXRAqaJKArfCuy2q8O+w
h7A+607cr6IekbYyIc+LcVtq2/EVPC5d9L4SFxmWck19S9rIehDq11IHD5HlFE13jfPZKmJKFotA
PyQhpfdjUWxaTeMeGyqynv70Eo5ltqMC/5Ffa5wdnhgDxR0ITK01FrYzUndKzQFEEHXaCG4wXhHJ
0opc8OREh3ED8akjrj65DYZaHWmkclTbY5c0J8Kc5glDObtNr5lZV/fBBEcjA3N0VlIcTQ2atKqH
EWyOr6PbX9zMnYGwzdrk8h4oyf2cTE5/xF/oGGmRBemj/+TjsnHXlt7Jnl3g9d6Kl+pAyiYeratb
JHi+a9YCq7z6OhHa9m0yNkbfYgySw8RvwvZhsmIi6eaPUh+wdtUiiscUOtuRMa5rPZtH6g2RScWh
f5yuW5ABW8sy/dXQN9/VfgyOaDzws+2GfIfHVwUDPs2H9hyUsGoTn0iaMp370jG3+ljhBlkUwVpG
Duo0peSyoUrQ9TFEsfts38UzzN7Bw2KMuRyGYVxCoEGv1fPIS9n0misMWIRKXfzoD1p4waMO9nUj
VlZpqGskQSbKyyLH6WYpXEaRrqZZO8UINyBpjENAQK9vW5VCWob/hIqLT7zt6YWr0WbSo+xLM+0h
ahxaanYulkKumU4SRXpq5anXECwvjjHNcBfUvA71qlFOUaVwUM2/602CAcBlz47hiV2LbwoSJEaJ
PlmJpTVx/ejYWscgd9pjm7vP/eCW21KrPJzFM/0Zes6KFw8fwpCAWtrW7cioRNpx8KKfnZ5YmwJL
40PWPmCz0X7uRvVzO6OO7QxPrEDwExuJIbYFKIO93wag98jPo+wa70Vk6dscwSKWaGp3odoesAgd
v6gxTpNf2Ht3yF8MEQUns9ZmX1nNxVTP0zFOrX1uQiW+dzjEKnQGSPt65G1VSnkmf9kNQJYY/x/r
JqAW0R2tY06f0WsIHMWd1mwZ4ZZnE43QYQiImpqwM8LAelFhue54V72QqqA0OsvBQA1z10JUJHw1
pya+pHH3aU4BBXzsjcWAF+Ka1kFpSJrEBE48sZWyY6lCLoy42xrheBJ0KE76PAk13siV3x6haJub
QnVm6wDKrEKLZHMRiqc+TZqtF2HCrJRHIqnp0dczsax75VfigeapW6940jFLuyrYzZrOqzS6qzHF
fpoI+jd9/BqqXXO2E4FrGVhyu4cHgX2uB8iYBsBlnNiMhXkpy4l8ngN41SNwdgRIlR4DH75OVvnG
shRldhwULO6ydDgrEV2+AGDnKjEtTJ00P/xpRWWCQ55pHCw1cfZu80K9EJkDEaGbtWOsJC0adsKt
YKsWVeJPB5DbxdojZLGwal4YnOBwyGqyAgu3xt+u8wn62RHFQJrid/uIuFDVlx6Y2rYuV15nDphl
DBocBtqXCf6ERotY9JfAdAT0fRLxXdY8azqmnhneqSMZbVJMSab3Zx9fH5dXclzb1wq8/bWZJ/K1
k/AEo0OJd/ZwJWlJX71snOxiz2lqYxD12Ryumm+Cbol4w2PFlJA/E/E1mOfsEFPanEF31vTWrk8E
uVG3W3VVwjovO1t5V5+MKNk6dGOPFV6FKCDjZB/gmR13QUCW1WYE6urPWZXQTBqqulYML6Ll9q1z
3+CBhG/TOQbi69ZZenR7mHClmuC36OGUq1OFSDA2rbdJPn0NbN1nhJy6j4jRz1lTqa+ePsEi7a1s
jc3AXVsz8E/TtkCDEg/LOiyxRoA0dCjU5EsvtACbHvdYZPBLyZrbLy6FbPT3D7aq+09VIwjYDePR
N5HdBZFNjbvufB8Do9oiE+zXSqAdA/JGrzj/rCYLzk1Fl/QiCt87G2BH6A53a4MAyqGjlF7YufgW
w6KYwpTsAZ3QzCH6hxS9IrepEdmBSKPhQlrW7lOEK5IbwPug73oaEuIJHeaKQlQleP/8Soh+Hcda
8XXo1J+m3343c7DpnluPTwXhaUILT2Ghh7u+Ibgk7wd5Z+D5vDXocqwLrOFWWpp6+wS21ZKbmzu+
jp+NCo2oQzhjW2dGdZ8xMh0D/AVVHZvQklAZeagvXYD9g6DdAOeUVSc/Ek8kwNVVQrXKumPstiGy
xbCPdOeyDeuHLk6NfYmn+GxcB28PB/qXzDV/KvXEqiRR0WU32jPWZe4qm7RpK1/Cek5WKcRDeWsO
zfceWco5rXA9GbvZ+CEjs1lFmrJtFds8Uzr4EuR585SprnEOdO0lLu8t8v+PVmyGT24liFBnocAb
20UmMItYDal5Rbzxm85WR9b0P+ydSW/cTNal/0qj9yxwCJLBBnqTZM6ZmidrQ9iyzXkMzr++H6ar
8Fa9H/A1et8LJyRZSikHRty495zznP6St94+RauJzCpJQIjaxOd1SUpCvvDcxccE3ZxuN2U5vgPy
yIMJCYZYPQu9WzO513P9Xx9mjLWP43yl2Vydbjf2elLz1mPX7SP9prSvOhrgXPLpH+co7ljSShiE
Yq/683GZOACrWiu1kSjkx5tV9CbcvN14t9RApzkbxKEdldX/zLqi2aa3sOBxdbPdpKW3j4yscljD
nffUXdXgwy2k8vbhTZl6M4I2LqtRrGwgMKsJAfB2Dcl69Rysn/51Y7txsm0yZrU3w+ntDm53+Oeu
Vv/p7aNWeMHiRtWh4ACGYS4jMsCexrfbf2a3r93uILulX97+hL/dYVYjzrJc++1mJq2ckRdCS+N/
mkur1VwaxdpCrxmwSjlYQNfysvRvVl1md9Xp9tFfn4axRqEKAuFvX78Zd//2tb8+/evnrZtR5K97
ziMb15kse0p7XMDxevPnlbt9rmn16uZT0Yk3v87gMsH5IrC/5IQVWH5nFwgyvGw/joAYOJfevkET
PzxT1cfJnWp1vjmGb/fr/sn7XH8FhMp/eolvHxmxVGQHdF+3b7596XZzcyDfPlIeqQyzWx3/urvb
1//cZzXR+BM1+rkCLyE+K872IPb++dHt09t/9AkncMiLwk/qZ4/h57GrYzq4g5Nvb+7svEFaTl20
MSMrP95e5vj2HvvrZc2z3bBeVLcraVr9RbebYf1IOHPGlCSJt1o0TqemLqeTSXueph6f/nVz+1oR
L5wMiWxJsw4IZpcXpKutD+Smc77dzG4bbUnumZCLyPLVSwekTugFcpsBMjqXdrPqmqAYWhnwBKeu
N3NCu8/T560s3D2cWRRb8gW/cksYg7NPi3JiiyansGl+Fkn8apTlk5XRgiW+Y2aUv6F1rpFCZCA7
mPcUaMSaAbxLjMzwZ054G0aHr3li3hdmKnfmTBiex3mHQfirU/ELi26dLJLDCRHjXc7WcYBd5Zdh
HO2VZV3hGXJUahDqRZDf6IK+mY1935lpdIkERsxlbTYn4YVI9fjk8gduxo07qx/04piVMxjdIAAD
0scrwx2iydjA5Zy3XUj3nwhFupvdFpdigaglc46hY11DIdqN1V+ndTbcd8VGOem97npnMavQp1s3
dA0z0p6MJtW/i5x4njncAxM19MgACC2/avu9g7PnV52HOS37YrUOGALyeKJknwJUQKowfy1Ex2mi
4OVu2q2cPUJOavvVHN3vGtArVUDEcCFEd8xZZs/FvmUwLwgVLtxiZoITmxwW2MYTHNOx3Zd+0meC
FC7MqLptX6Mw+WySJufoAQHYMKcjHOTHlMnNUHC2DMOHRDJPhIm3j0tS29zarX0vsNYQMqY5NGSI
RtiNNFBFp02rHmXh6GZ0SB3kc07AnmHxzClOYsQMDEc8toC01RzvSGhjfu4Z3ypnT3BBvLEKSvya
1Ec1hI9Jd1dWs7WtgAMJj7gkSV0TdJY/cKbNFdYqyi8GgQ7DQQvCAmIbAmCanokVXUnTTK5rJsfc
mZ4fOl3vo414okV15bGrTT2vWUpE8uzchGevhYSU2jBka6d84+r8bXRBt9AnTRUDbgr8o4h4cxmG
eQgXwQyDCKRlSADzksnIAUJxyZpGG/DeTgPqQ8IvaXBNJG/V73MHLamukh9JPc7wdPUAhWS4hSJL
jkphPM0QlUInDOzxVGda6bcdz3Hf6uY2NAvyysoi3LeTOBCzBid8ZVDrK426W7nU5kqoBj45Y8uH
Wl2u/Op2JVmnK9NaxJ0gfKxGlQTvevHAr8kVi73caNhgsZeVj337EsxGkgJG40lfKdr2BE9bAdY2
V8J2sXTEY63UbYJrcxrekLijlcmt9aCJrZXTzVwRQSfo7gl18dHjkLipVq73sBK+y5X1TdigGYQ8
AiXq8lGsRPCY6NJqZYRrM4BlejjLzlsJ4s3KErcYo9GZUMPLNEEaB87wykYxvNxuuuk0TVDJ0+qS
rJTyFFx5s3LLAdqPL64Ay0kQAlvh8itPsOmbyZg8JJYmcRjvrDo0Waty7+C6y3qZaMlTFLunWFiX
isGsHEhmahabGUFHPlfhPlmd5T5NRrKb82V4wHHy3JTtFwZRj/8iWofIvPLeEV3LQd0Yj9LIYK2G
5LW1FZQEo2jh1HjtvhLKujM42Q3QEM8Iv79T72S7lDYifb8poVwU48VN34o6lVT/Y7sNocaF5viC
0KPbmAOJSob0KJ1qysJcvzaOFFfbnAUhC8gVJ3QNMOxmhys5BX1aOzltf9dPoti4CEM8NgOAU80h
KZN2FZws7d2aBudqdfIyobs6LEuTBEURA6WnbRq0CSGWiPHiLfrwX3NuPqOsiJ872vNx2BWvznie
F+VBjXZYV7L3wpjHS+jN9TXVoLCvqpumpSuZEG4ZLe1hcPj1/72y2FitFP8h3JaorlwLzLVpOLr5
d6vFMpgpfAKrPmSGzA7jwNC7K0Jtg2bwVSJafJ4K1RLCNO/sVdwxOV3yf/kTzP/i9sAdzYKqG7ZB
RIxu/U3O7oXA4DBP1YeCKFsZ9ua9G7ECaGOcBGxk33KT+hxBQL0jcTu+Ex7sWbMgnaWuBl81VoEy
LgL+iNhUH4zifpDRS8dw+chxVb9bVaC3btR//8SZq+D6b0+cdHUd9wQ6fIHq/T8F2bgZciutJp44
ryPR2DbkMRrCO8Mi1APxgtjbA5kj02AcB2eO9xybMjJxD4bIfiTjfAmV8L5PABZk/MMx9beKZg7N
H/sXAhWbuMyWEphuzIOqwFcXSbL8cU99Tf8r+lU9/PlD/93dsvp4/svf75Fv60jP4WHcBOf/ZiKY
VYpnxnAqlrqS0l0A8k06xYOwW4Zss35ElVH6SJ6G3ZK7H4OTsDyIa9p53bYyK7FF238Z5Q87S9vD
4sgPb+2ANGn9jSvvIZ3qej/V1eirIoYbnoo70eW9f3sR/r8F7GWuf/3v//mdKq8MEtW1yVf3n24u
x/jvLWB0YeP/4X9vqzz5GxbWuv3ov4xg9j+ETZSGkI7t0ipdrST/zG2SAF5ZEuiWGMIRUlhYPv6V
2+T8A28i40Vb6pbJj/FT/zSCWdY/+FYWUZPyVTfowP+/5DZZhrl6bP79MmPgQCyk59qOKaHpuNZ/
XmZuNjUFHJ30kOi22AMWe7UlNaCeDtuyNvvH1HLjxygdGfIZ+V7vqAutWreeMH7Vm6xY+pPNtDUb
S+ep1ho8McoswURq5WWc6TeMi7AfhhDFQz08OH3E8K9Mn5E0oQtOxuKi1h6y1V49I/OzRF8+w54g
8NIbka90ZX3OiPrhSKBQDCaG+9h4C5nNNqNCNyNJDcicPxsgfyQOgB3AR/NsVwnRuEMHd5IUqsCM
QUrXE/NCaB/TV+dp11gaGn+5A1KzdPLDMoXFOpYfP/S2DdB1Tt8SiayClLZt3bIbEiJRvc+zSSR9
7CLQy1e7adS/TnjowTaym/Td0r2qQvabam0/Q1QiTE834lfab0Fh5wiSF/q8U3U3L49zGIvjIJvv
nuuVQUp/1GjIL4S8KS+ps8T7ttcQh23rqjPuLOJxPVRDW9eJg2YphouHdEBm81mFlCs8WW961wbk
i1rH1AMz6BTWVrMHmIeO+KWhhq8qfp0OGDHIlgasfT6RejgQFlvHh3IZnxDceVvXfB5BJCaRKHal
bqidJhSCzeqSqt5708/pI0F+5UPUTx/hWIwEvZNUNBcpouu2rw7ePhujYadGZDAezuCJVflBTMPT
zZ9R9Om0cYo83ns8BNO5aBLBaJ01266inKQFWKD+luZJufRtetGmb4B+A+SLOGtkCyygMSoiQX5y
HTWHLC3EwZ0d5glemAdhZb2oTAtJ61bEcMTqXpqF6bt2WFPmEejf2qST1mY37WxenF3nxUzw5mGH
86s95hM5tRER75uymHOgqlTnICXjjVbb8dmgnV0p/UetMeGco8Z61DVIwKF1vJlL7N7jlM+d+nmY
UFDpTnSyTGZ+krNKQGWp7bQw9fadg40jHTzrgQmgZG5dKGI38s/W0rNLvd4wrD2H2ZAc4hI5oZ7l
vO9jBDDKOhEvW51c74ktwrzKZDKvmDqLQOWIMRKRPmdJDaKBLpUMZxmM6XxigJKutSRJWdJ5nKyZ
Ej0u+VQxhW2LFrpvXXLg1xPg7Y0aN/VtrhihSy001z1pg87LjzZJqxI3iBfMYl01v0ESoxPPU057
bWn2abi+plil0pBEJ7MgGtuanWHn9jVJt2m/eRmnsj9PbfzDCrv82DYcEW2n80uZ5gHR5WiWCLle
3LY9zMvTmHTnBj3Pg6sXhLUY68OfTbREFgLZSWuWoBOy23frm7UOKZHgDohAGXW2ZZQlafpm7zpd
3gevMhGuZ6ck5MBtRvINsFAFzDJGjLt2Mp2o+igqY++2CtEtK/CVa+edzEakbspwd0a+PC6TOR91
1+bNnaRnVA7xzkJKtY3LCjUO+dj7vmP8maYxCen6wNx3zmUQ5hkXmmCZaKsaKyMGrjsrSZprylks
bctPIZomqGSVIm321fSqefm2E0l/rczU2Mwtg3yvTyENWx2dqIQzube8lVMJw05UvmughFbjhDZt
8T6kx5BwKd2CU2HxzSBzrXJEuGukVn1L0A7PurvrG8wmUdGVd443TU/MbciNdev44s6EfTaSXjXz
f9d3StvxhVb0953bmo8i0+9NXI/3cnQfl4WJH6NtTh2RM9w15Ogh13d/jEO8bSr7GNXpWzRGCw2X
Wm7LoBrS9EhvgZhy7E3HwV31dIXLSKxN8LvFa8/R1AhprbUfdlqNz2lo3le5vRMxbQoI5liwgEhv
2Yeqi4M2tJz7d52c40fjF2hk877m3b+N9US/I5I43ZRrGEw0DStxejH9qMdKmAwCZboyfUho36Mk
9N6scA7vRGuc2gx90VSHaOFTpmFjWkwXBxbHbsYnvSPwdTUFTQ9LLKvP1B7FPYlyrziizkXr9K+V
u1VmCBMBMjzyr3TYIXP4nSZej4AWFGimKqaAJX0ZBJfJocjEfG5k9pEnZAvgkzzLkOjZLM9e2vmr
HsL7Pjbla6ppH4Xbn+vaJfp4bf1k5kiUe9ybvonlYFsUaFtYvNs7My5O0YwvGQPD54Kaa3b4zoED
0a5vG4/SEhpGFM3KR0uXHDze8UEXei3aELrg1s+oIgy1iRr7sOgRTZOcFHcyDZ7TOTP9cQYirWew
o1v+IRG5FrEVFJMVBkbtDWehzPjANOYjjO3GHzOoq3UWA0CWS4EGWUv3Q1gjeqTHv3di86AWu3rp
YSL7pSqm/c3UJa3hoBuuC6XE7RBR2vrFa5jt4q6Re7k449ZFgHEk6XYMZCwMor/LCL8bIwL635+m
oQOXdszX0aimU5IaDwxmIr8VwIcE76FoHHdOZdAmDA00YbZp79mp68BEoBfQfwCAOn9HkGe8zcZZ
H0rvbc7HJwqj7wudCR+dp7cVmXqNBg+dbaf36rI02rbO5PdYEKBcaeNHrU6aYaGWBNbiq5vHURjn
PxuJO6dHfDTsiqlLxlNDlmGr2BNx9ZjUAEzZid+ut7FQBU4tcpMX87vZ6PZjxrn8mOuNdTEzK9ml
DTt1DPAVjEwpD23XE+5rxNVLtWZlI/uR295srU1RodvILVWdWybLx6qI4CBn80kPc3ngct+U4fjl
5E9EQGFlZRS+7wwkX22TGU9ZHgVuN3hnqyFAcWy9k7LBBLvWfdQL/Qn1yqTq6CyM5ER8coVFqQMG
UqFUn0IkG7GjNraq1aPyQprcYXipQqv34wyPg2LkfyF38uQ0aGVSEI+M/fNfzdJQFSDsxYL02BS8
szHfTU+R3j93SrNfWiJn844wYawQ+k4So6thk78U6WcOZfxIZvnPVrfJvfVC+pwrzxwHw3UiAXzT
KWzGGzuLyPvQq34zyJw2ZgaYI4uKTyI26Nbqi1+PkfSdzNTvkpz3flWDoMOro+94pWFuRt8kSfUs
jVWvtlanRcdxSQ1/kas0S/b3g4MmQ6a0EGb0FeEYYsRrbVj1spGbdjDji2NXv3pcZLtqMkgI74Do
CFEe4Ru0D+gX3scK0L1onjtXq55JuzTxqDI9cXBFPNGdNnZ602TBmPXlx9Bs+4mlTVseQBl9uSll
hzAJsRe1e5XUhQH+oXYfL7QlXe9baT9hWx3vkf58t0Xc74vlwNweKLyRqkcMpDQJO/cs83yHlti4
6NGmE3l5hh3527Kt+NKFEZ2waGFTcBMy47GPMkgusnNHo6VPwnlbwvKhWku7h4JSaxIEJEdp/0DN
WlwKnkUG6kgcBFjlQ0z+pk94GswIi7z03HXeClOpNZFTPxSVvfimm9kbRqHdOWMEM1hIwEVeRYdZ
zq9C9WS3m+ELKe/JgdlYsrfT8R7HPQVBu6Ci7mled1zzzC98x9ReUlpooWw/3KbmHoJ6SJv7WpRb
KxofPTNp6Jqj8Eyrg56JMPCMWT/Z5onxo3HXpA4s6LFfgpZYd6Kch+mpEPVbLLxN1tv1EVIZeyeg
gswoN1AM5muVwJSJpumhwiDQwyA4qklYRw0eGjEHQ2BpFOHtWIF9UJm+i/PyZ1my5YaalVyycibU
bq6rTdy54q6TQ89u5yx7Tl1kRmtWwzFDQ3osl8pP1x1F4VQr8O4cb8UQfy/N2kluh65+Vklfr6cA
YKURCW7j4l3cjCZcn9fJvjXrZ3cKIx/aRLpr4vyRqW565f9PuSNR/MB/IxrXhKhi4xMzxoFIdTGj
GF6LstEdSe6NseWFjtls6i71zvpYfNJIQimhlfml6dOGCQeuAhcCz8UeS9S5GNA9d65JrmnmrUfE
xqGfMHk5A9aZJuJXTbn93FpY/pyK2aDObrklYHFrwiUbnyyP7I/W5fS0/mcyyJg/q94sRT0zfQN8
69kFPXKNa5flOHb07lhFHhkRQ91vGortXW+TDJcAR6Cq9I6aReHbJ9TUWmv5MikALxe8KxsUTXuG
zgfc2NfSa0mVg6QUGPrA9AIPSNV/osDhbcc5YOPY+jYV029X1jJQdOmDvMu+hKlzQVr1wLgBryYc
PM0vBSH8kbIWsDeEaniebAO2+zU/nMQ9bzia0Zz69CPI6q6NFGhFE4dkIZi8BWK8CnmUfqSZBMWr
JNOOdRngpduq/C1Fwg7d3rTp+sv22JHSv8RRyglqHA9Oa4jANKM7D4P2i1GXH15LBVwN3oHB2xCY
qBGCcJ7is5imZxwVw77qdLlfJZwcrtjpJg4ser4aX/oE6382I51uq53tOih/PIxz7nONOZhpCjF3
ddYXbOBQNWC9t3tX04Z9ns7vXtoYd8iXkAKrcCQhj7dlS6qMsVoViyy71nP9nsSew9sPyZ4srQQd
x/xNFaB0htWLn1ahs5OKefq4hLygSfbRe1JsCDdIgqxfyFGXDv1krTzZkMN4xYmRzZ00OomJ5H1T
NEejsX8ash22E0Jvv4oc/LtJrsHrCMl7bpQVzAOAskgFtwN3IucMyVXxPM8Zz/hg/KbhbyKJiNNt
HA1fs13zcuf4IhqBeo/Dpx8r3Pde0chDv7bssNxR2BZ6T0iCFu3axoVBkpVMHlHZB1VcWDvyKpQf
t/KgVF0ehOHFQeIir89qk8LOcK6ZkVRXTSBAd6lWRMLAwsBiGW+U/ZVYkx/qTbXFu2siYunwTKMZ
ZgIYZ2z3Hev2LhQ4Hez5Sy0QVtGQLGryrvWQIeCFv3NtQu1YT5k6tFNqBb1rTXjUoS667UyDHI99
QK8jJ84SNZm5hNcpHD45ufIN+RCeFtm9S3dwjrVpdw9t9YDHbc8u3t2H7Ed7QSsHsgrPC02rfW9h
Mcq9yzLiX+0YopBrBaZWh0EFrBuTSaKWXzKFIjU1E4bemkMYuIxLbmrGi4MT5JKgmseWWDfET4xI
+o3yKcYgatlmd0+sbYUBKIr3joSwIwt1bMs7lJriwqwxPyZlqBrfLZklGi4idEX3f2sANiEMkIi2
IkTwoQmYHQi/mETapXGnd/WOvBJgSXH4xiB33+t1totSVOuGRbVD2jO2zuWyeMUeaVh2x4mg22NR
ZxSXR/pWJkvtY4dvfceCtWOsW+DUmjpjhvTVabvpAqdhGubssMztw1x0MyK20Ufppl6wjhfK6nw3
9uwr54592pXyoZv0JzSnaz/nDU2VtdEd6ZCAEFbURAWLKnJFBHJZ816FxNGEtOh7Aosb4MPbSo2s
L605wPRLiXLFb6wt8tEolPFQyc9BYejXx+qhNpDdKxJscLLBRGQ7OGLr9dtenAFraYcZVSyZGw70
uZomlSs0j8s4Oc7GFWVffE2y8SPvNPVGMiwNg/JHp2nJs8iTjzBdxYBh/HnbsVJkc6EiicBAqber
Fu11oBEDWrR9jjPWF6u1SK1BgRz33bBnkTOPLCuU7I9W1OVvsWXFIFOIBcILTlAMMJ+o2BfJYN6P
uhj9CuDpvuJN3jHdRVXiVAB9PYP0EoQIHER0IC68qdmr78z10U6ahXS1FCRIpCMRTrHbHJN5707U
e9FowOAIGQyKiHKuSU16TUb021nc+YEh8UEns+ZpogQ056fC7utvKR192aX0jqws2skppzclqrNd
pr9T0epXoExbu0DbSd6UeUwNMoG9CV1np/T4ztkyMpbHZprXmbzPNH+PvF47qmTJzskEGYWJZ7eL
psa9orrWDo3snyvmLfulzZgdFO2B4IByP8ReSBMRUI4AdXjNR9uEfbMmsM4TIORJiB89uJFGHGt7
VB+GAhBu0NXcsJLfM7GPDzlID47LLhZGzbvq1U85dftpama/VR32d937Fms8W5L+jE+xF+FHXtoH
xWRYX7IEeQGnGSqb8aH5lGKpdqPVNkGLzEWEYXUpCs1+imPIGkp/j4fO+oy0jzCE65lYNvEITnh0
TDc6pzI/8WDGe0cJRtVmuxephDGUsM6zi2uBpmk0Ywr9UUttbGVYRe5GY1Vg4jfK0LM/l32z93AT
sGrW4FhC3rPV2qy1RvVkJy3NTEnwYsrgbbukZulXomSx0Ms3lT1OmN9opThfphXj0NRwDwiBULQf
X5Atu/diPBI3Yl889mXTGMODrQA9KWfmaOMJ2IuOhnm+mNJtIWW4p3G+Bia7/JI0Z/wekluLi3vy
ycnWDglG903Zz9GuzELp18MYbsxORTu7HgwQRnQsBqR1TMXdYq8l5PrS0O+gzWjFrmnhzWAy8/Yu
l/pCuARNoPih0uanyuI0DhTorgdp9Eb+5II2ggB9Ib/A93lQew3vuRZ0CCZ6E1I8jIxiie/BvEbL
Od2pwjlqmGx9TYbNc0zIlUZxdx2j7J0wHHViuUz8gj7DI/0Rv5oqADbLVBwnaj3a+hFxsrOF3X8M
NAYEp9nA96wxnN0kTYG21Pxm0jXHzehs+7xL3h0oQQD53hr7axiIdqLDIQNS6X47eIpoWdL+kBGV
czx5R9eBglnVzR0KQQpbVeaP6VQ9Owz+91Rf0zGfxR2lTnSM9Ax0E6BQtDKVwrekEYhcmXRcG9NB
b4TYou+NE67qll5wKzbhwHhNw5EKWZf6iL0iNZlFYDr5MdQJk+oalhqRdA9TQSSd1MrvUkOauGTR
PoEYzo6DAhjWIk0Gwqy7iTCVvDVxMrMfOQ5Nhcgd92nk3rl6o05D60+9DuImpW2c5U8aA34r86aT
sd7oPycyg1WRzYdbMG6X2M86LZQdEQGfGlS3rahYJnvI6BT3i++0dFw1vkkrU/0k+/gwF1L32waS
oRr0eyoQa3fLoXaVaHyJbtVHAVcdbMx1Tsf25SoMm2i/TNJHPCp/pydNh6p6iiUhY0C3EPJvJ6sa
T30UjacJbZjkaaN322YbF0MtxwoEHbaG+Enc6RFycR1TheodVHFL8yjC1cqYkwaqIbze3v7ObHAW
Hi/kUivvch+A4UHzqle3r66pIEx+apwgH+R0oKRmca0IzjMScK2gDmP/6+ZQu4V2pzM6JBhtR0Ti
ikASblAdbbLK1Y9zQ3NwHDO1LVAJ1SQD20P2XrX5z7qqEtai6FKsCrky4eho2flvt4K13ke94lgs
EeC3ZRfEWFzxgLj7Eag2PjB2UY1WVYZrwfu2hB83Are5uOJQoYixNVfhyeYmWqPRo3g2g1uKsa5J
rFXEJwQ3QPjthpYvjhDmL4HmzcOJiKpsH/bDJVsjyefJHLdVPP7oYo9wbzN7RjRt+JR7aoM7nLkE
HiGhSz8qi5FDw8CJkPn/biwBP84I0pyktAMFqMkhJ5zuYLUjJZsU2KK4rFFtQFl8a/VRljMYvUFu
JjMbt4Q5VDut9H4gcflZiWXf1e7Lkua/gDzu9GqIGN4wyGCXJGbKO85rPrphRfHOjPU3UG8DWj8k
cvMwf9qYRTbY0akC870C+qcmaRznGuSzRPrlx4V2mvWp34TRBPJ55oVoylfdWkTQ67r6k/kupwcS
1NkCK/t6C3h3RFrs4Cqfq5E0PiOtlz39Cd48UfQ2iMF8rZbOWIM3DjaLwNFtsGBHeG13Sz2/erll
BbcZyaKq9myV6++6uxjJTJya7LNvEkpuqlF92K5CbG7YL7E2mUiZXIswbeip4+Rs9aTTNhMKUcYY
0T7TRtbsPhIfs4Mu3UBEYoQiALTJrsjPgF5kfMJZxpFInbyON0G9unUnPEAVhKeGPv2qm/yT1a7q
Fse4/vTnfbkKOWf6jMjqnFeRDNd2dl8K76fdvbVJ/KTNcbhZ+uY7hrKRzoWHBap07mWhE+PfZ78n
nRwbDwW0o2mswh4CQlPI1WKtraJBh3TeEAUZgN9DXbrmSeOHY7NcG45r5ljZuetm7FuIRAGTmYgu
BT3EndNzbv+iTPEca+spZQSJJi5Qo5/oOP4JnteQXUiz/tSTgYu3PA8ZBbDzPKmHJSKKyDNYClyS
L2g3fGBdf1dfMr4rDAd0a3jRFRL8oV8P1SZGUPUsXOekjbRl5uGplv0qcEVVh0o9pBfk9H2gG4g7
cbW+ZqTuhhqUPb715MbGdrTS7GCv8m6Ae+NhXDS/mLAQNtaa6difitjkKXZKNIeqZyLUU/EudMia
BhUhHW2GzL7TJQDWLmPHcbAxYHWSR/Mos8nwTSZJRWBD+Aw4sOqbIkO/GUX07sg8qJLoKTMbuhGl
gZlBZXcrLHhhC5+T54j2E+UL9hWPbQci5xLE1sDoePH0taWhkwWAHg8k9Vb10890lWOXhzoGRIsK
m/WHkCQUpUE9W8WxXcQhbm1vH3EgAlczHqwZRXMcCVh6iL7ziD1KT8Wpb4hCs5HfH1zN8iPyRzDb
lYdhXI39TcMxyQJcHGsYT6OFmrkwUaK5tL7oD/iak3Ko9Lxr4rgfFMQ41/CESxaMU1/jvdxMtnGI
2og8DcNSEAew3jn8vJGCIbLniGsj1FOsJX0EzVyHRlmMAjV9U8Cw0C9DiEeJepIeHtayyKpOyxqd
VTSU1RNJRRtnmtBueWB95PxWrz8WRooNr+HVUdojFUJPhzm8BzlHaNa/sAv1uraLFVuU2vKh0ePz
ZMY8vrBSm3aVnhNG+dzYyHGi0KIgxlYTDIRKsdY1nFVMzoX5cII7161/LWKdyY+jhUu7LPBAc0BF
xlVsqj6603XuwotOtejv646IKyfjQs+q+bsc622UMEfrgDH+2aXXv/z20Zh/H5LQ3LhqMv2p0j4Y
YFa+XhZv0yN4Jt/hia1rchVnCt+acob2rAx9s8RJ07R+Te5GiviP/QoMQtc8eVUqsLnhYbL1niGA
YWAoKtyrNxmTP6TDu+kW3/vImeAtj+jwSRvnjGcKTsjWD2+tTuytZ7E8WyVDNYn4X6M8PWUQrU6h
O5THFrSJIPZg3xvjm22zZ7CcV5slxF1JlEKLgQovfFE3YptLCUwyT6Mg90K2rpygLfJ+4DgY5u9G
YKCGKLyZcEzf9m0aWP1RU98tXXuB9nVPBijxuFZ4jiLn0BjiSaHD2bvKDf26yxa6ZUwR3GG+71U+
YUTbTbrDcLJ29sJq3uYhjXh7t3dZN50tOkK4auPtbLXiyWpJqkhraGCFM114JTuEAONLNIz3VLaP
nNZkIOErood08AQm5W/bYIHgrBwAQMNasuTvkiup6cmwCrHpEox16N4zNJfHRc2uX5KC4jvRQCCU
/kuNDdVTRX4lK124T1DOb6GYPrccAVGmq/aejmhLWDprsjyExLdvvLyeAH1M+zxHI04weh5YbhXt
spcmBRVdxvEj60RIW5E2hs1kW9LZrg1WRiNSx75FQq7QTqcdOGmat4QzF7rOBaztW6sJ93am8kNk
JK5Px271sGm7vrD1oy7VrowU7YJCfktySZaXQRHjzvcDI5Fzm0i6CShu+mS87yJEABQmedt/D9Py
h85LvHHkPPu20asA/QZZMEPzWTrm5/9h78yyG1fOrDuVmgD8A4EAAngFe1IUqb55wZJSmej7HqOv
DV27rivtdf0PoB4sS1ddiiQCEd85Zx8tXqUmdYd6aRJGjj9zAwtLMbW4BRxtOIwWBWAc2JtVzsl6
BfdjpfX3BV1knHgM7pJe7Oo97DpTbLg/5ms3IU4NVaqHRGE+uxDy9kb3pRvavjGEfzBJP6UYxfFs
W9eY7N+6BTuwMzJFIryKH79z6c3U7ZPeN46D9dMvsGKGMjhYnCVXtZ22K7f4VRd++urmjFea7CCa
MHl3d5WbBquYHeR+kLkk7Wr9dMvG3sRNo7x28pje+6cI7KRnz6Oz6qPyYDYGhZkujWe6zYBMWtQD
ORSfIoAmq5aaOU+OMAp9aT/zIljJeWEJNqXgfIQxIADStCjzvpvByEyDvWjv9R7rjgaGB1oSGzwZ
cFGtcj34IAGRL3LKD9tN3LXOB0MM/jIKgCG2xDd7H396otf2lhgGF3gGS8QeUIgMqs2mIWDS9FDT
vXLAgjWR9JHAAuP+GqhmWybCy1zji/G9dXU6lXGUOrczBvQ+KLUdbbO7qGsYuqfpxeCAbWXwsJsg
2LFAxXunKK0VR+nXrDuUqf7l17SNBuYIesx18SThOt35Vr7zGQyxWrFLoSkGXh5AEmiQCpgcmNdx
pJlGKnhydd2sRolrizT6iykk1OUaKo3l2LSxW6rdC1P97M/zhpA7mlxGvfAkpbEq7BixfF7Tl42A
tvVj+S7qR1MB9u0GPArRCGMB/QrnD+6Pjd7YEJ4YchUmNpckv8Nc4WwVeCoEZSwMmbNPpMbtKMGq
SX+oa83dClWGYzy8rb6l6lToA3JXLk+jvpzWcOhQSByrNDjZevGqRsI6dDF4rIKqgpHFnppkIzIu
MwsWDY3mHa9Jsk93qCf4QfzDrJJW3moC+Jr7ch81EBijUHw5zIMr/aRZY74JwuQxLSvjNBVUFFUa
57seGl5FaErjNgclfI0drPYmAoQxGGBQK9U9pzxu0npKsCGaNwZB6jTqpoNM8QHVjbGxtMELs4FQ
xpzdEX2M12bUf6raepjbul8x5l+XZXzwL3RNZgxNkY2YO65StzvoMAcc8FzHohEbe9KTfduRGPRT
sY39AfXQomdWmuSXEx67wBjutTpwVyGvjjKxjgij6aryy10sNfITgOKtUYfYAHR1HSgxeUFj/ED6
BVdeKnPdxBBFZjFedaiR6/GeE05NWm9e4TGJttTDEiKh6Lfwq5ah1/hqF+fAbWr0G/mZDiYMr0Hp
gE24zrOif8P8ky0anU/g0T0hBGu7FOK2w7dsU2i4dT527PRGbEjLTxlsXW4rKCOVxOXUFqliFAQs
CmKnnYGJToEbod/Ya+lPvwo9HPdmjrPdcXP4psgRnFXXpgi58Sa0aosgvBA89Xy/lXAbxUOW9jdB
7hieKWnzXoggZVUOa10rEJrRLdb419GgMSOVQ7YJtOCtFnd5m89PZbbDNb+RA1vrQQhjC2uxXDXE
SphO6sx61aBDs3Fv8I2ZoDfqcZMRNIEE+ZqnU7eiLQOjy0g7Rszh3hIQ2UDPrfRseTU0ChWeMiUL
HGtNdHWj6/FjZxsvDvJRJlvmK9hEHaOg7Dd+SvEhbrFocEzn9YGJzGzuzNAJT8hU5wHjIQ2I8Mpd
YZwc238J3cJfd63aEhaJTrakUCUj47xM8dvGxhjTBSDF2P/PGskWA8UomwZotTJMCA7116pML74C
7mgYvGwcWfuY+yA3Vll0zGoYx3U5vcW3Yyd/mCmX61TmT2VbofL27nsEhX0bupUHHWXCBmcsY8js
lM4cLfK+5ZrADdZ7ROu7Y2DGm7I6LSCGSHBfdpHC2M9Hz74Fam0yRbBgHA62blGUli9X4sgemrWP
JOcfyU2961uohU+OUu1BX3buatldf7/540PFwcmepL3+zp9qU5Uw5Fga6bKA/qhl9vT9xvif9/5/
/1tGHZjXcvCc3ZTqZucf+cQ+1kGQjpwzJ7sztk7tPOgcCZPCn3AbEf+vEwrW4nY4fr8X/s973x/+
u//2/SV/fse/+xIpRw4LkdWtG2kkrDQVzZ0LhjyEM7QJjJmEUdHizJt8oDkN45lwBgoV1k9ykF8B
WNIL4OkBqlmiPFk5BLbJfpS2nm8lduSVzVfJHptpa0LR8umdN8qjI3oGghOya9cyLRz6+IZX3o4l
luzSxJ6kc8PxMmgVFBoYlbk1UcwsWpRKxhwWUq0nu+gU8HlaAbotPpZVB9xGq/33d6KDLsG/X6yZ
I/2hLHOgMK2NXbU7S7pgB42PIKYUevIhq+cDUyQjZpU0FVuozmP4bhzhEIN+hvLq2+t8NN9L4V8n
qCA7xRF+EbG1bvgUpW2c/KgFnokIaivmQhNpriS81G5sMjM0MT/2OIqE7VAqxo7S9rXnLvulU836
MBhvrTH9ZLgarmfdfwoqwpCJOe3Mpi2PRZIALhrx1cy1kKva2SUlhQD+wMl+GIuveYrP7F24DerN
M35o5tIzS8HkpLdsFzYOJyIykvSdR0Z3n/krp9fucREB/BHW0wBdm1N6xFfooIVE9KNhQAE/MBq3
cMayvaidx1yjFrwdhmltdFELrLm/EAN5c7qB+AwbB92K2PFkMHSKUjJsCYKTE3bmLppnALZmZR37
zrGOsnAeKQnq2PNyohuzsV3GReNajZOzJc98m3ZQqyrINCu/sweE4a/K4sJtK35g0ZjasRhjBll3
ARPYSlE/W8BdQKv2WDS7epNyo1lHGTTGqXBzkqnZHSzLh5D0LvK66Nf1AuHUjFGBGqsKz5mIezdW
Lg+EKLG/M04lNb9LWAX51zFLp4N959Y6C4orDgDx09PkFps2yYa9XM54fVEm6AetD48Tr4Rb8FgY
QSag2s0vHBQBWlEBFbhDuC/9+gjHCs/3CF9l+fuN+mLaihHKqN+iltPcN9mcvLMXlSRXazSv8YDv
LXwmrZicHJ2WJx95ER++dd/F7HcE46fvH+RaYEP4m7SBkXNoa9uWmUEf1vYe38bkpTOzWFcZAW4+
xyfTLnbZ6A77Kuyh7U5QbSx9QrQSqOrFKYkslrPbOI+PRdbxe3tm+vQqBspeaZZ/VJXGC4f9MB5X
Tv+Ju2WT91aHnAWXWoDMGfrVVLJ9S+G7xdHZsYyXdrTylen6H01p3JixvWtTRYomfR3rHk8j2B01
+G+mH/qo2HH30Juhp896eOzCjFMNkpk0JZbn9Jts8mpUnb5V4G5WVTS9wQuZUPyZR/VUg238mOpr
B8DYQ2FVP3VyyHWYxPd0cTmeXtmreEh3A0yn+zxE2erm9Fk5yoVayH6d48NGoUghTTvxJUviva75
4VYrZEguyHZBd0LvczOmLoO8KUZX25PpRnGsiZASdMDjHUJ+NjjOfNgiTW7ymeqCbjNV6n5klBOg
OJaYOraEW+/S5RQ1qIJ+OjChtYPygO5IOjQdHp2UOUfaxYr4F6pDUbqfMekD3FwdJdBOOh3F8vJr
LUb1bsPDHuRzs0JePoWCssmAvquVzo505bPPIPna3IaBjW5Vxi9xWZq0VcH0I01RwSeg44H7djCz
+pFnJUdFjDPABwyKf2AUDpTCVSsaylyONBbsEDwzaDvDW+9G49HsAKp+v3FLKoEGwdygjOpzbvQ9
OGX71jExBaUVFUNzfPRboSMjlHe9YdE5g6Dx/aYrMahYugYJ2fGfx2S0PXIH1FNbUbcx+/Er0wu1
clyszlUH4XU/FaRRWzNp1zCaH/OMjSLJicHrl9kTiVvGTsubuegZEbYoi93S+m2I6HmG9YGO0HNX
s0V3EjSczFn9JaIETNfyPTgAOFgtaxphwl+U+gAUieSzhCQJxxlBuzLRPPv67OBveitLFLwSo1kO
ZLpeFGxAcwstPPnCLhUeeqfUL32D+111UAuCSHvGr5jNfnTFZNyuRpokOF0kcjs0dsNdc0QH0Em8
lk7erRnHLWiqXxPzek4S8mQ3EUCsBVeUz0b90yk3+Sq1+mAlB4O7ivk6dAjFuo4Zyxqc6JLI6ob5
ebrDkZGzL+vO1AAcajcv7n1lfdIG8xDIcH7TiuLkqmH8mZmEomFBzeEbiL8CIpwVoeCUuJOdmOLQ
oHgWwJni2Rq2fcwEfyIyMFM7TmCxjF5F576Zg1V/Tc0L2DtwzPo1aKXNaWmw1jI3f/kKM2pcBABq
ayfe+L3gbJhj2DLJoqyNMAiZefs/k1nio27BCdH95gXFnJ8nhUW0Nmb3QS0WcLeonXeytG3ZXFvd
urerqAP4FySHhqpaJ6uemFEhXKVLWiCDezZOH1Z8lWMUPua1wRg9okMXUZ8rg5VNVfGHSOvgZEFE
vGlbs9uyyy4PVoCpJCmKhwKPXOnrDf7iRuc4W8FixrXvmv0fsXpC9/VjGZZU3tZcRfm9PXVgG415
U03gZePI8PEKYOyaqjIgAWMQiuJ5tENVHgKHGayYfroAfCH67QqYlr9EFR6cGss3h3d7Gw08UC5o
8ktH1PTAUtjtJA6LBzJfnHPJNP20gr0xa+V+Zoe7VsHcnYLQIjHTGdcaYv51rJEVlW1DHC6g8w7V
+bsxpLO7cJeIkBEw47azY+t3LXZp7MtNfg6qBHU1Zpjag4VkTe+Mt0bQ0h4lFOOoRab4fpNxJjwm
L0PYluc8iUu4M5G9cQhSe398yCB/17RyovgkPk9yHq5OG76GExkv6GgmC6q4jx3quEy3x09VReUm
pYdlp2oX+lvYrqBDKta7MSF7DgIxIbF/aFXzSkQ7uQms5TEvmdzIxJA3VaI9WR0cMOYA+aYNfxnK
Xm6R0zNyUM8ZdcYPKXFLW8jBHflunh5cjk2ZYHJN52MTWv5tjx/ATIdjFE7J1XkY7AQLEeALmjY6
DBIuWLQ6N5ZGDNgfWsaWWEhmSSWhmYLFeK9lubNxfKh6f53LtX4PNBMYtMgzCmKDQhEe/K1QrAt9
EOiAdfa2aAjxzI04961OZ3Dr3vFwbTtmU8dEmnnrMbfZ2KAmuIuj/M85oRS2UpjZ0ylKcbTEz/0C
Ti0WcGqURNoe+0qWrRw7S7yhNP8ehTLTUKyKWqWQWpu9PUYx+LqIvXOS2o9t6jZkPzrjZCb48AtD
6AwS9HnDPCnci9J/+2YpNW4VH0RnXkqY2Oc/3zhZ3uzToHsMjApdix6BsscBp0/KBqbZNeWm1I37
Trn+f3gY5e/xYB5GxzTQu6RyTB7K3+LNAGQMNIY2AIamvso+MN66Ou5XiRk78Lw1mwlHH73Or+UE
QWkmC71mjG/e43YEXZCmxaGTqXmP/tpcFPUeeBYIsMiM+AvD7gcuXMI4nXrUp0Y7JC6wPkZy1zGJ
7TWPfbMpbPsHbLPmiDk4vBPEELFchO9pneIpGueMtpgxXwNFYHAqQ7XC/unfKqM7OPRYnbCEXltB
Tk821aFFd2Z/1hjPjkQ//+uXm/l7eJ0HCEQXW0BhE5NVv3fE5WbnFyG+gH0n/PUIO3xj+82uHAr+
3FhMbCWtGJZg1Z56HStr2G9jXgO7wQRYy3j41l/4jyEKhZqAm38H2GKrrfZWAEIiQ29cfVllFlyc
TTXO01M2RrejnsGJSfAyan72Blauf9AGecLD89d/G7/3X8O3/HH28j/swob8rYcxn0ix5v2M7d1O
0wP2Usan26Ewo/ewbIhABgXMKskTgXoltxBOR6/UIu0TviP3roJNcJ2Wexlb6SZ3EFvRT8G8TZ3+
VLsW/Q11xqiblxUd2jC+GF01l8BU6T+9l1ghGDmzvZ06qm40kbQ/epZIW5/yFxtGxBbK/yJJkMo1
bucCCG0Q6OrNL7NDJlHj8lF/1tv4LRJ99MTuptulJGD2ErjnfYoR3MOLhBFzgKQ5B9oLUx/7gahE
4nVxRHERZ45VUbhgedFN9hNUdFCJXDnGSYTX2oHtXQWGQ39SQ60uCsEAU/6mdEG2cZhlQfDJUtbx
6AMDz1/6xu5/9ohd9PS+F9004XHHCiqs+7bHx5Aoq6JuByYu7biMp7MR2BMHanDmBEmzCjuf6nr7
tRqLi1HP1k+W1j3TT/9kQ33khu37XtvBPoh9CTvfsOxbYnYkLrRsT+gSkjYhwzjcct+ut7NGRGXY
NnPZvBF7wzjeHLh2ye8ObnsjYlIusud2NNTla65s16MU5QkvljzGoZXtW7OedlaLFbOPBZV9RWtu
UrYZoV8Yb3/9KjT/dSWylDIsZUIr0JXx+xWGwBNpoEfSvcvAdK9jXTYZbZ5V/5L24hotNDMZ1PaG
YaI4pYDIGPkBlMVCz4nfGVrqpxZuoi4+M4s5L9VOwU7p6OT6ZKH0ThPVfcQ7RENSoFtc9XPreKpt
MuA/zCCpl9mYhcv83g/fMLZh2mA6upLZfNZbvjJ1BmsPN/w/XHxLvP634DtuClJv0CWUaejGb+WT
mlVpcydUuJ9VcYmSSVzEFAUrO9WiW/CBpywXlNcE+WMBLdGTvd49cqK5aEPHAbNuumsjyVj2SqD+
WMFZ81N7GVaa2GTILJc97u8g63EOLkbIefwwSP95pkYCMIjjJy6icu2iiSV1c2ub4VEU1p5xdLJN
Rx99WlXWOhWZta2sXYP+tZ6Rs/7DQ2DY//rUQySQlmuT92D6+DujQvV6SSK4Cve9KPvLlAbOuatN
9DLxaqu2vZtBDR6rIPqhJN4NGZUvQ+SvaxWMW1vpDOQyt3xLk0vbGw/plOBizoT5mKlAehVcRoeb
yMmq6v7Fjd58bArXfug/q1HX96KayLlpUn82Y4pyWpsrrYnJq0zFpTV97PvI2GGRPucIbxc6lV+0
oI1WkZ/ERzii3YOrqD/Ky8eOidC6yuCEdF1xTUHeX2ok5JsxmN4dvemxmWbbppxwh1v2cwOs+dIC
ILuwXr5SkaOvbWHwMm2j9h7/kAkbsbkVVWdxNMyIhwzauSNVBFRI0jw2zOWlQapZt5M4f3tLWLMP
TcqRv9fhMVtTNd+XlnHvdGVx6qr63jQXdg2GqPuMw2DpzjiO8Uvu0FpPWlGSOWnzaOd0FmmK2QEM
655avUIqGPSIJc+5s4wu2Wl2qy9IWrkZNAypxBSDUuJAV6VzI6xGw7SE/WXEWrZl/vGloCJuSFMn
HhGwHNhO6l+p6LgwcUh3cQ/UqnRwEjd5UG8iju8b3cjo4HIU5jtDS7aRSPKrHnV7LKfY9yLO5f7M
sNsygsSbwyE+4eluPFtjaG6Fjr8xKkPsZJuwFDyzuWL/B9aIPi+Cz82nZVDmCeAGK9fcv+nKbHZz
iAmFZCR7v46AYwm+mekJ5wb4u7+ouLri2zwbWLYuQ8ZwVJIwpZ6MwAfHrmuddu7GVpa5GaHrbiJA
p0jrOV5AhdtiivRHcubFXRqO0Wqw+c7Qt9mrz84zTjHPVJz7cJjaN1k3IfCUvvb01wsqtNR/XVqU
UNI2HGlI2/29czc0NAZDvdLgrjOwXkKEl1TRUoCjW3jTLL96DtH3eRn768lo0g19ATSlh8Z7n6sA
egKDOw0w87lw3fHaaCI80OQ+rjKqr6hzjvY1yIJtDzN3b5r2S5sD6S+n7GwVFtDYScO6V/WNZ4Zp
e+sCcnYtp+CAdwUjHF4Xue+ODSnZCkOoTZTj+vUR50GIxjunb1sPih3fFzBOGVWechcyExixmB96
a+jWkGusswXrywsLw0AZLj6QzZlUO8W5g5iFu5/XY2QZ6lakLZ2kdtRsw6GOaYohup1N7Us2CHUd
kmhjkjZbcnrbLDxmWtf8gHZ3iChkwmh5FeKT8UW/1wrU8gK+NJuIW8UOlzvJMOyBh+A/sUFtsyBv
hp7fEgjbQpfy571pB9c2j7HccARDmpsOcC/oVVly8JY6mTZjvRQ47T5jYkM/yOA+E6M9J1MFnULe
5TOeKzbe5jG0XOKALcUlxOfB7AWuuZHEsL0ZetglydmaY0y6wYe5MrRyYdhlxzrFGTMQTTrZeaBv
sbEvprbFCYG5Gr+L9RiTvGHyBS2u9/Fixkkx710nqW4j/CAz2Ar64wnj4ZKMgzj74SYYA9xY0D/j
i5OgZmP9/Yr9P8zPf8L8cIZly/3//lGlvv5oP/7rZ85aP91+ZACCLmFU/C8u0B/f8He4j6P/DfeP
q+sCGMSC4uHs8ifcB3SC4LO25Sxbe3YXf4f7SONvJAUEm36O/fyfZf4J93H+xjBTZ9kwhW2opRH9
H/+0K4YX6nOb3z7+ZwKV5Af9rx2Ocl16xy1LQRIysHf+dsT0BwjVDKGsQ45JWzlyuvjuCC/AYkye
Bdan2TFKcz6d3rgvXegSqQtUhBP5a+VSmWhJ2a/aIfA3tewPVYBpsebzrhnP28Tpr2nB0MEYRv9Y
MATZ50Q6Lbe+K0Fesftxcs8YALFQMYOMh8wRkPw7zPFt0YpkNaVYmS39LUkwZqnc4YTwmBc7+lLD
fWYglzJVOBpNJzb/9Oz9/SH654dE/JuHROg85jwqwrTt3zd9RG5q3xhceZg1RTpSkHQOUu2WuOy0
KzRtZ+cCc39TsgGZTfzsjBDm5F1jZ0VNU7bGhDvv25IVqnPpDAHc6ZaUyEJX9ASAgi3KFtNv135l
flAe/vrfbvD0/faEOrBdqHBnz6Yrx/4mRv1zR7UfCmAlHXFmP/BfswrIfGmiwo90+GWty1RtNi75
8JJHwBWmsnLRqCrIkLXzQj3msDNqTMcj1VOrYcDuoQpMGQPdr9y3bXQtD7TwWhBA8rKK7EOp8COg
aRZOQI4SympjpSczxaOWQXwxxHwXGRWFRVr9M8NW5oFlOVHXzN2sGE9TH7xIMRM2xqVI8+Kr6IMn
VbYSxwSFrDNkKBKFRhKj6zvXIKRNvCm7bsvi/zRTasgarvXikGk+kUFnRvohTC3J2Zpk9RDKVvos
P2vC715ok9LM8bc6cpXxfashpG7KqDcNexfPsEEA2e2XCGnuxdbmObE/UQYWNJuQ7X0q7ZdqGPm6
psKBi8xp06uC+LnqhfaDMkLucqq1mMp1e+740wpnAGK5zw2AMdZNhZ/CG0IMGZauDojzj7lgaFyP
ELFafohWBIgqnbzjrvWDUFzsiaHfqRhzJ0Hnj2R6HHvMeskoP5zwYDjITphTrpCgcCyWErmVOgpq
HE5J5myp8HybZ+LVPuXHRS0lbAHUtShrzpWcza0emplnzWKn8vxjTiZIB/g7kGKrddfXr6VV81wO
UQmhlkr1qhCdJ511W4enzCXVCycGH1WM4wb7n3lh9k/pFAkG37gJpqq7S7QHB7/TEm7ZoMV72WwI
GqPGY6ZayuNoHQ6Za7az3IYQ0zQ7Y7/CaGvtw9mAtjrfBQ5jognHRdY/1T0x87TKn8tJvuOG/FQp
3GvZvSqHXXTf5l9NHN2JEBHGiKJLnbD9jbr+BejG22ytoM/DA2Ogs5q1eRPgC7ekfypnlLNRl6/w
v3FdinOlzzU7B7GLJlo0E9piyElwNi0B4ei45Jk8OGTBJbCfEMZ7GHhJyymo73ahaG/Cot613LWd
cTg0Sf1DiTuGw8fOzZ5o9ks3gT5+aIa1qTqQ/RhAllMflaG8mSdvXJrAmd4g8ar3cGJ2qYXdwcoo
gMOBtaLl5cVJ1GPKqFRq801chjpyMbalMA70PTnyVZfhvYyK+9huPsgvvYUpLQ1BurW4koBHdu+t
g4Oo4ddR/wsHBwOkAYIGty01NPGaiSULq/04FxzfVfqJKvEL3+R7jXaXS/NDa8JyJVoWdNUQPxzd
a9RbrzHPJ1UWl8SPTkkFLqSunpj3Has+uCrL+oFTj5ol+SGngeA3Bg1C1vcO8/bY1bAuBzEYYOs+
lfWmlSDX2DmHXuDjNpuzfged5GfOlec5GLbRytInWCVbZC5CeTY2K0uPErTIAmIx5dZRg2+uUcW9
Ij9sJACh5jaNWTXYtJepeQEAxYATWnPW31Fpfo3G5C62p1vX1PalctdGiS9jwlq1IcXMck3WdWhu
pygxKWgt5MosxKHxu0Nch42X+p/Cym5INT+4E+N9exqfytQW9L9yMPMH/frH703aee3bxbbtgz0b
5I80Uevl+p6aAqwKlxItQQcfTLoZ6xtjwpkkgzfo95M3UyubZsGSWcfIrZlQQI2rXxp3yydiV70m
A6rA6H6K1r8P7HTdDDVtY36zMh3nndDOTeDACDuoxl30if6VohUdtGtlYFHCW1yk87iJXE6JFTPY
QdOpOMQOXQiGCcquAS+EFq1ddvjoD5j146g7CHpzOVQitTZGQOB8uOhufchb48W0NjKmEixR6tZW
xUvg1osu/9qmLGHOLFGvPnSVc+7moD1HTIxgKGzyDjtqzKhL5U3plR3BfeYhj01N36VlhKthmuPD
4NKPpri9rQD14eY2n82IDGpqDJsxF8OWgc0lLetnPxyvtiJETo/5s4FdOk6aL5obKg8V6ssEqlO0
TBhy3sE7u2Qv+/r7U5Nb3ZeSLTkN3FPpcJwJzXdBLdlcpuD26mAdujPcC8k4d8Tnx3mMrHBCTsee
+1+j2VGv6K7GIPu0MUYcxzrmrIFq5WJ0JZs51tvC7MutmKzLIi1CwcswK3eP1KcOHk4F1hfuPZPB
35wYPzKGH57pM1kki+cp03pLUD3XOBI/Ss1/qcPubPrYQEF75HSj6jtT0hjg6+dM4QoXwtIoX5hg
WEz4pN1JnktBsG5yHmJrXGuOes0Q/rwuAynwHpcRBWyk2GzL/LDYiMQtBYGaaHEYY1UsozbfJLW6
Rdvh/NLxUixb+zoDtCHbHNgrzh04BJN9GLX1VUYgc3W0JRX5g+eUZks+SEd9YuJzpo9TPyEofM2O
/liNmA75G3Ce8ILXGkrBFR7YTi/WQLVgq9vFz4g5k5dCMPMmk0jeFO8Cw0WBr5bTJtMex3qEwBaQ
BDko0IIYd9VVl/gfXTl8zRHpjEpMO0Hhekj4E+YAcpIBirtT6nGAr50EzlG0VJnpnkQDtQsLbjJs
QYd1y5/bDzptKaXgJXHeEko4D373MjtymatmaP2CgI98WA6Iqk3at+WhoyI0YAFHR7Cs16DqvmaN
izgL9Ve4KJi0cGohVrwERvaQgWbkhY4UVxivqhblVsnIA67z1edUbJTstrHMFB6FRSc31a4cV9+J
SdOEjIxMpeaTnU/kM6CeeVVVPDs4IZiF34Z2daD79V4TwyUuCf5EySPbz6PWjY9+iEnGkjgffSAn
hus1fBfceuvp+6/j9rgCp+FRQgvFn19r2jhKE/eBIqKfTTzymh/Vc6miu56/0JbNBkPK3vFvbY7j
mlvzDwdxEUL68yFftFhDcGK56bXrP+ceO2eQ0EhaNztSZebGLilKsUgOwCZQh3akF6EfsjuzoCqD
pd6YxKbKy6ehnd5mEnnHjqkFtoNxZaaTYDY/FWQmyCPAaD2OxVwRuoAPR7+b77l4SEtsn1t6ijey
zGBSu8MVEKLYaAVG+yqHh1QKyhtrCi3qbIHz9VQSyvTRgKuzjQUnGJRIFPLYOA3ZCHyfyCjMsCeh
ka8etShdh9J5BN5iY2loeBo7pN5EfyC2lecRzV1WvCOrx+WP1s++pNvTJ/YzCmp/k8NQW3G0nz2I
OtHNJGaxThqEYK5Dwt8kr0eEmPs8B2diBBHEq0TbJS6R1jKXSwSqa1ZAYLy0OYwBYo+WNmAA6Pcq
HYhEo0C61ykMhBahHyqlnVJJFcHU05aRB3Jtp37GtJWcdqgSxmYprpFwYTQLbddQLwO/lHYfe7Zx
Qfhhum+jJcRnThE9cg2Vjy3CwxHsV3nUHSJyf374/Z5BGVW9RK2/PznQe0gWPK/W35/84xvMa1rP
IzsjSlP+/BHf703UDW9Vr12rTuIeHHR3PVU693ZzFwbzEjJXBsSXCGJDWBbxSgOLw16ZF8z3G7H8
g75/0PeH5SiuORrctlpMNGNfM9b8fjfRaVIY/HIVOM7baFnZMQ9Nf5VbTAEVSTeAJcYhqzWm7kpV
O/RMeUCglh4HOLqj25xG0wAdavIfpQXp/fvHLz/m+73vX4H2xG/7/tnYAZCLJLx04DaVF2hJBbYU
R4xnZDrPVzXcgH5XIA+HDXAzWsIgPhww7+kn3+0CD1lsviVjzYnJtModMIm9E8n5xEsGj6ZmhBfo
pcZWm5RiHWhySsQoJiTyG9+GfpBuxkHUIL9cl6tyfhgYfa5G/Ez3oLxJYNO7u2UHw26O2BAsiwm7
i12UawQl684SQNxEBoIlkDSg4vvCRE9j8ybCLJAVk3YufKdi347Jv0nixcSnbey+eGc/QtA4cKOb
KKyfW/j+7BLzDQPa7cTEGH3GnK8Eu7cGOvomxKS11YySDlmD399YY3AD7/yN+cKPuZ6TQ0ZsgtuD
fwRwm6IqHqKMAIDUSnmP7e7oTh2+IWuObuyG9SEvuVW0GaAs/BDp+8wNyYkpmEzLvj7RxVRi6e/N
TRXUdxk1FyfqDeCMDPWDBG5zHubFw5dNzZbIgXGyGXWEdh1cjBHzr8itA2d8eWh6P74DuG17AZcM
W438s6dikDL5YyG5gTW4KE65wU6M9AtcwCnCMaq57C4p38Zy16cYQII70HeKAUA8bouoDx6HOf9l
VqzfQ1OujMX34g4+QARMa1UCClENaj7zEiFqBuOYw3gQYKbo2WMq57/ZO7PltpUsi/5K/wBuYEwA
rwRnSrIsS/LwgrBlG/M84+t7ZdK36HJVRXe/94MRADjIJDFknrP32hegDO6FvEPolk8ATyie5OUn
qjBM92p/eWeL8RE5LsTdIfrmVP1yqivsC7MbX7IQyNYM5nUr5RkPPZjUB82akOBHtC8HU5yXtVme
8YLBISxJPXFy88kBUvUcaV150sahCCqTVOymE4/zIoFZWb2OFOal9TD1zLtaLkbdflwmBz8fzOad
yoFKXPGY4Ts4JsN83y1a/ej74cOUGvnRs/ruEs3TCzwE9OyYP9bVffS2ZTmkTy2m07sEtkoc0bln
avK0LFBS0tbBnFXbnxIAB/yI2bifHMs7xXMEs1NE5o44ng415aeQ0Qj9NEhcnYMnPR+rnU2awUPd
OIiyi8g+iRy7o2M9Qt/Qj5qkHWR+jv+jA/QwPRvQ3xmjC+rbcfTONGlqRLlZHSBJnBO7LPdxEX4n
07x+Mmad3IzRPSyxTQ/EcPjCjPXz2M7ZMekPGi6f01BmF2vUQcBw5MJA3INyfYFWc45joo/Rt3V7
Ny4/hquRPbno64yw7S4TRsJGL8D5uRwQ40opfiiiS0RVxsUah4i1h+L44JCDcPLE/J52h7+HoIdv
3s6co74yjzecGjBYZ1qkTMXaJbQv/egtKJLrCCTq8APzSfxumL3PYWG9jj4jmXlt0VAs7fuWIzcG
zHY2SARYhxW2cYzna4zxLUtMLGMJkzpE8gUr+PiEDnqn9dm5LcroPR2Kh9BCkJHgM2ECAgJqxa1Y
apfaWyQ+qUh39vq64g/c+3hzDklKeqtnUnrp3ZmCAsK6pb/YcM4uRI6X7XsnKR4ThjRGEGIbOogF
mpM3WPUhnkv9Amr7HePpdF+1pXcKgQdng/8OteHIvTrXdpGL2iNbzbOyoeqF6R9IFBcPjkBcZbfl
gjIxRJkpyhe6+p/oWer37cem1ZJniClbiv/DYxgTYzEzYMRI/6RHFgrqKLd3pW3sGsi+mcvovG+r
lkH2lG0Li363NIpvARx8h6C8HNZpaC5zvm5dB1FODQ2cWum+jjxKa8J+WfyiP44OdISBCtycp/6x
xvsRtH1512YvrZnSdw8BK/ZTSLZZ4PX1pQB8cl7z7mICo35PzXLjYf2TFvHJYlbQ+D6iaBZqLUnu
6oZbstbAsNm0cnVu7xTIC++oxFeT1rcgq08RHOxCnVqS1gK/C3KNFKwFKW1Q0Mg453Hzs9QM8kt1
zURUWHBd0KEw0SjHLqLSsq+riUzPZkCT49c+eeWkh+/MXIb5ekvP+INzjQj2/TRn69n2mcD3RVqQ
5uAuZ0Bq29gla4cZBvAAuUstoLC+zgOljqyvJsRtibmeabOPv1YzsshP+igdSI5+XuRCrZkOsqUN
zpxf2/2SJ1sdAhVeWdwxdttXtCVZK5mHM8K36fGIObKY75QYlHlgSCLJtcGSBwirPjdCRqelAj9l
Be1E7QvV0OX2sODevyPU+AuXeRE4me/+9lr1Bmpxe8Efm9ilCkw8bWoGbcQc9PaSxmU8Cwh3/fMN
DU/nJeqJ11UD3x7VN3AEt1f/9iS109MEqoUOa+yfn0A9/Mf/z/eMmilw3EoiWH2Om1BsenN2g9sf
+OMV/+5dbk8xZs7cpNfxknI8ciGEM0Gu6y6sEgsjuoDnBOgSD5V8uLGxNJuTz4dM26ckguYiKggh
auGG2K0onkLHUNuefGQGAwbPIq922A2YvJGaPW7FOMjUYO1DXnrPAmdBYMojgPPqzafks3OqpdJ3
HOLVmbYGD0QtE3xCccCsmfkHv19hr8/NQRKMlkveIbGfaSxQAiCWLrX1L3O5ntpx+h4XFW5PrEVE
SA5mTU6CC1FihMsWLw4Zwi5OI44i/LGM053xxc5wkLZZ/SFJ3J9xVb/znWYbWf5jZURfydsBmDhm
D1Rif2LQ7MbksZlRTM4DMPZaJCem3Z8wFxcbWgWBUVjfREemFQWffqO3xHpLmxiEBjTS9RFk0FtW
FBa1jxluhjbYgRt5/PV+uQdu9zMUDIB940M52S9pNj3HDeTOwfRA/NFBIM2OCm8+vSGp3kYVMyNh
1h9b+4c3U8l1CHct9PFoFqdRaob0diLwKu5/2CA3Y2u+uHF2KbToYBrRF1N+Zlr+dWeBz/IurkPr
u3Ni/tq07Rn/pQNunwHXKvEQH7DNXqbZh7tQbDJIyKVjvzOd4RUfvRVTTM+bV2wjT07VkbZo24c+
0b53BN9gRUhAl88fPGN9yapxJgymjDetX931bXestRYIp7/NsjA7gwSKjiSCP9WSaz6GAICQi2UN
zMR4YoIcQqvtSFBrIivfJkLqkHKL5Gpij1t7JdcCUbXn5y+z5UFXm9a9d2kZbAHHhBbsU4fwm9Ui
hmBeA/LVYKZpzVPfvCzZMv00mZrSSMs868uiTXvAzCdjCB8aZzr6o3/flw2XSUsOzx90L30GGKlv
XABeOJXS5b5xoM/04z150JB4lq3ffxmnzqa8qb1NPvnwI3qIKrJfQbPXZvpxDnH8RiFuKK9OL3TZ
i50/wQ6jiEBsBqJKT9TfKqvgv4yuZORCcrBSyw0WyLb7qREO/BwyIyazgU1GeBKRCymB4ykOjZom
BOR/EhpqBz8rDp/MI+bWrhjIR3IiIyocnE3xvdWmOVjNEWL2kVg2guy0kpZD1gGxSfkC64kwLX9h
LshM/eyNZHw8+VoCQGf1vrtD/s527T4w5xBYZ1NwMIbviX4mN6zMooCS4rOHunpH6MNLQg5fiQ2N
SdmJuYTYFCO/na37EJlIIgEkEG5rJKOc6esF/+WPKtmDbPlQ5f5PNDHNDkvV2Ue+srHIwMWCbn7p
dEvAxZmBs2Nts6moBiZ2hlXCUVPdxj5G/d78WOW47gn/pBCEgXrrdGLY6DOSVC4pGaxPUIj0nzBB
eLD3mgvOG+RzUfYJrc5pQKpCoQjSLV9BXWrOdi6/5Nzk9qY812pRMGk5Iyx6kP+IDU5grHK2LLW1
y3rur9i7nzngudKImEOr7YHEk6HRVpTsmpwqQ7tyc6zKhIEQKdGzRGklKbF+QGsoMRBNNGHa6Ffg
IC0g2YJWAXcz12WEEN2hFVkEGEh90cxdHnHnzkkaL/vPHeWeS1dl8X71LGzqcztvq6wjxL0DSeJl
nyAKEABctLjR2+ZDmAPEa+38XdatlJvA3s8uDaqJ80q4FOwAvFcIrRv5RULXp/9FwCazFbpa4YfR
Xr50jv/WUg/h1zC+eIeoxaoPdmGTrvOPnj5km2VPCQY5dyo9MvWiF9mQptuFbauPIRiK/NBKJIcy
37kZTJKp8ZCLhgzpjWydcfwQVbhM6cnyyMbCfgeysZcfv3eTrdcwUm8tsNW+e8ibkBmzzXxwtgR/
0EHP5OiPcDCn3SiaN+wT3QF9crRriHalkUbaMoegadPzs3+OADYKuCTOqL2bZcEeb2MalAM2pSra
kiEiZGrkJva1NzNO77K8emtlPd0kXoHuR1td7kGV4x+AvAFZAzSKOPpzX59Cc3lrOINays6aYbyO
kDrRJ6K+m3/OWDODrMQoX7WgE2nvapS+Mw46ndKpLn5mlAz2dU3rgIpM0OfA0Z21hP+EMbNgMiNT
RqoF8DCwI5sa7GZInM+JQdc4zXBQm/nOyVcqgimRbj7k7bX13jKuobXmvLiZcSlWzgbQju+0YsQv
adhfe9ClG87vNsDG/zDloNlKUJJBCI6KPL8BEhXASoCUW852vn0BT4ghQtqon8J+prEG9tpvCy5U
CwdEqLf7wteePE5LQDQw4nvp+C9D/zBbPmEIWAy0Hy2IEOoGdHYGh8A/o0AWVszNa5a/yxGibuHK
mZs2CiyrNu+HoSG4rnZ32QDnp2x29QAKnbAKX8fxaqcMkhB8+lwSoqNq+P+/Kud/UOWggzcQ6/5n
Vc4Hxhrxf22/ZlX/9Xd1zq8X/lLn+OIvG6E4+hvfchxbIKb5W51j6PZfusB/YTu+7aIKI1/rb3WO
85dv2zqWS0h0rutaiGZ+RW/Z5l+2h3DHFTKyXEff/X9R5xiW+4f6n6RqwzF1OEwCBrGOIg65x28J
cbilS8COjXZJNVS1dRzip/O8IaBUA+Wkw0oW4b6no/LJc0K0B0t4Tufu01poj/kSukHa6Ah4pnZj
UznamyPDEuO4kIiTw5Hyoom8pm1OWs82ZBAftsRT4e2mA1NinbcJAqDmsaPw5h2Y/y1wvlEtV8UT
961P1oqpRgfK2Q7lA5NvVGveo2ExNtWr1TlZLTN0KvRBbvif9db94MNvTNcV1uj85tVg5IhexWS9
kLBFIFE4H/2svKMfBqEhdu8zf7EC3cyeqj75hpwIuc+xrIkCbvTuKXOwSJtN4nKixTZQlwqBf77L
zdm5M5g3dwlXYnAkKOrKn6TdHjjVL0m1L1HNraiyhzmnFkdRfZyhr4fVzynmyQmeJaZ89ssw2dtp
yF41N4J2b/GZndClgt+9XytY99mARdePzLfVsHdLT6E3a8ynJs/OBLx9YG45bywQEZt08Ldeq33p
nfG5bsqvVN/HnjLAkp6MtMXHbtF2R9a30+aWMF3Rb0k0AZqTbGhRpIFIpgAS1z15S/3GmF9JW7sf
KyQo2oSMs+DjZnwLnUYggVGOj+CgsWSaxAXWNEvB/3KJferL+eitJpOAIbtb6QcG3hQiQDSTr80S
c/lfmBauXva9yh+zyHlHU+ADUPG94D322VBjPk6SdjthiTUtGg3RiLg31TRqKCSpJs78rS2yO+pJ
JVSOHCrH+pQnT7V402dxP9VY03q+hAW1z9Myl8eUHKad/83LkotWt4zchhC9/PoY81ubIK4ABY0n
R8dn5ME0Phk45QgfSHetAeA5zuOXwZq8Y9z29xKLfqnd8bnyaE1J6Y2xOlLvCnzU6Tr8FYzOxi7j
UE6Nj0WOg0NYHSV5L7sTVZPuDQlHm993cZnD6Y0frJFurOWGIojHko5p/YkR37Ip9VfbzT7WDM2C
DIAkWATjNSvLt2W81/3ynor53stQESCvQXuJVZ6+2b7uMWNO4mmF7kK0WoKkZTqDvtuCDBoCKwof
hYOCvHxwtSiRKIsn/AVz0ABdXUmHB3k97PR+3VgV0RrzBG1N6mtvi04kUHpKPmLhRXT2sqzkhJ6W
T0AEuo2B78frfwwZXKLMK43NmpPqtTTFS13zE5kjNo0oCozV/tygVgFYgRC4pOq4pfu9IWH9fd6P
9jHSQQ8mOqG0Y5tuy2VkyBifQgwn+1Yv9bMlay4TjYbr2m0fnkjGuMyFKJeoxSDnzmqtk2vyYowO
3fv060Ec8Rw9st4y2Ld1baVeWQwtPCP12G9vR7GX2YTe09ezASdPPWBB0KNqK2v5mnYkIiwo0ypZ
qAtRHjcFE43S6WHTdfEIBRe3gi5I/hz0pj12EWU4GB44SCDGgVY+xmnFHNmXhQNUjz3BrxQT1Npk
1Y/kABjo1P/epfanrfmQzIm7vz0/kc9QT1u4l2wZqBabW/OqtlbyV1zz0Kqu2x8NLfW8MgpJz9LJ
2PvXtlfiSiMY6M2Si5txbYVd3+naxVO9sTFJScIYaY62UmswVh+6wQn3WZnYz1OhXRaQClOWfq2R
HeTwj4fIsz5P1Uu4DgaT08Q7NJXbPBqQxzdTP9uXAsf80PTpZRqr52lZWqoZxDgJg/wwRXrEurkh
IiU5peDacLCbNPO+zvH4lDDjQCaZ4E2r92g9N87cpA9rEdp38zI+F4lGaM9YEYDirtrWXHPv3Lrg
1c2oeunAwAWupd9pdT3seoaOuxwyEcP1y7B+mg3wSB55Yudw/dRaBBA5GiGvni6RP+thntP+gQnH
KTN1BNtr97XpDPeolVZ3LJbqmz1TewFSEB/jbvReCAwMCuFCoUo0sas1rzgRYP65WYYfCKq6J6GH
1aOJ5sTy4I5p/UAQ9ZBg4y8fh3BGIDL31UeBBbhY4qcijcO91gm8FDGQn87VP419vB7IdoeZ6HPD
7aDyxd+HepbBXe9bjq79hNSOIEpQi0a5pNsFZPk2jHradkDFmM2BEIiK6GTPDREHZgg5mfNMEUDR
PTRkR8htbwxSawQGMVEJPI6ybakWaxK+G2k/QoQOi/Oc4Ovf9H03Ec5mDxaaXAdZAPhn9GAuqbl5
SvnTL9aAOkR5XplzbJ3Zz6+sslYCy8hnptTly4Pxtr3UOoT5YaEmX5nk+My0kNWi5wJMwZQjvj0r
PvOMOA38bHmqbQrYUUa7t/3Hmtp323TX+hWwqbbTaU6eFTZ5QbWMgquURAIzOxo4KDaJZpjQ68Aj
2bJxnJiEYxS9LCIKBMV1uSSnnML6WS0cZNHrFUpL0CqYH8v5KMToYREBuktcDbA5qJZGE/XnVS4U
vPS2acQTrLvIHYPCE4DtZmon5+tqbPjtWW1jDB13aVa/2QqbKrR0k/J9ckTyNeRhmSOrXmCCT6sX
KHQ1wTUeYv7RCdTvCpOZi2MsIa/YUMWhEf5e/cpxCq2uMmsIKeuvH1j9ygqF3MlmtFpT+7Be/QBK
VO38YqZ9PRm/FupAuG2qtbWhFdpj/r/+7lo1lrTdWSTyMFDHAoFdjF7CVkT7QjQ0JTgWbGOlPKpW
MVxJKZTWfQLs4eygUtQnPfnWRXV/DnUAyMRwQQVVX6v8yla5wBgHlEtOatWmWqjvG7+VccBTfww1
vT3fFhpitN821QNq3yo+N1Xakwc2QQVU36k63NRaRlAfpWAPNrY83m6L2zF4OxDd3Eb5iZBl1GRJ
Pco9HB0VpTx5uVMLhc91NDL7kL2xE/ksYICk+TF11JKvv931HFUsL7VKN4xLW7Zsbz+cG2mUfm5n
6u03tAYCDyd3OKrfZlTn7PXMva47aU30Fy0z9cPcfiL1i/2xzy19kobyMqOE8/fZK2S1WqjfTp3N
6hGahOGuifVXI2cyfT15245vQG13QAq5+4xucWLYt0lKZstXTrU6q2LL/HV+qdNI7TMiSAmdaR8U
cq8LLcbRZQBIez50dOTpvWjNWT12fYLcV0WIy0ZncAGrcj3UJU7c/cfaH/u0tom2YK5sJMvkw3Bv
7BPSaRI0WvHaXnzyTxQw30IjflZrpQ+nbfXbL+onVCzk2y9agLr79Yui1RHHLkXnLU9BdUpWXYwa
N4pwwqHhI2ovQ+3ZKiXI9TpLzlKTXq+5AJQQcZHmEqhTEuECc7Auj3fqJyYglSGfelFtGe9L2Bx7
9UOXjRDZRp2tahF63PPp1tFnyYaMGYg8IX0AYRmjCrl62+48oQGS1xl4ljP8uOsvLH/mWv7qutpJ
0ROtEXVBSnK/fmHlVlSbak0t1E+v9oX0wUOslkf1e6rLJaGBoHx+W+X9P5d+FKck89h7X95kCnmp
EUtW4YBWH2G2ZvnB1GNm1MLok8+YcX4VR7WqHmIc9uu1ajPCX7MEptCk6yCOv4V9VhxUnwUzd3VW
a7fFv9tHPghX0dtzIoJNfm3/8fSZuQp8w/in2k86BK8LI/3iOFZy+O1l/4s/D3pObNfO4nCUX796
hZ67XykGwraUu6qZnkknZTht/92Y5O2oRLZ4BsT0azF23K1u+6ZUnmymBO63pnuYp5wWylAcLCF/
C/UyNCisqpeoF6udf7yN2vztNf7i7pzUukNoiEyntT4asekRTsffvr7d9bljPRPU4PFtGNaYHdTj
aiHk//f66LjaKDI4UDS75jKBSrkGlq8TrggWCKG8oKs8DlUJasHIaNLJPIQk9hgWlCUYC27uhlzM
6uZeW7L72VdGdl4/VHJsoKVctRs1SogF/xkM/p9aHettKM8A8Hrh3qunO/TocniCjhXBdVjeLQRA
k8LBTbH/x0JteurKq3amfkESE4DebSJP9eviimCU23VvcSjQtH5vezp5QtbwnRjAdsf/GzXaP4iM
atNWd4S0BNeI52Jhgre15ZVn1AmgHBmtqs+idqkPpBZRaojDWOSH3ndwK3eSfhXLUUIib40eKd8y
iKMlQ4Abn8aNgamevAfSwsZuNJcImAibYqxgWN15kfdUtdaRXHUeOBDlBdTJ9c8Okeu7oXHacycX
as1wxq2ddMOxl5feWT5VrbUCnJ+B2WbA+n+mOQJugkYPdwJ5xVbbk51TVIJCZPeOXqHw4aBx5XCq
MB2bq2SIkGKVOHE5WFzl5ea6pjvROSb8oLBWY5fKz+k1XXtWaw0fbA9C7j5tnNjcmfehxNSrD64W
IIFg0xJotSHjsj8XdMFz5D4M0dBeG3pAQOK68QZ0F6kM8ZhibR9TATys+USmiQJkksX22DjVvFcH
jm8URMatJddTtYpwjhuyHd41+FxPqxT96dSzqG3LVUXrKk2gdIiU6Fcx5ka7/guwyW/EfeG2Ux9j
bTu0tOwy+SFui8JL3cPaufvbLvoYstFcUlzvQkokNijQWdPeq3cb5ZBCrd0WkTwye6P7iCTI26k3
ytW9S62KueCLt9OM7sroHHvYmeMlHKOB/E3MeB3GDbVQoLXYibdWms9EYGr8wOoBrbKYHPTN11D+
NOpo8/xi4Ioot+ESshrDouLHtb6ao0n8UrQwGJAHn1ok1Ah1go6inxT7mp1JmZO3Nn1YP4g0mrqc
zzQCCLbR6XqjN/97GyPEREuM0Oz2b4ho5Y24qowmRsyv9iYJOGLPKd8Qno5nGo/jOZLZDmrzX/al
baD5UxcUE07nsnrXEDHwMIQE/CDRYVxDoWhMNj7xn/u1mJKgF9qH0YMJl+ihu49NIQC8VSXmqQLQ
1lpA3SfDedfq3vpoFE+LXrpHG7EZqswPdbd6F/KHnlcSro5d4pClaonPprHEd1MTy7xs/XEgpeeO
nkAdevcMt9P7QeZIz2BkjdTlhIji3WSQ6pQYdoDh6tGnmvuKIjQ7ZWNd0vh3n9K5kVWY3tqMunue
MgqVczqGxzZc32fhkhybzu0v9TTejZYIj1MjRwuTs0+wJm1XIckFTD+WLm2OwsX/pk0WTV78Bye7
yx/K0NB2mi/l9NjoN6IRw6kfEDhHSRFE5CI8RC7OpGTQKAUvHyfLtwLE70tQuhMR2BpCCdPRjVOP
QJ3KVnNpU6u5qLUha350KMP2TtPVd1asBrmFFWQadFdcUUOw1saCEQ1+dOnQryoj0tY1+nBkBtjJ
Q55DcjaYje9px62yXwzIozqmeRwdSzCd6wh2BabbM5Afj3hFpGe4KdONTW70Icqn4l22wG4zW1kG
ga3spHoTtO68X6xouDM9DPMEhhLUapu0W6ukwkrh3VtlW+7dxgAKQG3Gxq9NqfC9U2vPuW/RPXST
ndFTSIVI8OYk1QWeClLfJT4MOdJxe2ARAojdWuTA2uH4vTIIL1oMEFlTvcWs+eyUxXwfEktxtJ3l
ZdZNMtRTicmSbFKiYrxdOgxfKhs/IppV+F5U1pdU/yY6irjl+L2OMHfhcqPC7x/XGbK1JYb7srOJ
ErImc99aOpXgPH1qhNEerCbu92FnYdhyZv19RzRDO5U5fFcQ9AhjG1ARYO4y2ltjH6H08J3dSBGc
/CWYnA6tXptgUnRsaDMrfbH2WVGteAERygqG/ntrKaZTvZoLsSq4a6bk+4jMfOzJs5IFaS39oRtE
WEIINQLdKF1kvDDO3KK6tyzCwoeGP1w7yB0h/ccPs0Z/TyTSgWpV2BIHmhmJ1/zoHTnetJDlZUww
Nx632gHJNDPRiLt5T760OZPMaPX9MSqBhKNn3VoVLNEwMXYAk/ztzAFKBLn3LtSLi6+J7K7x+iNp
p8Upy5pv9UyzpDKs/v899Vdn/P/QvYML5+O6/s/du3dZ/jWuin/q3P160d+dO/sv2zLoG5sW0SMW
PbrfOnfWX7ouoHu4po69Xnraf3XuLFc+Ar8Ilo2HeUfQ1PvVubOsv4ThOKQA8Ifka/9PvnoTYeM/
G7HZYbmEF5Mi4ZJ3In36/9S5a0dq77MwGK8m7iWvMLJMC8I2l+wF3BavU0tK7kzgUJ3N5nbQPmSe
YQXVgHkg5j5I6sgEyFenyU8fLpgXBsoNs2FyeuwTwA7trNvcYW37XLZRa6HIOtHDSi5IeGrd4W5P
YE4wtf23uSHGmzyraVPIi4G3bu3FIP3Opz8vfO+8WoV/xhs0btMYSZJZCfdcC+e1xilAuiOjoVbX
BDNZ4L1q7bbQ7GA2AawuerJ1XECz6iFOOmm4ky9qpsqFxx51exLRXn3MPBAzol+LqKtNOo4M0Gjn
WXD62USIRjIwxv7g9mT1gFok8ilqTb2LWltKOh6+A3F2JgyjaH/GFDNJJyxoGOp5cVELAqCKS7uG
AIQI7hWLaZ59kCnMSuVaX22LzI0DTH4jZgrg6uFAIMC65hecbDhMfV97P9Bt3FfhHREBJAB1AqOB
FZWX2yI1xiRgxo6jMAtTxid4ZbejL7XCDr2qRCR32DrXXfdQCGcKmg6USplVySZti0dz8t5ETQVp
xHy0E3r+KV+RdsZJ/cXzSH5gcvY+nNJ2q8eCeNvUK5HUlGhQIyI5Pe3z4MU4WMZ8PzZaFhj+vB4r
UdxZngPBvKV+QrXYvI9607ifp8WG+d3j+fQjoe/TFoJwTEKe5lkkanURV9zBiO+05adVGuX96KNJ
5H9zP3UlKQO2vIUPpNsPu7Q3vxHzOYIEFrg7QWDcg8saAyay4dZyKkQdrQPKeqSYmeTjh4VJ7kxf
907MwHlaBwRMpDnxvTm2HJ39mu8nQI1Ep1hHMpCLB5tkO1Il2vFgTRFKHyPjxuG003KwG+0w27jo
PT2GVs54rgS4Cj2zx70+dxdvrpw7PU/EwfXWV/WYX098e6RdFKE50l7kCSIV3on7/8Hgo98TKm/d
G/J/3XfxKyGQy54Qtb16bJVPEEnxbjEdGpH6+iIiwDG93RO2l5XrHalHy90kEr4PJz/4cAHctY/2
68K4ZTLW9OAsw70YyOYKVAssRTy370T3T/um9jMY6Iekj6hIZ3Fx0UxfPy5auyd0rT8jUezBfspp
jlpVO28LGVkK4pM5EJ3kQJVuDJu/nJImfCvkZETOIex3PZBW0Doo/u6a9v3qRC8MFXB2LrZ5waas
SnDOzMnSWOIxj4ytpcNypqqgMVUZHyyZRDk4a430qSVXvCHSYCNQwIN+fMxwxp+lDWQ3esUXFYA4
mct4rHyKVmpSpepb11WwRtsWXtxRD+t8Dd5yjzwtWxKbTbkg/8p2+OVoGfYET9NQU9F37dhvO3A9
R7XLlzMrw6DI3lpAHbgklJtBm5DT4lHYTgLNoV5Fxa5tsp6unpy3XEvvIn3L5nHcqXplKme2ql6p
1tS+2SNKM8vBqxnEeHUhCv3VAFnei+RYj/66s2uaym7of7VaP9+r8rb6L61F9NVIWmN3/SZlVbLy
Zi1QGYvEyW2J7J6Oi+82W9NZDRRP+OH9Et77zIFNhRacqU5ACM3iygxcVUu4tT2gfwFBDMk8ogUL
Mk8/96lVHMnX3TOlPiZlc4B/Fe8LTSwwkPsXS2LbG8+b92ZVPouQLz0ZpbFWYzqkQzsJNGYvuFOZ
zIne8rcTtpqNuVg4yTrQ9VF5141NvHdQ0Zayr5SAdRlKh8gYzMeyu/RbGfNWuVZryOc2lkd/j1g6
PT7c2g+LnEerQ6GrqqdeH8jckXNwVcEWDlO7a40zHOTNC34acfEpWBqXyMIkJVNCkxNDgpYGptqo
CqPeWs7MQN9M2g07ZwihYa7de+VraKbOAv62WbrPTvcjkuURDHjMU1WTwQ1MNcPwoUjNRmxRRRE/
Ey9tSZPgmTkRiNuZxu712Zkg7IPYYoby6bBzi7Q+klybHB2r37fLqSkXD9caWeMbLoc7Mq/IJV7t
j2b+NDXzeFKf+PbZ1ea1kJ+BnV06UlXV1wCmMzB16i5qSy1UndeZBVHoy7dJ5gauqbDO9miVOwcd
L1gJ8gHNIoFfzRwz1zk6MnmAZkSjrtSgGBLjzwgbuF2xTFpbH2bXqo7oJ/edzDv0yvZukjmjWEQZ
lgv094OfGlumgc01cbONcHtTlUqNVk7Z9+hkE0wojAIocnzQey4Qg0ywJDwbe+NM10KnrnRLX6X6
wwWsKnV00g41cD8gY7A+xSN2U1mwgxuDjT8Jj7ngXlC3NW196ru3CrZaU/u6dXivR22/V5c3tbB8
bKG3TVW2prWM0jhy221cRdxbh/qozv5IN7gaqFW18HzHx5LrStd0fwdUCw0ucxI6uuFEF5RFb+Bp
NindqWtQQW1KxH28KUs/oYIwvqOotQK10L+ov6sK5+r/8sfmGuraoRQFSZ6UyFw/MMLeO4VZTVV8
bBYkrV7+sXNw7yijilp0GrkrXcE3UumRfWe4TXMwe+dnwfhrN8dafDFtbbuW9Xw0y2ctFBnwUHlk
xoQVVnBX8dLK09TvYonqlLAHD8QVAH7OwQl9Gcz/TTpiLjWn6HPeZJBWoh2TK/CkrsmFubGyy4CY
/jDLKpfKMS7WhfdSq6qppR65PWwUx24YqCPI2thtt1qDjlqf3PELkTp8AzD7SVXnWie3VDMhlRXE
2+Z1zRLZyaIji/wqYt4mn1xlEQVg9T3WjqjGS9pUB7t0yYvgE5eg8892mut3KZkad87gn0Y6+ofI
LZZd0pY/kmI0zoZmGeempqdn+D6UDipsqh+k1lJZrysTaftQq2rn7Tn/bh8dLVLntQiClXyv24Ks
7/ZoEM522/XH69UDSkih1oa50QJNQ/qcCIQudV2QrKdWm1aUFA1mQNZmRf2DBMwt4St7iqb5UUUx
326ht021RnGeGpp6WG2r2+xts6AqWIwruQ1zm9BC0Oed6qWrhhlIHur5anuS55EDHGgsukkWnKlC
q4Wnz8DnvX7wjmMzBSgahju1mF3m5Qt3ZPLHEzz5Rg2K3HTRTvlcos/LMlDBA0XTHZMxCw/UZKhQ
H+2FcqggvpsiplydfdloJaCFdvMfD/32rGRIJ303g9K5Pqsk66mqT6vL1WdXynZTJ88GtaYWQ0Hs
1PWROhO0C9VeZi0YuNWqKvoa9BsKCOucM4tqYt3excSpEtTuPOaXqEJeX6nunaGc6Nc3/33P7S1D
2eZS76j2zZ3pnQY3ULv/eFa8xN5yfeS6qv769T+inqq2k8blWWr7+hdvb6WnEHJNX/TlxXVJHv7j
/W//i+t/+/bw7d3/F/uq4pK6jd6OeyZCpzVclo75qMyyNcW22XUIn476hMS9xMC9EhoAtLx5sFN9
BR1QctFby9c08cZt5devWW2NDGZXZ1/S4jkYofvYZXP9ianwT4boX3s3bnYrLRKIulq5r0yeblRk
HtJ5QKDYxS/EuujbIc3Cs0BXY8cDiI7QQeDe4QbJE7/f91X/bFUJdxqvQ/7KHWUjxvF5nbxpOzT6
R7iWQKvIPAU1c4lK/DFx0pIAX/oBqneSJ+HlLdPQ7XONG99/s3deS45r25X9FYXecQPedEj9QIKe
aSv9CyKzshLee3x9j73z3MNShaTuflecOAgAZLJoYPZea84xUdl2IwLbmvHpeuqoObsIbGhCoC0b
mirbVUX3C9xRLKBRZMmow6veTfgN7Bc36ZyVUyXU7hCUmE2znSftzVCIlBm2Q4n/VK8Rt1O1NQ5O
T2o3p8s+bVN6KHxvWWueYED3XPri18jtEOVGn+P8QfImIWoEVQ6JMmzDInruMGPBmYkOZs2EtCgn
wsmMndFVN1oVdvxUNQHQYf9pg7yuVM/a6QEVicQutmHDzK1vumfFsT8txW9sUcDIZ+6t/OmqT+f7
dAq2Rrq1GuAibZUTkJrZCDSND8x3dx6liach/8DOuukZct3MffaeN4x1yYr3jVi9rRHCYPQ1dHx5
TrPGRMKMw+wBONhvi+eqJHR47aFMAcCoGZmciUE6OLPs3dSg989tBeePQ1mUgvDOc7t3dWkjf2rC
J/BVySnFNramcIJ0kOnjhgSYnWKmhMzm1mbCdbKNq4j4csN9TzjSjwl3aoIphwVwWvywTNpj4Ahv
kK6QZcUANGe0Svymtpu64DiqaJojnK77MdR+uGNj7gwQ/FFem/ex6f5wq+x69AiFSkIErp0WEkwL
PaueRn/RlY1HOQNuVEBSpu3tlLEmFDjvz4TPB5/K0J75n/q0kN3STxV4bS5w5J+1WC24TMYk26/q
0k9KuHuWiYd6UW+8uFEPadjRH3SSszrM841HGR9iXob7nTCNluNV04JybYKBGura10qw/+aIdcjF
5r2ddCx+PTwVPTEJzDKJQ+66D10MslzyJg9j9ayQGE7LFoKIQa5qQrCWhaWeMVFnXblLKfBvUb3S
EYidTH0gypeeBTlLyaxulYy8kcJKX2rD+rBa656mqvpSteVzxSVqjVZYXbl1r65H4UTXCYq/UtWr
GKLd2plEa04vG55FdzjDGIQr87okjcDGgzim2p1d9u3tXHzRoSEYpcWDpBOuNEVc+x6cc6166X1T
lTArJ5MClvK54IQp4mCbRdHeq9B824lLqyi0u12aoSqe0zZG0th+QkqxUMt7Pyynbvf1qU9ac2ea
ZCSBcyCXvp8AGCqZgP8EnG7WcaGqxTDPhcssWC1DcG7hB4D16X8xyKUjMRmjHwjRXz5As8iIPe3x
POWth5IsghdhJdd1oHUbO0zfyhQ9P4hOv41wxAAoA+NWMwjtqPvoVdFgVAueSbtKCKql6Wdl+2hU
f1SOEhyzjvxxh0SDrjZPqerUd8oEXijRxpTY0vZz7IjJCLhG4SLIcXF3zHHNiVl0114XCU4BOkjQ
wXYjCWnI46lKkQEPnkL9jG39ZM2GvtbH+H0Zs7XpRuo6oH+1gjgXbBEdXQV682Q0Fj4pYgO288AX
rT8NQ/ZVxfBRXK9x9oC2Ckvh8K3eKVPwmQZsRkT8vXq4A6DUPGiRQ+JpmX72Je7VcokgVZsTuA3T
gLFku1sy0HyyZ3oAQGeaS/aOTOj7gXAbqCY2YOywIzW3wgmAu8CvkopMam2pNvH03ofj2+TWa28Z
H7swO1K/Qs3XYvKNh0eAK+kq1yFntNFpVqabQrc/QBYSEQYK0QFLMkA5qnHhlc7o+pOKoaBSfeKC
v1yt2KfRoFKUc4ZtsXD4xRUpXm21XAMxZfbgRvDcQxpKk9fh/jODjaLlGCdTOnyVQR/GY3zk4+39
qMaNm5VAEPuBeLC+YyTcAKNg6ulyq8p2xKleZQbIdYP+HPHxZr1WC+1zLmiKJPGLadbQG0ti5st2
+OhbnE+qV3FekEUXR1pLPxFf2dvgwH8JqtTZU4eqSsildm9eh20sfH4A/ObZXeH8szvcT15up/AV
o1fTukLLez1VLuXrkRRbM+hfTSMlGp3YvGa0Tr1t29daEV01alnAPzWHLYb6a+rN7jYRWVZhiH2w
pzy8iufqDkPinrtwvfE6c5s4sbHRk+UZAzjhqUln45/TCz9i0LhCilyt4jG9s2MESi01diOa3k1C
goFxpKRmZ09AQCfGjPovvbwNId2vTRSW/mTOXAqf7FQ/te9VlDyai/LeeTEytKBv0McP6YHp6jVg
SPAWhK2iK7gyI63YWdVNXmi37tJ0fkFTdjsoE0KyrlyHXagB+eRiHOH96wfjkcDPctVH3JcpINyb
ivHoBFwg07hS76qw6HdNkRiUeZR7swTnlAN6GwaYHH2XYzMusRxMCZnBkQdGumtvU0K+dAcm1dQv
51jNb6cSXU3CT4bE/TCHJGyTPEFeu+OclCKMDiXhynuzychWJYc3S28Y+XXr0HEeq7Q59UV068R1
eyoH80MYobUK2Z0ZQ9EHXw9hn1pgRKqm3eeoPTW1AGQS/NSi6aFf+B6VhIThLABLxn1MuKjb3Pdq
RrCDfq9ZxtEK0XgLr45idBsVkMOmIk3FBx+JGKb4yMqxpP/bjDABB5qLLRw8yyUwfIgpojIENLz2
Rp3xAEwVyDDD2SWorkOrDH8x56B2j7DJe26U4t6rwmGlmfFMSbgCS0+EKm6SwsmOehIzfFJVb5Pq
xrbqx3tmudyoOesaIsHRV7iUPVGCTWaoYjyfH5js/YCmmZ5H2oOjMFmgOuZq7l1FYhqy5PdkjAE+
VAdfc9PlajaqOy1WtZOCoxZj7qlNOg91TNWvVYcUkwVL4503NNSaXfSGIQ7wJaww0dbliZI45ISU
0a3DTFF5UTA6YkSdSI+CzrYuU3dLtam4DWPPuSENAXW598bliKBZBvMYTTRvk/WTdj006alR1SMM
tha9QEj8/FBgoMxiOjDjxpkt41Dq831lztMtWvp8owLA9amBx+s+rvCwou7Zm3aCNaZHdU/pqyBp
cW7TLyglMT4gughqX/wsE/MzVhhrZQ6IJqhBVI0zlehTYuHSkdwyKHp6WdkbO+sP1ahGZKdp0Na5
NHBB9NQ7jARk7dT6zeJaB8htvpuN3oZhkoJXNcUpieqFkJDr1Iwa5l7YysuBAqXnQHlS1DbekcPg
EwzTHEatSZC9NRk+1Ap/6+Tb+O/XnR7b25LODfeOj97Owc1nXJVjHYCa1QbnBFM1A63oK26vkkLb
5txfGUYGeyuv7g37h0PY/EPQaP4Yju3Wc51qbaS+VdevCC5c8jv0J1NncO85xh2I7GcYVD4FvDuN
TCrmfUW3mbQl9KfWC6CCLPelrgxgJOliq3zjcwQVSkNOCAOu32fTaehTkFYOcVTmdA8yRgVzNubk
jR6dnr62meu3HY3OdadOP63CRTPsok3JenYpgRIAVVieXEfMCwJ9A+0F+za2/dWotG99SGdOq5bO
dyohBqUvBq4h7xF2FzN3m7HLHua8mTC95J9G4Wh+DqmQ+RhZpFpM1mFZ68e6/gXMviNkJJj8Lu2P
McqCsoF23Th0B1PwFHstgBqSOEL47CUbZjkAmnpw/EZ+ldn8y1lpVWuvBf4wGjdqz01rMtMNTJIE
UDPMfBQkbz3X/jVijWUXpfZr0yU9FzwXUR8MRq3p33FWPADzuTPJNUL0Qo0BpN86WKAoYZkz5ul9
LnI+ne49DznkP9XBAVLVNvmZgCWTaM45sscNhbSTIyjKtJgo6VMAyl3vAPhXfEp9FVrJDWnizgDW
sc2HY3ka4vjDgl4FZBMOkqU/jcn41cAwxk5nbe1w+GXOy3Weih8QoDe/GdM2k9DDvJm3I6ZH4jVI
dMi953TRdpUz/Orz6RFjzAEAw45h/XuQRvCmPQbLhWff4/i8ipTpIU2CFUEzHYly/a4ordkvlq2V
qgCcYR2uSqLw/MGYrkoiKkssohSB3vUF8E41ht5mqaB0xfCkn0AOtejOSu3cq3pFi7KeTp15TWso
9O0lLVbRkj+qOOX6hXQnfjLDn7P5hrkLlSBLgeG56bgKe5Rr1K5/WsCQXjNL0UGJERnFV1bN0D+L
xtwivfxJ3/Yr6iGCtQuFxxDwFOEyj1wlPmuaZ9sqN3baENacGBGhOB5X7cByic6GAzcouDO90PUT
OuursKO14FnDxlPqJztUh62fKKF7z9kzWlXKLAU55+zS0MviT3WJlpWTW69Yz1vCM9ZF2iIajz+c
xqLoxzHZOhBQJtrVQrVOfWSJiXSimNg25ReI8HQdRTOUn/lDKzp9XQ+E1QfiDahDsdeipl81AIBq
5aUPJ1haMG8ZIzxjNfvRAGUzCuWOHJsbL+FXypOQUmoOEsVbdnXH/YmJfN3jQonj6DF0hD6HYDIj
TN1jNHcCJx4xQ47CW08vtV2UCyNehP6vJ8lwA0scZ2qHh5BcTYh6+nqCW2Bk3gzclNE7ok++kIBb
pIkhbiwtAjtDejfRTCq2OpPHHAMkPKdUGGILCVfmjO9IXohFVtY5KAd6ZFhwsjF5AjYe6dorEe6Q
RVqgewVB6Vto7PGgtddkdzqZQqMEY6duONZJhJROJgRO5BTwh9QT1SfY3STxAE5T6+sBqJrZ94/x
bAVXzXjMXFAYA4EdRBM2KNiHnsxaSnkpd+S5crZap6qbIU2/vIb+tFKrx8Apwm1rCAOykzHWNEbw
ETNA37zTqCRiCcXyWm57634qFUy7X15E1dvWHkcL9VgGElkwBRybu5wx5Iz5nH2QCQ8HYjmn5wrg
hPz7TZbgqlKLQ1Q511aFCAx9k4YMeuBJjFTrxGTkAPJlKqt4rQGtAKPjYPdpbyOFpmCdmlweklsv
qnx47x9aGDQ72Hf1Gskzl+F5FRluuanpmWsMRxtPvRJzVKiswUoLtJoTko80qdNz3zf4x0jdTBRd
B3JjMfy2a0xZgKs7Nd4oY+b3XlhtCBh9RN/01eU4lxnvWnl8MxRIyZipBPzGbR0/RaPn+nrskhid
MTpXXkAoAwEG63nlxD/NLL+1clzaYAnAszDuBCo3Y6k2rtRWeQRNTJfYBvY+BOpKe8qDnvSYcuBi
vBS+1kU/lSGMt3W6n5jdw+CpHrhpXhnVcueEHJ75xhC/E+h+bz0OBp8RiPl6qHVg1yFHC8nHK8WJ
9U2I3GtQvXtj1F7LRDDgkL8Y9qFK7ARAkPODwO9p5ZpXqYXEAKvUMQ6jW+px8HXHFNw47VNkFjUy
P3tOHuJhuZ+m+C6M50PcVdddm2+RAlqp/lryEZC9EqL6syKnIByV2xb6Wmso50mQkorF2YqJ6dKX
K05cBrShdmOk4bseGI/w8zRYL/2uT+qvJHJw0zNLGPLO3VrKo+vN+8pSrwbk2KsmFjCJgI9L7jEM
3+FO59cyAnMDXpmAvh/usjzU5pTstVeaChAxUg5IMLrJkG+7nCOmMQuc+VaDFdzD1ta8LY7zBo2E
EoJ2pWr5V996b0bffxTFx9ii98Q/ds4JZKeNdFcrNfbF4kvnzWZL9RWCrcms8gFXLz68wkM9Wzgf
Hsfzrk37V8zt0OtiLkmEi6NY7sr3LGkOQlRYoPB0zYxCwXQw54KgseqHZSWnplWfHa39MTr5NgKY
4ZducOdOQHnRcXylbnrnhU+j2d/orXKOuuTQq9nPSqWr1AhArdJvkYw4a2IzzG0z1PnaapHM6lr9
rMS31RK/pl37Kw+vjZaQsaoiPj7s3KsSsF7ZRzeBhmBBMQDgWV+WRrBfaIpilW6Q9aeXa3poVJEY
aUONAsdCmPOzYbagI1+aKVQOeTffKQFTQQd+KUb1Jd79D45DRt38XwR9hu3pkCn+a0Hf81zmcRH+
BxLH99/8peeTuA0LmZxpqbyWZGr8lZOjado/VPRjJJt4rsm95W85n2n9Q9WgnXv8p5qmp5Og85ec
z1T/QbHHwVXiGiQWkm3z/wPiEFq97zCdw+e//6uluioqZdPwLO6p/DsyHvE3Coe2MB1svHq8NuqX
qAPZ1dPbJ6+ZVvEtA7Lfvpn/JIDGQIT43/5r4vHf/jVwYio0Lf614Gr+miA0P5Uwk1Dc31kI64qV
9QwXILwyduUDxArzhQLWr3AXH8xtzjiFi8cajfmTdoY6dYAKVxJ3gnJh05Wb8vTfv1XN/lPmqAoh
Jb+bbhgmZjNL/SOelGwyLUOQrV05LULDijr0sRALbzQm7EjC2zOEIhwW5Q+twwf0JNNByWfMstJ2
Ij0mci0JmZIwoYT4qFuaX5sFhYM+Tk9yMSCj2gY016VDQBGOAUNbxjVN7nIt94FAtVeaPSOkTgTC
jboiJLB6ADwFkPxi+nFlD7xYhmRDNBtxMaJBHV9cPnJbOi2k/4fwnluCi8Zvjwa6lAUpMEMBQ9hf
LgvpjpmdxIYMUF6nooEtFzlhQrsKVc5lV6MJe9ZCNsaKLwlQ8NRgHxL97N4Rhqm+Z3zbTY4YwNN+
tpxR3xfkCzrCGvLtK7KlIkjukL6jxUR9GGUI5kfSi3bGMGz/8BdJp5EnrFPSadQ257LT9IP0eORG
1FJ2EG4juZBmEA25tT+q8fRtOZLOD0faPaQFSW6XZkb9YQqe66zedzWub+noypsOuzS3RJVq0Vbu
6hYF2wcXahs4RfzqChcnpvYv1I01ogy25C65uGxqdfJiYXhjPNiVK/lxpT8m6UQlRn5y6XJxm/Ds
tDllR2Gxkp9SrgUoYzgIxU7VTattviQ/Lp9Qly4Xue1Io7CKoauKiBGS3hZ3qjhILx9WrmlAcfac
DhvpbQHe+0+XS10Ou8FcEMDV4ZZwryf5WBYHIRhp3Bl6C8FMaSFyC2c52BEMNh7Zzlu3L5++Nw3h
ribCQBwJCJUxZYo1eXTgotBRRrZruV/u4hfHLu5xzIfSfg97tjzWhK4vay3qCOujWsFcQHGOnVdb
K9MCIaBENcN2QyrrRib9CLuw5MQLnatJaHhioeoZTYc4+WLZSwuXPGwH8Z6/1xDd5FbQbX87Xivp
BpZvCiWXu4VQfyXfDXdt3tLfC2m68oQHTO7DdyBcuouFfR11c+ByqchLjhy5KRdS9nzZ/OMpmVkx
oIYl7Zslmj6VePtjmAuNn0U9bWeTdkXBCWuxeBRlVHP8Y7MIUGV7ECF9E7O932awcg0j0LWN/BM8
0RCGsv7l8vJyrUM7sO8zEvjECwMK5aybZjougko6CsfkLBZyTe6bpWmyaGKsFAO4Jrlz0UA+WsyX
Nt8P//bMTv2lDEp+SIRREZsKfAexNpmEPLzI1Rkjw7KRq3IB6PE94pYhEq1ojV0ekH9dX3ZeXk0+
B6G0toJ+inRafPPQtP76+m1z1AQo6L6PsGzW3+7NketUaIlLFGR3D16BuRrlR3OE+VN+XrmgC5/u
PDyi34+a0pkaSVPq9+PCWhrjMS2F2dTGdQpLcAN8CMerfK58ltwmrP2vV5ab8gG57/vlfvubQphg
Z9ywmrDFGvhjJ+mU/c9e5rJPl45bsK+fjjDhGl5HaxVbrisMuvAk3uVWInap4njNhKFX7huF71iu
XRZ/7pMWY6JW4p3Ct5FLJ7F8ToG7eJZOW/HKf76e/LPLqxI6h+30sv3n0/+Tlwh7M1JBEBqzDjha
1b9Qn1abQZg9DUzvzlRlIFDUFyKprY10tMuFRBYgQRdzfX2qdgMCIwtP5SpdSgXnYwwyUO3m1h/N
pudCwcK11Hssus1WyoIuC/VvSMdlXwEVgeRrAliFMkoVeI6iTaa1lEEVI9OfTTdSMsKBBYxeHPJy
ISVml83f9om7XoM7ieuVCG5LnABcLwlYq2JsNZpJtEWY5e2Tsc63Ool+btaX27Qh+dtFialoKMNs
moix7Uz4sI6WSsVPUYcf5o2Zpulv9IxvOkNtlikS9txBQA5CMrb4epoGuYZVO/sijruNLgA4kkPx
rYuSqxdxVNNFFml0xLe4c7lFih8gI/4pvyDLUIpyXxbVcmj164sCTcrBUqe9STxRsmuhaeSj9dUL
I13PDHKeXIg2UbgdiYX10nYmfcTHVxjSHHmMEuG3ln5eYd71HKRI2NqCe0DtNVlC7BOHg6Gb2b6Z
EpoqrUJazKifR41bSFs7rY9g8A443VPHWBenXHqMx1OJZBtLCA1WixZTbeHpkDI6uViY/HmWne6H
bt4DfHKvK5IeI515L43pbTLnx2Gs7mONAU6pocu0FCByQeHcJSbNZ9QwGqlAaKzkQlxsj1I0fNmn
kpwLjhuKhVSXy8X3ESBXY5v8cTcdcSZgv2C2oVw7kYPIpF0av4nM8xiMCJt1MFLdAgTOHcObbrJg
iI5IDiadcavdOzeAyacdZpqBG2qufbUTTRMp6pQLycGQ8k65iSpa2y22S6XW/Kwm7bbIjAFUioIZ
VazVCdEyWhQJFSonYc4noPa14LT+bdtTudhhEha7Uw8DtnxMmO0Hq8kIhvnnLvmM79fIqaTxs9m0
nNoQ3GsrbkKSjw0xi0m/XAWs1QtHCo0As2dEpEp0tnzqhact12h510e5dnlAPu/7T3AUfmaCNSL3
oUL1di6VX7sS4mGxUBfU7Su5zcGurbSlyH3GbNj8xcOOYvJw1ZxpytP9Ebvkg1E4/rWG5i6kVCRU
Hb0QG1PhbcbAPRS9dQvLi6JBUHBLJ+84a4JxR9QDRb/vfV3zK3TpXOkVI3O5y8o1xVcNRBad+KvL
A5fN8YbCNoEvWrYZcDnSYld8DgAKYM5Oc4frbBcm28440WizkHA8F79cDTMM1EDujrvWtx+ya6Yd
98oGDnC0Qg95P4tm/q5LNqwAaKrt42L6c3PfjucmJjB0VSV+EpL18dTr7wPBGRGCa6zb+iZKn8zk
Rkt2VDbgc5XJjZPsOp1zZudoJ3cg8zng/D4XKEKmc0+wGpBiz8+DU6ccXLTU1h2NpdHzw/iQ4l2k
hdhgb+dzbe1jcXbXKNlGcid/0p+qN/mXMCJ3ux7qmfJGE5eM8/FH5xysJKHPf0NUV54+U7QzIP/5
EaaXVf2hKQBNib586COadrTY1j0d6hXij07ZomA2jZ2jbu380CNggptMLJd54yIfe2yS21b9yK4Q
ja/O1rF6d1fJNW4jTtE13asj7eJ18jafEct9zVvjvSUwfYPt9pY6PI6O6Q1A6xrHzieUlM14SF8I
znqqffQWe8QztOf3wx6TyCq+dTY2ldRbJp3NSj24fn6l7asPmHlRd03vt6s2qbkCVxgohxadztkY
/KrfaoywO79UVoH/QTL2TXEAa/1gIzzdpHfKdfhr/oyeqq/yXJ8nZv7rZpO/FNbKZpr92KGsuNYf
2hfT/9Xtl9OhfwsOvKt4t+yoGt9xzlnH8vZoTHtnh4t1Njcq/RHEYAIMtzJ2Rb6x65cu2cfR/Rhu
9Nqna2DX+4CSqLvK8l2O49dDdvGD/AwcIuqnWd5FmNZew3KLrckmTWH2p5xArPXY73HbGkIWTJMR
dcuxC1cA2YAsVJpAwL81p7NzR0f8rjhgMPxhT0f66lQbD9roEzmHQrMMd8u84Qq5cHA89tslOKOL
utP94ircTm+Q9NpP/RyiZ2r91NuDMawmf/6BVww4VTftO494ayhwq5KKHNEw70Z1UpftKwDMRL8r
UoTs17hVflYKTvoNQasqdwgVktBq/nA+kfkMiKitE/kmDuFIDIXHtXFDiln6VM/rk/UwKCvlpG2J
ZHq2yPzjCkhCJUfSmWRE1XdeBwRksEffvM5XDPGgeTLN/fA2P3jVWTf36hnKyV32pv0S9mCUYR8e
Lbvj8K5yVNZnDZbmbsCg59O3DA/0MgBhR9Ma7UusMVNe6c/Frht8lDXOE1qgu/yWSOTDdAUiHUJb
VZw5/ZXh4Ab++GOAME577TNcN788Th9tA8kcO8ukbbMSSjL5Aagr0Toy6V9TRj8ad5A8CGD18v1I
9MUv9Wp8V35mtwDc10zSHvSX8DN9qEk3Q1oCAHlFztB1+lw/lyf1jp5GuAUudKKFY1+XewQMy0t2
MK+f5nvrh7I3bpNfBZ4Qmq1Q+Hz1Ky58+4jMbFN3Ky40zWO3o2q9N0+IBylHP+mRP7yD0YI1608r
c6O8qOXa2QY+AiS/f4jHFddCbc2sIJlXRAbVmt8Jchig6pVyN7zl1JNRAPIRKZuv1HOIVCl8BlpI
5fsH7HeBGN/AeQKuyex3XOkrfevuizvvFWbg07SBW7JP3/KdtVGqdezeGMT6tBhHuGj64bFo16MP
oiRYlWdON2JEro09lFLrmePwjHBPW1H6gkJEwBoZC7vlOomQ3m6t3XT3M9iHZ2ae+2K/cKLCUHFv
sX0fRq48zRakwMIVEAwtYHWfFLUN8IMTTM3Up9SM4nbGasVnGPwMqRGn9a33UsNSoFId4pfYAmoy
OPJRsl7TebLWLsfhLqC8sws36breJa/jVdk8MveClY+yqvC21rM2kDiLpHZtnF0/PNTnYAs96cnk
Pe8U0L1Tur5x8rVzqqtttTe4pwBd8YnApBwZrPtk82u+Sc/eu3mbPoZX4S76wChgXU8Z6fOX259b
1BR85C0SaxiCfxF3pM14ip1mR0Aa7T40np2Y4QQCPmmKuVE/wnSIUYMROuC+II9kbI1iBA62AZfR
N6iAHSUxSa6FYlYi10aMUcX+e9VTY3WTZMMpNRG/xuI533yl//qvjbRmFNPqTEo6KyHP1V4T+oLJ
UyRjoPAhXNnrj/3fi6RRe9g4WArkmnygbas3pVSJKqpdAiPR5gLmXLZRmhLwSuXKHRWNFGSTK6Vc
nVRqj/RAa9+xTXIT2khy4FHKwi+cSKRzIPVDC0247lKDgEjJduDwkEMUxJym895uPIbTapFTCnVx
asu1DncyZZ+/txvSBXZxpJ5som59oO304IQFjjZPcZQELLl22ad5w7jLG0KIUB/FGge/PfMDMz2h
nFQXWuXDu1V2QXiDt1c9uk7GGASvyAEGebuT0Bq56FLrmuATbSuhNZeFhMlcNvUx4lsa6JaIQuQk
Zm1yralcLrmXnaaNhtOJm+gbhWTr9LrMxdzLcnAnIE9y7Zv0BIhzn0fYnmztR6Ya0Jo8SlMVMdci
q6A6BX0FKAQk9tY0uB73T8AmxsOIuVEBPrm7FJBUV8QRpcQXksPY56u4FoEsC5UYo2u4qpN6i8iU
kWc/xP5kwbeUmyqU4bXLUMkbggcnbNVjlE8jY7ZFe6gaQu7oAUw461nQjkQYH7tIIcUv3JjWc05g
7IbmNuGcAuJ4NFODTnHgVr4rAWzil5P8ILm47BsGdT7owVk6KL4NFmZfzv5s1g9q2147zHoEf3g/
iEKcLNEJqAGaKJL4JFGJeAmaAN/F40sxWdeHN8uCDaoqpQnbZSJpicQs5r4RV9b6Y+4IM1uN0NK3
ZWs8D62rMXNjoRK+DAul37SNrZHRJsw14geWi8um25XkT9NUlvxDXUCuJJ0LERoBjRoZdGtCppCE
zgjcGesB6PpeiGqyhYGP2xH+YdJnGZLUXbBWFuG7kxXWRCCfvrexDeWb/2nG/b8043QTy8FvfRz/
vXv/l28ux/V7/uvf//WGeVBZ/N6L++tP/tmL08Di27ZHZgmngW6Yv7E1dPMflm1ZtqNq9jff/p9s
DdP+hw4l34LGoeuOBf/+0ozTRDPOpKvnknhriibS//63n9P/Cn+Vf/XD2j+2/6Xo81vy3Lr23/9V
82zewH/okFmmwVuwRNUbQaiq/9F0Stt+Scfei2+L4E22DGTLySbfGnfEvJ8z8q/L/gnEVUDh1+0w
06SPLnPXUI3aNQSlYn05Ry8nakAlcrLpPcELv70Q4Bq8j11dIjZ3LISi3+dGJzQrk3KVhb2OYZBF
6ZBTtuSJ7neEvyH4rA+2ppVwikkHSYgX3tnT4q5yumHbNmWmWbV5uu8NeFyG+TPJlOC27jP8SIb3
REWWDpFFmBaOJ9LFmnCcb8HhxHcpROIA/ZY2ue5Zb0HB92lzoL//EdvRsQoW5RSaNAVqZSy2tSay
SaWxi24VBF9RVpE3AFufnqBCMQ0sbYTNRbWzMus6HdQUe1NS4BbF6TAFP9XIYHCYkRRYVmW6inMb
y7U7aatxiG3m3f220EbUQGLhDVx8jOx9JLfyVCNx9BsT2VTIp1GSo6z+G+KOj86cWtvfa4A3H6YU
c4LEsBWhrezJ/lsNBAme0qXtiBycUSMNmn9xn3moyfcIvVZd6iJTlx9O5V8jqK5iIj928QaN7sNo
JOckUjMQT2CK5tJlbNmkDgDwyPKRw90gIxX5p6SR0vjQFNoBaqhnfo67ghGpyoRbG2zKnQTMyAZf
3NmHMHBbfCsFQ2KtY1xk9ba+mkanOQWLoZPiDWMLFNtWz0NnRxlUOxje71/9H7/E5dcp45TRddN/
GSZUb2R1e1yVkA1E6Zbwv/4oFwACmo1bWr9U4qgYTY400mxoFLKHKltncu2ykCg/PSsDIF7W9o+O
5R+bsYAgQEoB+acz24qEpXktbzbfqwtBu2OG+DXW9FdTGIEkzk+uXTZlK2hxGgKj4bnIX1q2guTa
ZSEPBrm5zBPmIwv99+VkdCSKLxL3WLlTHh1YhV+MHDeA9DrKr+6yuOwzIhLh0uQbySfHNJk0K8vW
rvY3rC9bRqKtKjHHEuMbOZ65DGrkeZ5L72+boqi1HBKkddFLbCSTUt4Gf9vO0q0t0JCtxGkLX2eE
r3bZNNk7Nar+2A0l2AXFJXUmZaBikEAGC5+F3JQL3WPGbIaVskLLmOCgxj2zqwamy2HVGT7YEmg0
uqDbys4YET6sAhwodsXUnaiTPbslou+SvAYHKNsRScXD7C5E39B9J1VBvClz08FmPqpitCJ3aGLI
IhfG32ty02vRI3qNutMc0ZgUf0Cwlb5DXXvFDcLPGHAe0i4sT3aOrw3oYbhRjHLhc7NQFWUmb3KM
t4yrX+K88Y6xEkVHc3nkmyXZITQZowdioD6IwfvMCb8NIgsHWBeeGsd8IMo338q3KIOWoxwt2GTr
OWM5LmPyAQj3ef3iqF59mMkh0661MXmY527hjFapTCx3rVcTajWaxMgN7XWyTB9dA7jIUMZxpQ5n
YrqblbjTrYk5+4w9LTsg19e2dd75etD8yFw1ZjrZP6lmvffckaCKwnvPKw0SyJjfedvea7JjnKvn
MY+zbVHzjDoGNEZ6OzOmhKrsnF1VrlPs3Gl6ncaFdn/6GpqldzCmBB9q7i7YGxYEVuJQmKYbo8Gk
qPXqazCjdiq1HM1n31/Hehluy8RNj3rR48oaYvJX+HQo1Spz08x26BdACNKoOGfACblEDPHZLHKE
BhxNYX4lovNQAC8nhKB0Mcz4MHf6lVaThRe1Gqpa5qZq7nirMenpb/fc3yx32tfWeFoSyrOVCxmG
ZLD25KXz09TglJwTBf1+VHymBlrUye1/KuAJjpD7nI3hZi4OqpbJ23AXuApzA294jNHa7qpkvlES
tzuE8zhs44mMiiqbx//D3pntuI1EW/ZX+gdYzZlBoNEPmplKKWen7RfCTtskg/M8fH0vRlZVVhl9
b9/73oBBUFJK1kAyIs7Ze+0tStg7y5LW2WudPChSQUECMlRGDQqxtrt3wpTgckx00rQ7HOPlWWt8
C5pEjUl4autj2+OPtNqwA/DZm7tovCsjIDaOXXdbywbu0SQhi/+FAqZD2aO3UMFmUhhcw0uL/q1l
HSyrJ9Q4T3/OxqIfI39+7lFDZySdP2e2Ze4J38UxbHn7qewsJIMLuWesxXzDxDYhw+pQV7woDeD7
bkGuww8/nc0i1Uh6j3ly9COeM/cqMo1CSVih7A7zl6nqpn3qSeOAd/lrKSu6OYt2U1hLTbeoi+7n
rDpbndAPC6YrTWu0aw/hARUjFsU+H6jbOun0BCCqPTh2P+8iDGSe6I2LqJxqlxstyazMk75neORV
MPEmsfqMRMrR3AphvZKtGvfn0tcJ+ipMMkuGna4nP9Ioxl+FzXgTe5AiB3NrzJTfBsbzE7kkJBEU
8RdU8tVOX0ZvN1S1EWgFklf0yXszhS7Jm/nh2bNE/wBJEsBZay8/jMK69/LwoajI+cn4Tl29pKKI
KLmmljT5l7HkMuVx3qZmTYNERtfRisXJzOBrrqcqgLSOHMkYOX7Y37a54bwsXqgd5hI5soPQzy2q
l5Scnd7RbvqGOptra+Qc6fJgSlnviPuBtGbHn0rXf8tMyXCis0ZBBaZdl27f56U8erPLOWmQfYCB
ktQyin8gkPp7fzXrDvS3mBmMb9Ha7UizUJ6WDJd7F8Su8Tq2urmrNPsLElrYnL5JjfilSwj8nTT7
V9p4zkPRPDeQQAmZn/YeOpigSV2oNnZh3hQlxXpbAg21SKYInTTfV+LU0I+9N1P/iTd6nyRRv23x
CF/kmtE3IzHJ3Z9ytj4vVWRu3Vq/tfRQ7G19aLaRVe2S2L6S+tkdsM35xOv2GlBkXbvk4dhuRJac
dav+VZUMEc2gs1DMqJ9TR1jVEEjHcrPeIwn9TorxndR8God6fSGDWe7LIXa3U2rcdv10tWYEV+Rb
P5ge3lqdalo7dM82laE2vsNC25xjlzW0R/sUCxfu4XQwNqkBdwE5KuV0Wu47Lv30TwUWj7pC0z5M
7euYLv2uukvKdF610jG1cwB2bpsdrbTXLsKxvjnOV2tOwnMT1qjj4pGhiLO+q/HC5Gl6P3pMZXQb
a7vBzLtov2O5yQ7kjHxbivYQ98XnOEqYiS84KjLoP3BCX2Ox1lYTYC8AXNHjU1PvK/2sTSm+Atsn
6k2rfxR4/gK+iAwj3F3lUH4mP/QeuRlmw23sSQf3S7JF0cBwBAVwA06CGNZyIpsmi/wblcVoVQKV
W2meZ4M8xCTsr4ylEdFI95QiepxCCXEohckXOy/bEWjnBpFwefIghM6kP+5TsB/hKuuK8f6wOFnn
J+q22lNBBurmuBbIZ40p2brSVxvVov+4yZBYHKC8fZpsWmJDXsg9G4dmoSx2v2kEfrtZ9hNJNdNN
YTLfQ0yGem+Znyyr0aEOEFDVjG1y9nrcU1WNHU9xjKohylglYUChpEjVkXb1VGQvVqnPB5Cz856c
VSY3RtUc+ix+UyQmlQaxrGhhtZHTxAxYMA06FfxKeU2xzbMpEpptghNorf0UFq3HbN3At06ptSW3
KlEEff+3NNJmet95kIzk2qi7qa7gjTSHU06x0Crr+YZmPfFk6ybRnW7nWFSSVcaEEOaPGVbhXihR
HJo+h5Tbm37ttn9sulVyYUY5VAjLhyHH8kdtqlUVlVeI5RG3khhcU2VV9KIO7ivJAuttPwtniKre
nWLi5Ip1o3YV+0YxctRNQzKtgwbGwgICcEckKlS7+oZrFy5snYlhPx7XgtV1bumlJLbx5FjlJ7yg
w4lRBNvApFMqHurLYuf2sx2FW2mJew1FUJCUhnaH/fZHH1vpceU5YglEQyEqEBJhJ6erWDdEov9c
Mjc7qHBuAsr0vdGwPoJN4ONMHihJxqH+NSmYPhnuWxKRIWzPFLZAVTlbZz1E4qSske/k7p0xzKew
YL5QxO63vrQdUO641+MkuhZ+xdI0hw6RamRVuS4GvbYxv00subyxLR9xFubVk1aXtE+bV6OT0bMr
NI+WX+LsWI3TfXEK52UAkHTjYgYCGvdrBi126YzO3LQZQIR0XS/qSCL2tgNwEI1xcxf3UXM3ug7z
T73EsiudM0censKYS6ZLHZazskQYlLhOtLO1eLqY/vwwZe0FtduVHwLHXObIe9v4ia49vdp1IIuF
VIi4cndWIRt8IhnO5gUqVN565aH15xoWdjLfySUeD4Ybbgei8YjlnKaHvIfRbE71ZRhz1v8cMCgX
8EVVtVlve2/ag9qHHhjlTTA18LMLu7n6c9Je+3JqDxUuCfrTiby0LqwxfWzIhaFo4Efh0dt29dJB
QKQDOM32fZsIGMbAklGUsZLJW966Y0Vb2+cSjGPtxmV+v61afTlTOgwIUNLJ26Qp7WSmSSR3+6Mm
yukgTQB/2kgW0hDTw4LfvZuTgbPcmO9H3/vsCfs+xsUazPi0tdFxHuQUxweRTt8aP/qqFbN13831
cC3salt4hXZxqBsf/R4rKtzIY2mDE5tZYz1YOjar2ZkwMobkLJn4kIwiOxfOwHxObAuYesBV3ALh
7QqoTrlSSZSW294y6juQ1q6X3MHFuoXXaF+lqZ11mCYne8rfOgvp6rym08dCyqspsCQVfTY9pHVU
nAYG6ZENq+b51ptMxGL0dwfqW9ulMYygyT7PQrI8Idhpk0FW3MW9TbreGJq7uJXtruMTbYRsPQ6u
ajjGsfA3ec27SZjBF1xmju2yJiKmIZ8U/iNqgfLGpOhw6mv5WrosZJe0u3U3lZaGD1iZH2uqNCde
tiDGtK8Z5YFjaMgiizKtN/xueyOd0jszIT4vCcNbEhgtBAv2DeaOB0wfaBWAeN+qPZYoJmBuqe9c
tymOGStq5FKSICcwq+TO+SdWfRctjuh9wFuQq8U71OV5QAO400q5ptDS7yuhPthl0l+wzOM0d4mh
kvM+lOOw12u036br39h57T6laR8/4mHevNapc8RX/wYWUj+m6xpHi+Rd799N3Yi82Bhe4inUH/Xi
S09z6L4s4wNUd/06uCWI9kKk26L5bgCB2cI86wBR6IBezXwJMHfS1Rt65mQIHe9aCAx3ogK/mbXf
Rz1a0T1WE8SdFz1XS3QDg0cEdcNLZLL8MRq32SDcLTAdnGBNB8wiasqrbjtHibBlEzd1d0ZK+c3L
DOvW7yUkwx5duzQcftUsxMLlELTglNqPvvLmQ2/DkdAL91PalANULfnUd35zNWKnDHobM/J6jW2X
9jHCJxxokTNeDZmzvJ/hsa0JfF3RbPUyn29sPeNA6GNYSsK4t5MxuvSOebDKNr+PLZ388OZLGxrN
TSGmB0/gKEpKjsAu7Dd95RB02eXjfrapQjReqm3mbKoOnue/cKHJAmM2A5bAbxVipMscASHpEM4d
wqzzjsECvXKPBVjsytG8MUXcHzJBWnVO9h2/LF3zovycgs9litlBcTGNuyT1DfCaA9mMtueCP6Ef
BXsbhEAM8rMym7tpGfvHtZo6ETojvbfOHY9d6+45p8CEufS8YE2sx3B5jIrv9qjrnA7DCQKXQaDM
d6YYRAgUM3RRx9nkMi6CxRXkB/eQzYsUy6yWTEeomyc/835Kpu0vNrP7vmYVibnPhQdLry+vT3Mx
f0Pk7KyJppw8w4y3EZcdw4oZvqSX3HcCmbjZdUhL54HpNaHRDbmVybj2O3QcGML0f7WLjDaF23VM
dcE/ea6ztm1DQfucCXZvFM+1FZEUMmtbEY+wWyZTYAmDWzIlxNq3JhPYhX7jzl214fXYWIeR1EE1
FcOSuKwBh7Tky/ZTh9lyFzelQT6Q9VJznba7fmV/9KQDVNG4qfsIIaNe3mLji26dcTqnCNJuQibr
XUfd2glFiTkYqAdODIo+Gm6KhbydPnubmhnB0Tw8evjgM9fszpZmn33Zd0R+m/Ump2fuEbkcCEeG
z73er0CQb/a4xOcxw41dzbS49RSY7rAQegMI5OLnqyAGEcaQo4/TSdnG63Yu9LK54DythtJj4oty
0BHD/BRBgUhbOZ4oRRF27XtohNoQ80OSxdfMYe7t2Ut6oNH8o06QZxqxRgh9/qvRQTrCmRm/OQ3i
w7TK906NviVxQ7ArU/i8zKlFWZNwtpTE5ouPc3Tv+PotjvSQyDktDhamP5h4fVatJqIO89ew6BO+
A0QGrBhbGvfmLx+1lkFPJRiXYk8YerKLUhLCY1Eis+wodPSmY+0rO5nOPfwEv0HjhiuqeAHeMN31
VnjnEnktZf9q95KRbcmaTSfaN5FmqOm4Sl41QnTQgDnOuWiRSen28FA3QIE04ABcYezw6KQNkviq
ofzZGo8FA11U5/5tNMSvc+YzR6xXLLTGxgvL+pzrYHoGWwP3ly2rjTFlPJyyElEOPTuQsNpt5OjD
Rvptc8qN8VRhgjgU6wFrNeYutSf0LNV0sf2WQKmi+qzXAnfJKOOzx7ufNK/cgmEwkcZVxilbwm95
VFUvMydiMmDWix1/etTq8bhUWvQkQ9LEW4djrKD/YUjoAEsryqND4x5aW78b89HeZSxt97keOduO
gWYfQ3+iZYGZB9WndRr9YjjHDdAyhnltF3aWeUnW/wVPIU1PY2EgxSm9E3he01zCDe4c49nCW7pz
JxQVgmYNy4ca1oF8LN3C3xf8p1v0dyYecWaoaV1eRYSqonHOTdqE4E+yLOjS7MHQ6FMjMNB2nt85
ICSgKGAMZQBgib0VuEaCxLS3cRRnFwoTx9GGmz7UZnsGbdkd7BZZ6BBPklaQR26GW77BB0Y5Ooju
GGpOeHXXOMasNki5IG8BMjbfyAKcJ1kEpWNzqAKnFKzXyqbZUYMcdt6oWbu40Iqj+qKNGDi8YcxX
rYYvYIX62auYB7M8wxd/WIrkYMtanDrw4WHiNQ+Gbm7HquJyOzqUur5qtl9vC1E+65lcTk5kaTcY
tzbDbHaXMh+/DNlicJUFQBRONhXFvF/MA3NlCqRt+tmuJ/hk+YLiP8/9Yz3n37s8RaU3+97JH/SM
emRB58QqbhOXyUVIeXVnT408r6gYQ6s0St90LIPUq3Sigmk6IZJkTI7Ooguzi5vbAAPS8tqRz2Tx
yY7VlLAwdKJHoh28S4GPOhk/J0Uy3oq0QyEVWvXeFp17k3k+i7RSe0T96J3VRjR4xHytQQ1p2fmd
U1VA88ecy3nEFLLORXNMRs+7ABwpLnxs0SfanS3dL44DazRcb3We/DJxPJxZ1A8U8LkWjJb7mnta
cYVtVkIeMR/BWzZnmXTDdmbNuvfSaV+Z8/hYrJvJb/dZ0T/6AyvVYpLNXW1/qjy/P9sOiAYWD+at
5mEhXmr4R2kmCVhJDBmUfjruisy4N6FJPEFI4FifAW4k0wKDwTZAs/HDbeO28gKtR82T6PahcmhY
DkuTHBPB3NXn2rWt+1BC5l/u4MUZp7KcvttDnZxIzBXXIqq3mPmSix/1qEtjAzeJ7N/GybEfoNTv
fIbkpyGsNnGmX7WoNK6seYNF91jUgY4CrcfkHHFa6bR3CB2zQ1OB7SjaHpFTWJ9HnNzUt+307BZM
Gx0Kt9kM5YrU7lqzGAxYmm6yKt0VqdMEVc5FOAeZcfERQkoqTvei4yCygOMwzbztm6K+eJQOEwfq
ZFZZz6NjnqumRlolUcxGAnqGWXc0T2o/JR9muFu8aID/LI9t6o8b2y+TAOgfdRp4xaMNSEbSX20N
oL00MP3NzMUT1Astng7u0N4oC2vvwKXl+uFzXg9QpWXzU0eXcfQL8T2eiexph/xadjAeR9n20G/q
fu80y7Wxyni7AD3YxhSnkQxn2nGepu5oZwz1kmXTgdysteCGEizRqqOo4bfEZtR/yp3mttdcK7A8
+s3L7FXHOYeRomdjfHay7lEXfbUdyo73OjFNr0T/XIW+uKWA+xwZjCU47en1JmieEcIH3koMq6vA
XSFCrLk5OHpWbzNcktyhtmssNWk0JqzHrhYPwCzL0+gAFdM0Dd1zS/RRQcItpZz2pxVN5bmovX2k
OwSFyWJvrQj/tm9fC7f8ArACKeM8fut7ZrZiknv1OXpRQ/RdvNcxLjiAkyg7jUb/Eouh38flFsp5
d7eEn9zJjkBx1QuXQNLUY5/OLSY3gFad/VylZ8PWp8/wnpLd2Ng5aqJ+FZ//U9f0m/ZF9QKjsH+O
66I4UM2l2JuvtaRq7cb2bbnvQ+TyRHxvFwHYluZTsdP8PuNKALlOeTSNQs+3mbdqENRt2bZbmlZR
QPFQh5wNg8RyCUwwxpjp+yo6kh2esMROiCnQo4cI5MOmWyPp3oVbaxufOdR4gn4DkAl7bKfn33JL
9JRltZPf3MkGqUK0AnnHtVKmZ75HfGGFYtc1xpvIRJBfW6vlX4KwVJs4k9ew63ApUaq5aWdI+vbE
wZ3TxTqHRGpvmNI8cLI0m8GtPzkLQUK9nQBvYC1TnmVmRFua/vlO9wVlDNeoqvPMGeIRoR5kaJko
Qi/lVsl9vDW/zle0iQWBNHXQF0Nq1SaSYGp8MizepUFJDDCWJQjs+fWTqI0yYGZrke/jPs0y5QGd
+8tvfejQYpaUshpxVnK3+uRqr1zzxT5uqj2vIme5IbsK3IvHLHjFyqs98feeuhmvX1hpms9LV1/j
GmVoXmEV4MKOh8+Jw5tx3fjkjkGk1Ej/WP1RauMwegULCnsEecPNQjINHol1t4LZ975RNxeTyaiU
pb+x8+l2EOl8JpxcZx7Al7G+N1C3HH07JcNIlUgh5eq8KtMicsegkNEwa1j3ifjYVvpnY7Y0EIeY
VJUbNVX1UuVcXR2qPUbZQ0NnmZw+khXUXrruYUd1AMLLO3UXjcQpiL1P3fpxykT+uelUuMIAe/PD
Kx25AgvnXFB9q1DPIj8bBEWzAkrSJgMoB4Pyr81glbe9aTTHIU5RjTgkr7mqIkxz0Nj7lkxPGkn1
7yGDk31vC0LX/79A7L8kEHNc8z+NX7r/WbB2yIZvRfLvCKb3J/4pE/PsP0A4wL0DIARV8p8RTEL/
wzHApPEwRRsHP/QHs8FEJua7oFz/Sm76WyZm+X94XEhczyDqCNGXsP9bMjESYP8tE7OFZ9OyBQJh
2p5huLzev0AKWW4BqKr0+TRlFd1RUs7DXD7ZNI63IbTuFqtCpBl3AFSWg6m7I/50uz3kQt+2nAEn
v/ayx4pGQruCsbrRPvpL1+zdBDR+Tt7pxpvgtbjZMN2WXvsw+viicq0j5Sae1rY40/zbfHAFQmtQ
YzkK1dyKon1kTY/TSNvGN16LkNSiMFkYYQGZ8FopZU9Lu5pZ3N3Y1zpzwvvyu2yGhA4hfFSHNe8y
+jE2kcjdg1ZGaF/YctfWabWz014cZw9xW5tGr76VMRlbB7nexwPQjK48A/18kfEjkxCmBD5lxk5S
LTG9LzHEy6PBjG9uo19jCzjVQnsARIr5VuXf2qXBstgk317Lshv68SB413kAwnGSNl2LKjz5Maid
w5qEXbpVmbT1Tdgb826B5rbV6ZsFntl8p033K6a/tyst7cX14HsukqVlPycsITIR5BSIqaKbFy/M
QiLQhQwSu72k1mWcgGOnEJ+LGNOnVfgjxZhl2lE7E8GUmthU/L4OFlOnjeanyXWO55A1q39TusMF
/Hh3Ntzvbdym2H3si6VZHiIWUgEnpl37hqn9scmouuhuzUp18tKD1RJvR91h683IB+YqIxixA6w7
6LYgRhBSrSWTV9ukphdPc7dFasAStYrbXbmgtl+8FvNQdR6acYEoLE7xsEkFlVNd695Co/zWEJ1B
Fo9LOdNjcWEDZ/NcqFYadOxt13aXJcu0ICujO6eEXeUlsXn1TWQWpf3FM/LujkH9lliS6qwN1Mxo
VJy4ymcsB8XRwq77HPZrmt4ktzId/fO8ON5mRCuYRQLAfB++sC7Jt27pefuWTID9zKX8UHQFbKaU
HqrpkuUkohoVjWvTEBPmhOkdc4LwRudYxz+arNzRsKTEl7cDGqH84BTaT3hY7TadFnPD4MEMIrIe
wSTFo+YFktVoY0qg1m1EeMpIbVF3M+OWpwDe7ThO4HONeNFY5bt2dN8P0bIfJ7MPlmoALj14Xzu4
nSd9wkGVVW60b+uOnK9O/wy9gBmtabIGoS8C2/jHWIQ8ZWqffJeswKgNvxJ2AyepeFpigyOuSC62
AMQ60o4u0tTdozLVd8ZgfUbQ89QuqIdISELD08JDCjU+ala1x3J2L+W3ZHFxukwTFhDzaU70nFzB
8cHX6KYY9Qk5oLlr5zw6Qn94jkbtp0j8YpOCdNlYzhwY0jx6dfo0u7Dr805vIYUVv/IGoSZZndt4
CS2OF8BbuncQRtTcOsDcN6JBPVG0XLfINzrzZq0HvuXviWRKUiTGljG232em9732yiP0y/rO8v3n
xmhuW3QtO9S0EmtW3p279MVPGzyw+tGu0AZ17pI/pF+NafiRAq7fLFPf7WYXRUiik81bdTD76e+u
QMcFlukiP4e14WwjR2zBkBdLdegpJiPwCMGv2+dQYGiE50vyYsoCdK7t7xbC3BtSWw/FNNTHkULD
Ngy77OCY/nPhggUxvATAf0p3XqdkjbIGknzNuVQboPtXrcOSDQcqNg+NRfhUNcX5yXS4GBm2dxyX
5NTSTojmI2Rcv3jJzNYPyryGt3tO+/oYN/SUyNEkRuBoC9M8NeayS5g07XNRf3bEiLwzs+pjWUBQ
163XMoM51c19cuiHOT6N1oKZyHBotEzppyEZcHS1CaWTQo7EYwdzXYDZ6Jz202JzoRu7585x560c
RXQCIUw2aR6fh9oIt661BojZD95gHsZynLcEF3ubUs4vVYZCOPE68fh5ySyxSQmg2y8imIcOKSkd
0klPAYICFZuJ7wRxe2OtqSaFD3/IuhnHFMru3GExQ6N6Sd3EpZ30Vq+Xa7+3dv6cY6TKvTfNd0iH
ycOjZlJxHcAC7NvODjd1qhVbdL2aS+/Ac37YufEIkIn2VCi1fcOy0nWXGbNZ8n3pQGT0SfHaoSI0
N5r0ih2KFLkjeGvXhS45Niev17/rQ1LvOys+knxE1gd1g6gU9sYP+0CjWLdx5MIVpttZkfWrdotP
qcMFg76WsbEavKA0bg+GYI3SOzooZT+7hEv6aJYzh0Jn+tuwsZ4sM6H3yYp9rusemAHnMROR46C7
5KUU0a5qLblKhw/OjJnVWtGs1HsqUg3LcrZIr7t2Q0jplMY5Apet5XMQgcEvfeNLDVt9P7VzfEAA
JfH5DkFHZMVNbEJhd6gNjpl40kujA7psAuXsVrakPgQLmoCDVXkMxZkNbw5tKfDYBG3CJnLLY736
cd0wemiMJShIdrXjiibxEtBKMzYz3cRtHCZfB5oVF+qGcL6xqSZOXxBnwIKhpqgR+dY194uT1qaE
ORqGtVl8luc+tiVsTeObGGo4JOKIEu1bNHsv/uxDXaqh+Tr5hDm73KT1/JZqItqRZc6CbxmPhm/v
uih9o6QQUKd1t7XzmszizYlzGArNp1Zo4Ma7e8MeXyOiYXaybpHv3XJRCFetzLlzYabyBrsCI5vd
X/B4I8R2rUsdpW6QkNRLdEa3BzVjb/sQrnvbzfsurCviuLhIVmGQDIHT1D55gCjXxdx+B/qXJ1QQ
UjTtYJNvjapmOsLyvjdldJt31l05DJ/SOaeAPwmSDTm46NBeyjCOjpJokS0KoCAqy9emp0LTcHXb
eqV3TIz2xfcp2Fpz+oMWuiBb27qriuFlYdmM5gldqk9leJw88xx185GDey/iSKMZX/G798xX6tWp
lT0W0DyLuv7BKgWRRjGRTuaiF+ybTSaeYWXBx8+9Y6jPezdGYUw8LayutEHuuKmYW1UWwtPcwUbY
u2j9YV6DKCpeIqGP1omRHXfwmlOjNmPn5Js+y+n6EtxYUbuHagtyNwgjMFjNuqT92Kj7VF6Vuo8D
gCmnO+BSW5lU2d8bJR1pdE5ZLTrMq/NHdZIS5XFQtzk5swDaMo1o1twKZbEMLpFgFWmTYVLOgaye
8rS3t0MCulIF36kIPLVJYRLcfCTiOdXo7tQH0ZQWOVRGqVVTrJgNc1cEa5zFUd2Pxb64UXtqo/6i
7es34juBM60PqrvUnr++xvtrql31iFGFjJLVnFaBrL+rlLRyeIoS3Q9cwA9HuuTXmHAGlvAIYm7U
H3jLrFP2DAPPsf01JpvXFe958Oq/WDdhL0FhMmbhb0UT3axOhib3yMFSu+rOj81v96lX/O2+kCik
vLWa02/3f9wUYVJspaSFXZZcyOM1176ysVkpwZISeFXu6GGCWO+0Wddn1Yz7ev1FP35WhVjJFORM
/czZtIZRqsfdafyUo2HcF+o+3YvKU2v77zFV6o/Vn/32gs0qiScyPHnPh/qAvChVmfk3/SVBygsp
Ops36i2ol0rVMaZe8H03Ct1XNCLuflphRwrwovZSpdrPunwdTPofg2KB0AhDe41Hl0QaUL7zKgZ3
yyyIjFY6G0+imnz/2aIItPqf++q7ly5Xcxo/cLmLCSePSpxTSiy196HOGrsLDUI9MBcbO/V7fpva
VbqsTERHh6BVPlb3qk4jtfE8ya9QrWcUndh5J2gVbowKg5xiT1mrFXReGVXqptpTyCobBBq24fUR
f5ApK9FuDw3FPVlV+UXDLHoukwFAF/cQQtLcczfiz6p5pjVbNFxKzG7+2tYh+ohlejTaW3tu0keR
ENDdhJ+bEH26p43JvmYqDY+hbg6VF9Kc7oDk29VzUVrOAVfRQ2ERO+AQcHSMy5nhskfxxfWSxZyb
YP8hU5w2NnhZ28HqHWNG2tQik6d2cd9Mw5CnoUfLREAN9WAPloNEbdBnxs5PLJzCjS8DY2IWEaWQ
Kto+oRrZpudx5fAaQ5hfTbNkhHQRUaG56DcVaW8QgMHQki1+p6PocR3dPPfT8GUw1yZVlVHhjZoW
N7Fp7epoRtA1Fr84w59Re1dB47Mu07QkPvW6nkFGRBadjTTCCFHoWlqeoetGwazN9J9FuMW/BjQ5
GpKraTEjRL1Gi1TFfaUwfTYLxgFmFKBoiConMW895mYV7qV2P+787W/Uo/5qu/j4u7IFb94gOqLk
eFGP0ReHnKF2l4FCbonLRvmul9WGrbzY6ub7hmUJ8cgp43yP1hN9GD7MbCERNNaP9GFxpPu9v6vd
obrRBv9+0pcVgcgLtSP8LrXXpIDl0gYSozuhV/3rsZDS5W7Q0nGj7qvXJb4+E52zPrFfNx8v8XGz
aBGgmXOS71BdMpSlJOSc1vg28j2oVWd5tEqk2f3YZCidQLeMAYSucpXkka+pjn9BwXrOKKCyBDXe
7/t4QO2pzbu5uiHY5NgX3s3HA1E6fzNbSfbb+nJqU7WVvTWY55FrzPelvhcM26ACQhuKtc70wHbt
WyLlxEFZrtXvgEyEB9TvGuWlT4D9+ru/G7EtbPoWPO9GJ0NabWbsAzdmHEOuaRaxHXwv3PU5H61Z
0UijrExkt/NOeZ2Yl//pflNO5t/us01kauZo+tmuRNKqCt3FOvz64+onp9l8rj03kftweQC5mgTa
gqYCbXkwzhflzlWOJLU35Pl8zLTxFK2uLuD089EZzBML12jfcGpsWOQgsX13YKkL4gewrxltc43p
jHfqf5/o/RzKyroqvxi9qDYQwDRWW8jYz3B6QT8qgxZKH8gJQjx8OP0amUaoRFbp66R8020IkF1O
UZLBMwTN6a3qWpsI10CkPz84nfRB7PzUryOCjpqzPUdyLo++nt18GNTbjhyixuPrVq4u9WT1aO/I
lXauxg+pttgk512cc2z946/WF//4H9X/pZ7+H973Dg/9eAW1p573cd/HzY+X+Xh7H/fJmpM1jKiZ
tZ78FCosqXpU/bGXj8xC3t/7x3PiTMSnBf7kx13vf6KZHlUTpQCq4E0ta5wi+if3UDWo/FaQZDl7
yb5n6GWJz6mMtQ8FoePH5enDuVcu08vY4RW3pXRPywgwe+2QlVEJI5F05Q0dJw6ZDw++OprVZvLE
tQkT89AsstL344O0cHerhkciGP7HhfzHpcgRqRclKptuHYf/gY5Ub0JvhqfRJGlO4DiNEkKNFTPA
wypC0DmcbniFyQ0fAWt8d2PldRLEdiO9LepSGag2RjIb91gd/GTL6L1R8AH1GozimOXGxemOjZFx
XYqHY0KMIJiq+p3g+z//L5blt7KaG4Qh3buD+e+b//u5zPn3v9bnfNy5mp4/bl2St6Zsy1/df/pX
x5/lattuf/+jf70y//uf7251e//rxl61BB76n838+LPFQPyX1Xr9y//qg3/6x/8fGGjTc1er9n+M
gX6Myx8//0fQZt+KH//yn78/8a/GgvGHYeoIwcFKu6bwdQDIf7KgPeMP4du27rOudIX3DxS0+QfP
MGzhCsO1ddfkob9Q0LwcYGJD9SGc/05LARPj7x0FgR1Kty3eA+/L8uhr/AvN3EAmzH0fNbMHkor8
rq9UBVxEz6Izj3pY3oNH7/az1Qy4pDr0R/5EFk0hmY7As+gz7yq3fQQsqB6eRYkVz3Q+IyaJN1Zy
K9o1sA26UJp+y8P04pX6YdRsVMGXOEdcXV4tJ3mg3HTFVlhtUe0dB+wgvo9KvS6FOKIEfUwmWnBG
9fB/2Duz5raNrlv/IryFebjlPIgUTdG07BuUrFhozGjMwK8/T9M535s4+ZI69ydVYWQpFikR6O69
91rPYloB7ZYg0rkcUoIGol2UZ2cMI+2q9Uu0thZVuYQjB2ZNv3fzyat9Ou9jRz9fsw+plaEoSxq5
0C1sOIbzAd33WGjkzwn46UK/a4l7Dop2RrQOdEsp2xJgOGVPk6owk49kGhmnNN65yig9zdG4pIBz
W9v7rafFXQeqcG9wn7mNvQus/KTEjalprzChbGXd3Vr0lTCrVrTGfwzThD6sJucTBpez8tDR4YsC
XtTBhIm1F4/5OVGy/SkNy2OEqp3BjLYqiv4Tzq1T3GansrB3XVHyV2jNSCS0w3SJa++sxfoxRryO
8+0ShPpdaM7OKqYLIowFM+46N+61hqcurTEcT3AiEW218YdBFFGgxV/CZrrGiCdM4bx2KUOhQxM2
aw/ioWeNELvSk5smb4YzH6eBHzMtToPRX4Ue7s1oH6TIveJuQ5bQiR3jYifTMUHfGtTpYQjiQ51o
ZKEmp5hxlGPEp8ogSpOkPoIzWpA/MSMBMxu2Tpvi9AjOA3lApee+yqnZeNp00Wf31E5f9Iz2ZWCL
D3wrnAzd8jg6Yh+6xjGU9m4oovWEGGGhkR5CSruxA6pwQE/JYH40VmQokPZgvaY9FmYne4qGdYCs
uBLOrmrFIaFjSobdQa/Tk3qHjXC4dw3ejDn9Tt30ARvyQ7bjVf0aK22+S5+L2p5vhtxyAH2f9I6z
f7YkPWo7Fe6CdKwVTMe9TLtlZA3XoIB1Xpe4T92KBhpwvcYKkPUOF4YmnAviQ27hH3POIITPpuA3
WI1HQ9i7KJqOscg+/Ag9rE7uQjzi1LTTk+UQlcQ1OUtnp+v60ia7PHTGd78yT76/HtPx5orpOlT2
K3aXwzwYS/A+p1omb4/nmLoU47V1afAw0dfPlp2MPsLGd0HojttozN48fTxCDFrbvCuC3mjaLxGN
nMp2uvSqx6vHr06XfNRpwyLRbnKyA3X8wYSQ4gdPTiipdiGM0bLGYEukQt5Dt0vmSzynp3Qggynh
WtXqlxSRVjJua9lf7ay71VqOF4TlwP8+ivkezN0V0WcZjVeTt6R2s7em/xpMRAkN892T8129g50+
HbUsJdEuf1O/GHU9GtFw9WIYcOV8b6Zu1YNB7AE8qR8ptDqM18AAPXuHEqRYILS5YHW8tOawxZps
jvk+smq+X41DLgVg6a2Z3y2GwXltRoBdgJ7JQf0eQFoSrAmIjV86TazUtZ2m41G9tixiLRtwDcYG
xLXZ3CZJcUpilgIk7UfX6VaQJOlz5x02mexjtO11HL8OxGYa8XijO7tRF1Mgm42MzXvYkmeY3xHP
A0T3XseKMBVimu66vW+04CWqmk3tJPDQ601pUXUV88Wrx4twxluuO6u2WFf5eNG66e4lwxbYEKtM
Gb/5kfYFZ8Onp2Z0znatvwuopXC+V70ZMZnU3bPlje+BE34uiLukEfjRFhMQe2MpuZi1KF63Eycq
0hDXOP0v4VA+WWW/cgdjg4hyJ+dUheVgtCGDWOoXstnkqD50do41H63v5Hp+0svk0NbWTprZKZeP
ihFjJNTJmt+0y1C2/kZT6bnr5mNQtTdc2ISgQQMMxyN9DIxe6UmL400JDd7i8hpJLXYi4yid7r0J
x8vItVnb3U2a3GKJXW1DAcfAA/fFYhU33FbQqwuUeZmCAd3Ugo1IcxWhxQzY2dpkvmNQeGul/GyG
9y4fbwiOSJm0x3dT/GjiALOgi18iPak1AVDxGW3NRt1Ejck9ZhgEEPaR/woJX5JYwk4T2K+yc3bs
iWLR6+3VtbnnWagWaX9hiv3W8hxZweqGOlDQKlEqS261/C0JBu4P8VSLs3qu3PTOjzvOGMnfxE0d
ava3VtOIpgxVJp54ppdJJpNi4YpJRb8wpI0qMzmMGrlB5mSR2YZDDi/gFz+Rb8So4dhIjPckop0A
DWnh0aF9wkQ+Usa5h4Ql9ol8LxRdE74+Apes1HNxBLafs3iedklP/0/IhkC39BX3/yXA53okTePY
Gs03VET2wgr9lsYvbtwQb3XBPttqywIUFnJfBgmZfhsH0R8MVYw90uEfHz0+N80xRL283Xee+ykW
ibl5dDr/2/N8/FGz699boKgpeNl/oJY9KujAi7705Aaueqt9IpQuPOhBqKEtyMIl5URsLYN6xmug
HoZJGoc8sdtNOFMmI9qmEgmBu6OfK7MvIqaBG7VIsnwiGxn3p8RcgSKe9PhueIbYT/hPfAGnN+j0
nWxdxkDaei76VT+n68LW1gRtL9gDFqX26jcfbk3zfUR+VcAOnVr4hNKTq8njMy2yWHy7mNbosctO
U+3gsv350KFyOvLi5h1TeuDAQFI5FFGTEJMNWJwkb3EB5FuuOX/d/UWQOW+zE+wEu8BaCv+tLgyf
SKfeP8RF940JxLIgVWFtBEQsKUlq547sxpl9d0ePrOlqUIool8RJhzglCh+4+1zYc2K+Zxog5cI5
+zYcVJUTm9b+jprjtauU9ZrbPKlZPLgFiqm75sF8jeqJIXe9nkIOOqgZv2Y6WgBE8AhUiZfGj8ry
N5qou6cUa53mnp18uJn1dEvt8py5zPtCfzs78VtsY8qrjzadtj8c6n8nNv2J0PTXY3JgEtjiMk9l
sOwZvySYxImLe2HA9Mfw5UOmeyxWN9xkt9Afz4T2zdp0lJyjRk/+ZH79qfD60zMDmfojGYrOQmDC
WtAtB88fiYu/kKECe+gKRBQFIxTjQjInI/rM3WcrlwRDOlGLGInwiLREC1wAeM1PRdn//vS/gKnU
01sQqTxegY73RP/l6RGDjxYQiHJnthziWWsK0W40WdG2uKbGcHWtGK7tvh0/xU5+rG1WNQ62Ipl+
BhH97y/kl8Sany/EpyDj0Bao//65UIkQyAi/wUuh3nxn7K8OJ5NMg5qoP5M3cDWRAXtgVlHWLjuj
XhdZd1VZEAVg7yzjwBrYOwaX68r78s/XhqrRfn2HLNRdju4h9jI8W73yP6TbVGk0zMnkF7ugo4TS
i6MlrE9aQ9wURAkOoQ66prT7/ri8cZYe42x65yR2i5oLSdhvejC+wyznWlfHQ9+ZL9HWdLUvVTbf
W7YuosVhInIM4Wzn0v/y5LhVRxA3GLZp4uwEN4A6pevkGvrZeM1FcvBz/TJbzq7mvRgif0X0IXmA
/TXp6rVhv2Je2Eg2v9AH10G3q/abK0jCXdY6xLQS44a8SvTEXLv1RqfvKS2mx3l01yJGrbP+xR1t
/LfW0kOa6RvdNcSOJIOOb5+81QSGsoctUbCBEeSqWWR6yJmY+i8vaQ91Q3/DyVX8S8bQ310eNro4
B8ii7pi/AtTMLA7y0rSLnTAbPJn6BY3YIc++P07W491o6/0/v+3GIyPpDxlKjysSoaCq2n3wbf4v
73swwLHii8UuclG1ZslLkm+Ifrgn5XBt2Pg2vp2+TSOL2qxSTbv+RrkLSzA/WJzrs97ZG/OLaIp9
UZI13V+DgEmcWTyj/+Ni0LkYsn66WAPxGr753JjHuMVs6BZIWjq2jqF4mlkPwSgc1fcd/GpDIqvT
uzubA6iqCjKuhEDkB8Mcj/gWlhiZ7z1VFXL6NUrZ5ZR/c+HkaLjpqe+3dpKdClzMcfMdux7HlLRb
BS6z/9EAEOtVu3gyGWgNpNzi+1SGLG0RIYgyIRHVGSZyPzyFPsZLav13o+2Q+/Q3U1ZEQEfPRTre
By+8xXG37CnBOIFbr2bG6bgu15ljfa0pR8ssflOH1rYatomTnfOpYdw9vfcmx7EipmQXV1nvY9BV
XbSn7Uv4dXJK9fwkfPvVLJ3d0B9ye3oateRDM6udGTkrP+o2aN3ejCw8eKDsrMtYWTsxOTtmJce+
9V/dHk8J5R4nluO01rhdMTI+6qTS3ZndzLIrDrL4NJpsWvwczPTPgasYLiVygW7lGf1x8PX30LfP
nkGb4J+vtOBv1hc0f8jdcJaa0AH/vL7MnlZKW7NA+lK+qZIOZMercffC6ov6kbGq7Yp/WW3/btV3
dI6cvo8Z1jHV1/+wpNUMP7yMkLydk1KQNRSm5b9vqX9zy3quAXtUPQL5+uVJYiFJttFJ4Lb9Hv+6
A+3azOZbPcJlwMcDpmCBb1te55mzgd8QQkwmp0g/1Cm7DuZjQmp6bAVrQs5Up2UXaOY5pezpTfvV
YyH0iuwAK+/YlPWySZLvvsvTyD49QWOhO09UDwtxmo/3LjLvfcJSXdcpSOV5XU05LIGACWV3tXj/
uzB9g39wbFtc0AUvk7rMs+a7COxzWtm70eJI3hQnx7vOw7hzKHTUiyQygumMe54s9wZqkEtm3fvV
54oOA2b4OR4vqZWcgqG7GZ7zGuXj0XeTU1FbJ1wva62ZjqpsakV80mdvhSHoicvjOEfPfkjro6Ff
YNY0EejuLca+/GJ0KJxCUaw78EsL3Yw/HLYLbaImidNTP8LZgpWT8U76mUUGLOQUnk6vWWh6KHSF
293ypl6n0nvVC1I1KEqCERIMryUMgUWxgtvUa/98cRv63xxwuMQC26cqIvPO+aUDWZiwohjPkkqb
sX0WObxoCT8ibqmbgKaBOE71Y4kJihQo3iNtjLdDU+3FqL0gnIIdP/fnmjIP6/uxs91zZ/uHpr07
8GwlFboq3fr+0uTjVWjRU+ObT9JPvgZKOlUwCGWqy4D9y+Snb4nJ9/dMfqVD0e3tONyUNP4KsvHw
uCK7oAXQc+dzGlWHCjBM1y50zmpVlXP/XoaEGejNMQ6Hd4+VnxjfN88qT3bFM03+QbMdDh/j1qC5
QPcu1MZr4PdXo4M57oybvPymilQPyF+tjVtnbjcVzZHGUp4kTjv0X5iF3qXQLxR4I+5NMBZbdRoL
U7DtFHNAiM44LiOjO9h1c82hOU0dbnAOQU6jWhYoQRNy3y3+Db1tVw531+Enxjp98q3wU0WLrvW/
p4525ezerv75jf6bVYyDm/oHKTyd7V/e5iFCe94OhA8PuOiaoF/YlUdfc4DkwkVutePFdg9hFf3L
9YXZ+K/Lp8/xmR3aMEx0C78sn9K2JtgnXbFrhXPP6+yk9jmspX3WrQedNyPLTyE5Cap/lib9Cnbp
rubAU000XuhwmtwoVuMssH3is6dlxSE7pa1Zw+1SZzFE2C6NFLusF+q85NMo9ZhB092A9/baB81m
kAmD1nYzxKdO07ZN727RIHkgwBYZCsYwn97Ri5wFY3+b5l4y1YizspOT63e17iZcdAlgaCS5QK4c
3PzrJslP2AZX2HmuEYcezhOlnN/VxMwreDcT+8nFHIDa8lQQ5p4nxMhm0zH3WDfUPRxZ6Zv6ma1Z
v8+Gfk+wSUsM9U36XfOy02RT9vF3UwKAhEf+iMvqi+pCHXSwCBxbLvuGypUUkE5m5xZvgBO+0g9U
qiH/VXUool7H5CXYbu0z8L4P1Q7x+/G54GT+WymDbZ+PJ2ij2MQ+SCzetEN+IqJLgguY36HtWCEr
Uaot3WIJ0gCIGXelOtbNTvE2g/iBivscCYj0uo3hTEhjMZO221DuJml2mMCnCF8/VQTeTIl3Run6
1k3eWXWtsXlglk4OE3RGxBJr1YSj9npXPzR2rZuZGhepxQfdo5uWdFe1w8fcG0PvnKNwuqg/Y2YF
pAJkMzvUXXwqaCf3o3tCi4/GAndznCJuCjEVtJm9U6uv6qyV1It22z+DxXoUsVN386fh3SiTl5nm
DIDEF+2gVt2OJrkeJieT0QEhkW82aBuj6Cg2xZuNn6PWHFZouq95j1ooTFC7REfHcV5Vpy2HAFZz
9xa688oWjpeN7YPTZSVeEulifOd7ZdMdPedrEol1GZpwU+b3XrDVcZroixyRRXIQAX3EoN4gmocf
dYj9aKN6bW2b0V6UsGh3nG4PVTUdHxc8Qw91jMQJvhsHfp+sXjZdAbsocBxQgBFFHaBvoYcIrGTY
q82nsFsqSOfcN/2qiN51jb6+uuBU9zVhU61GaocGXB7eV0YQtBcar79nMxMeQRR7L1n8ZyIKJV1n
lmPVJ5yr8Mc/r1qG9RfLja+qTQcwguOyiOi/nPKzyUqkaTv5rvGm96LhFzkPeyv8TJ+Lhkdngxih
GPW7/Ik2JjOagQBwbML0ntWF1eDZXGDGRiMKGQxsZ3bNIMCoZfvxDTzzu0w44NbxB5qM98TXGOmM
ZzbvlyANVkivogUmjvqJftCwhmODdHehl4R3x0g17J49p4D+udYzwE5jN+0sqaIWuu6SexTpkYno
Hmb5PvbnU1HG+OfoIrkzt8noEnFmmPKtqgOxiphwLzyaGnVJL7Qt6W3qFrkf54KKaOlCTRzNcgsB
gU5495K00z2A5Nj3H3ptVUvsIR9qfRGzhfQ3wV6vL9Wq7trtcW2yOKk15wUF8FmXNZNu8aZD/fT7
4Q7e6Dom9q4ldADESQ8ZRe3hWdyyDjcb5XqVA0c9te922QlN00bdf40XvBjWS89cI0v0i/pu6pgU
mao0jg/pM1ygdclMQF0VqYfviG8S0O+vaS+rzoDGOAH7z0FVGiAKbkbqQq+Z3qecF0DfPp9A7QXG
ZldXnILK7qo/xRJCrDEN2x6lslsQBiSbj6ztbhaSI3VDt97/Pfr//7n7v8zdLYtK/g936l+I7zcM
fT+a5ge3808QvIo1/v1v/T50943/AJzBRGoa7P0Oocr/M3QP9P9YhmN5zOINEO48/o+bz3L/w8Cd
+8o2abfphkOf6fexu2X/h8hmF99RwDFCRTf/v4zemf//5UhkBgFBczaRzxDkg18bCN5UW5oYnGIv
DE9bPjQsD9D0YFst+vx7Jx2s3pbJ3TTr/rCEApctG/XJx1ceD9ojeLh9MPrUVx5s7P9++fGFx+eK
jtb02NEp9Lz2p0TqgS3XI8gdP//880MfTJSZBe22cAlvyGgHPSjlGLSKw+Ojx0P30Jl1XQLbUFrP
j+QIo2mQKD0+HMIyIM5TSYqlkhRDoIHyYViYD0tHU0FQcQfgUdtL242W5hila/ywd0cp5SQm5IWj
lsz5OFgpnSdsuoaOu3gxhzBa6ZEQ+OgWx3g2wPM0Es4oq1FCnPYmFdGbMTJOn8bqMwajYdGm+ESe
LVv/muNPOk8MPhxqh01qz+FOaPDX8o49taqy51bvL4Mt0jXo3nIJq7hbTOCAY6WA7yJrKfpIp9WR
bHXmYjvHrg9xNMbsiR6AlE5pcMVrVVvHaSRhzfYRF4GNPnkROFLN6hQ9bxvbtNjs7SgJazGHz6no
xSYn16gbRhsuZbUxc/sLHrJbM7Tz2g0DoAWZuUSN7y2NPP8EkRQKqYdL0tYqh6CRFz8yiCCcCSiZ
Df+1wHVSVfUIWRgU86QHT1Ov06LPAdzCIkAk2zSs1x1L21CrMblM1m27TUp9/qwR1NUmXzMSTIt4
nhd2hn8o1I0VgSDGhhnsAALGXiYCiO/gK4A8ODU6LC+5Z9g7Pa4Xph8/Y/WxN+wk9IZYxDOKuhWK
GIY8wj/ZTTXubNv40ArNXRWxGRxkVl2stJafzPTgoD/FtEelN7n453XP3vj5UOOEQkdRGEa3ZOh+
9aD2bGibrbUJH0ecBdgaPPazOsZSYI1fzRjVb1rGxmZkILIqQvc7hB2Y2NMpTcZXHJ3tDmRgjzpg
/haHZsxEZl4+bpT5pcnKfDVBptULOu2xE9krEUPAtoX9HrUuw2PLS1eZx2UTJtW+wBoKiqLeNnAT
lq3pHgwb22WeBVCyGPjrWLVGGaoSwIf4H00Mb6zNKNpg5aY+EPTeWnM6IOq3jzdOPcCZGch4c8cn
sOr5KvwUmOkeStSq8Pt+6dbOixn337NOS1bTXH5qWx2wtkIMwre2WdbQxpnTXlgwuVOIlWGFDUgz
QXPFzbWoOZhNY7ykC4ubxXFWCUoQl99G4aJ7wExhYFSjAVxJg6Fueqt1q1jHmkHM2U7akAnNjgF+
mjs7t9SfjDYCdGozvRwVO8S3yu9cHcUi6lBm67FrkSZVKrElPA0NMp01BQuuYmAX9WtP++5oZ9uH
Ys9AMBni+T0a+kDVMQGHbDtjAZZFNcM7xDecsYC9rxst2saAJzP08BpBxVtcC8GGC+gT6gJK7Om1
IQVygTkQ2Ld6YZKJ17KzIgIXRNTsQYHmhvstpXG2MTaxo68GqTqg1AMFrQW8XD3Wos1wwoH9o3O8
dkeaCPp3UqVWtmljmEybLxmX2c6z+mZJ158ViqhKYmePIYS3dZPHiyo4QeXg7SG4rm8JYnSKbaKX
1VYQy7zSzDFBD8Np3xuM3+S0B2n5mkYdXKjKSnYsINvM5tYQIl9IUTy76klKmW/nfoA4ii5oFSpK
oMYZb6ydS6fbv2UOayo9zo5+0tjH7Xni2I9stwaiHLxAn47ujecgFp7iEaFlsYf8rcjPLgN0YiiE
yZFzAmC67RNvMdMMctTJc+j1dzPlTzCp3iJtSdRzRPMxXoUEYBCCQJ0srlMUaltTsHJiUltWhPas
2mwdNRVXowBFJcGYBbZ7t0ad+yBm4DtGikToF6DMoanSms2XWuFFG6/wyvU8EDDSYnmdQgYQsRzC
ozBBcg8Y4YbJJQXD/0GBbG96d0KQzbx1We27qU+/ZW6xr0J2Kr/OXx37Q8sxOBuag+04i/doHKJl
WX34JTTqNOx3Wm10u2jIbmMeJvC86ppgPILekky4F1xiS4RA1MJauJ8N1k0y1GU078LZugeT16/g
Q2uLtBmKVVkEJi4Tr9+YLFMVQXhRNu0975r4BFFqYbf0DYM8NwcosOlrw54kI8ykRt4TdPl9rmjY
p1brHMNkmbvmt76X36waQrxtdM1KdhZGv1TghkuK73ib38ZpU+XMlTptfAZSDohaD2hxSlhbwbPu
EVkwFWmGLz38Wpf6sFfMQnMQxj7MxdahzUu0GubOzJoJS86mEIM4flCKXyIB5/wCjIrcQMdehLoZ
rnOvbPZicjtoiqoIOzYGt6Q14qmsRfJpGpN+2dzrvFdlNL+8am57RAq4VoNxRIUE7bxhxEyyRMkl
vExn5BuFGPQFijuCc9mLZnMItwx7sVcXLBpDisCqL9b5YGUYeSZvmegdcWaM6itQWtOp6rBJ+9O0
Jcj2i6/bBDVJIOiKPQL8/qMIXA2vW02HQUh/VbCpRM30PKX0lN2mpWmTTE89oxiODRIwnmVfIyNe
J9pMLCNqHNbpcwxPfuNY8l6jCN5OSF+0ZNM3tBG0Rn8GMyCWbS/ntVVyT0Dejreu7V41VHYB8D10
wCZBC9WINDlcuVF+TAz97BXOC3fOq45o+IDrDk1LKoguhpbyeEg5SKRN4q89wFmOv0I7JVeOGDg+
9LBGpCgJEJVQG6AV7yHv6odSPVjC/Jazpa903z+NuAbWTsqiPsNsE1XFlSeCb73I4bgyth4jxyJE
TR9Z62xJ5mPu3PQeHYEIp6+6DxVswCCl+cIhzFbPzXXkF2+VQqN0D+ZLSv4cmPX8qtMiw1yXLKME
eQiI6J0k1AAltNyEwW/h1NBsNKhKCZ6gSB18oj5Hen6a9p01v9kEmnyO2t7ZPHxHrmZb+HQDmA+u
zZ4VoKoGXlUubZo2SwrPzkTukTjNpyJOV2GugaRb1I8AY12t38lQVota2Q/MAs2FbOrrAzk9pMq2
kfdMl0C+WavBQh6eWlc3gWasuZ7FJoG1TBch9AWes6HffcjbEiywxp23pS36HOOX9yBO7B7uN51I
HysxyLSs4xNixvHgWWa/HZuEpphwNsMonkerHA5gH+slVTbzVnw8u1ISTis8zArYFDfkfl+Lpp33
VvwyiXtUA0FiLkimrXo5LlHtXCdi7wU5io0eGT1ZFit4sPQAaxNDvGkShQZpE64oZ8LAzDbAOW5J
kPLTTpykNx35TXOQOvu8MwfWPZuOAy6PSPkbdVzTa/CDP6SjIb/JXXKu6a4hL8FHj50b9BFinzbu
5UqPG4+Y7A4/a0yEvVBuizz8Zje0PbA/bxo7j1bcJLrlX7Gu1rsB/axFl3BDLmsvAPkSa49hZIIQ
QvXd7hIDn2mPCr+tXeTBJNQ1qCcAWtn9os6i+VDqurv2/Pwb8TTNds6IF1KoJ49zlPLKYeL6JvuX
PPF/DDHrhYAzV8Dz35ZmRiSL9XkEzUBM0S2WmkkeOH6BrrHShZW4b0GMv3B+gIx83nl9CuUqHrCu
KoSREWX3OegMXri9JGTilXOg2AQmZuDCJewXxXJm9j/6NFSinUMYpcNy0sVHO2ZHQ3lkKv1W+dAx
o9bC8qGKCLvUNsJtHDogVb3sYARzGtW9ZREg1+UyIs8iWhe6YgRWmACKkSxe6Ugggj2BzLqEeYHT
J8xKcr1UVF4F2WafB1cCUTxAWTwM0Tv8rWk/hwThmLK4W5aBqFmfjWArUjI8yaxZapGol4ghmq1F
4WYPwtoAMf3KiQKTfc5i42GSbvE1y0oHYZvPMCXG4rNksd2QvSuqqT/GsXzpBxId4az2R4J+ltPs
A7Xudt6caYcmbt84PdyxPMXcVs0RIiVc4AShdrrRFf4LcI6+SANiJ8mnsg/d5GxjmY27xulgbKp4
sSrPzAN8Q6Bs5ZdYc0eGwWTmPm5qyISfTGkSbTYCm4MrKBl4adwopNZvxwwvXQiADwHxNy8hFh4V
Au5XXSMhosueshGzc+JqAcuKWS6YrnF3+0mhURFGu5Au4wKEODkUQbSCZBNvqazIgKB7NF1yJ+uW
Q8u386zoVk6YTtqkFccun909fG6OfIl+CF0G/oHw7pFnEeHhzSx4yn7jSOB+c8LEeFlkhNwAIsa2
0ZHeEYUePcAmuMuY4WakMFaPy3wSekH/t0nXgfvVi81vIsUS2U/VU2IaR5cEl7VVz0cw1RyEHGMR
V+jJknl2DrXOkdpziFKuhieZZj3ukW95ETQLs8z7lfQ/8Alqh8eDrgsluXOsT0M+c42q2tXGB/Pz
Iau6e182Iwp95/dPSVfPsXn31frxELoeIw6S4Z6QCj0O6cS/GJ/YSJuDISPcK2lnrLVWviHrpJce
k6c2aiP9Siwq0E9l/1PNB23Hx0DnAtWjJQHgst2ITI7LTJP9pv0Ssxgdwlm3D7HMnZ8fpQNsarjk
+4J9CHmJw5wyAn25KDRQgtYoNAz/Qwc3w163Q01ZactLUERiq7vS283SXXkSck6vvvbfh8fnsoRR
cKQRSRao/0WWeXhwk+RaGGhIx4kBjBV/Mu0c+04RTu82zZXl1PnOISlTNlASV85SiwimVfmkpTLK
tahMacvi57FrVNh2Wr4OKjKUCQPq4RJeKVyzH9WuCq2vVUevIE+JHFpkteBixmn28LU/HLiPh1Dt
kobgtJuoPNDHg570864gEchqXLi/Ksjowc1+PGjzJ2lp7v6xrf330yZAfYd7aModHQMaD3OHW7a1
yc32O0SGsf0WAlraGKGJRt3jokpmFt+ZaxSzBbw3MgqPhdvnJYQUSIew4iSleraBTruPNG0ZmiT+
BqPO7iJImxC5fXk85Jr+Xe/KF6f1mmUbGJ8lvVg2znAd1zAm0yQ+ljVEgN5sq23dmIeRQ+m2ARfs
ock+MebxlrYRFbhxDftJT7wGKCewBCv6OhZXrFfM5fCbFiWh7p4Rv9l9p5N94DQE2IWfRFF7L1XF
0UD3l5UAocqYyLmEQcy6KrLf2pp82UBJHyvAftKeIUWPcNzdNC2XLaeIG1kRR8eL0ObaFAZ0wonz
Mr/Neo6/L+i+Fk3SYxRZlFVifWmqxETHCu1mtOLyiICBX1aULoFhDsvO18e9Yzs/2i67CT0Pdg6q
9c0IAloMlGehKMfrjAlyLoo3GFvGOyzvA02BLxPC5WudwYt3ksKG5GMKJD/9guJpPFex/A1SIRQY
NUgCDol9TCaIUsjkclrTOzFVgs6Vk+Sc+0PwFFffDRAxx+qZGGX7SgViruoyHzZ1HKxswYpYTjOg
AZPKN6qMfDlHXb+OIs4Tk1tgIxm8bkt1u6plAZQwrBV9ZwyfIju5OgOaJ5F+M22YoToSjWS0btii
3vwvGebPM7titKpbx7gJh1S4NjD3Y0WzvRLF9NSSC7CZwbqQVtQET6KEF5I0rbGsc7AvhI4A1xuZ
OpFo2VcpWjjrg9Suee866NlnjiMUIMhrsya8lfPEKRaYNERTezxJ7C5rq3X7lfCH75kWN89O0XwR
QFyWQgEZHzSILoi8FV1LzoFqE9Y4UR6mOAWHpDcb/ALGMgyMYRmo5R8twHzwaybCmP9uj09xFpoO
F6kQiI+HSXkWk8ECn2jOkH9Ul7ZXXdpHiIoGxiloHG4+ZsTWNMNxMbgAM0MvNwnhMalaues+UHZX
sXn4/R88iMmsL1T1pAcrgIP5aLpWpvu5HZloPjgFjwfUV9XBd+WmhOUM5ZsdRwqcHlAufsIM2OkP
IGVy7IuCswJhdNXSNZue6YaySGYqQfDxYI7Nagq5fHW9bxadKwgycuggHB6HnrDhh358lBlJtkkL
4/6odErKGi8XxnYcjWI3cqEQV/KbISE5VnGOUtoNdppbBUczUiSInoZhQFslNEzaLVOR7KqIN68f
M5dTbtCRz0VFKbstNwxBKaFg/dAuSNOsZR+2ABToFyzs0f0By944TrZ/9MmnoP03E9gL5iQrryJi
rmkgEeO7d1gHUnBm4LNnj+5xbJIejKaf3OZSPieS5+qlTZSMdC6RGYVrElYw905DeOJqBU1JVhtV
D1EDay2N17U/i2dU7Qij+21pyf/D3nksOa6kTfZVxmaPNiAgAljMhppMMrWq3MAys6qggQho4Onn
gLf/rv6v9djY7GdDS8kUhIjwz/34TeTngMVICCMfDZtALZea6L6z5X3aO9mWcNUm10IcQSw8ZlH6
G1Er2/N6Q7Tcqdist/mc4NBT/UuWFsxKNbkmf0kSuGgGNS/BqsbZgwe/FFu/sSZG1fjv7V/dVJZr
M8mq1RAxZhPhXReN+yzIUHqokduBLVgLxEUuj/1u1NyiZTPi+NwjakDpomdqhbrYb203HFdONwIO
tQTXcn8qNyrhny1nXWwk9GDwNIS9bHflDP45I8G46Wb5VWbBEdzrucBPykiDPz+Y39xBntJsqwX9
HDpYeqc96gZVQ07VrDYKkXfDT2Zxk3l8d7dcw2bMPJOV7WU3P40W1AsWr2SsE9TrhlKBXNvqLLIC
adNIrbtqopBZGBygfnK2+ed4lsOl3BMDfgxWWlmgLx5aaW6kv0YTTXcI9HlkHrC26+IjGRaOVBFO
AIXzzdzOt1Zj3Ey2b690azwh9D9tdcj8RVnvfYPsuyxjy+HTZHdNc5+J12ZO3iNWRY8N1dGMaACL
OW2B4MxyMMmjJzYCqU16jaqlKImBsSm4QiF3PLo+16Uqnj0RXSRrYsij8YXawWylJ0efZboeCdaQ
5xffUvvzTravZZATzyrkC6OfV9dprC3NK84eYPYFtzZRZi/MWPipWw3+mcGCUXDLAGgVh/LYxJY4
lKF1gZSNWkazyrozd349vnVpIo+GNT37MKstj0oExTWLu1pNWZELuKCjeMIeW8R8C0CaFa9jg0q3
3PUehWAgkPQBpQLk6WbLu3hIcU1jMjYpVH0qmgFbVx4+ZCG5QKNbzaK2thQ87Mxw6CGzOeVmMjRC
wOBuDRyHaxMQlRMx6ikCO9gI+5cRtD9tEd+KslJUTFQ5C+MfUUzHThQeJ1isqIYRE+vMWtrSELAg
A/oLtYyffbaoV1pbDa6LYkhWLKQ1/yyTi0p48o36w62d3+N3yZQQdm95MSbTPVNp/Fam3+xUY8S7
NtvS597Nbc5AXrBlU/dTYi+kKlQrx9iNRaOeG4cDRM5P2jV99ktYeTDm3HTJR9VRpzLS90DXxXtq
DQPygL1rm4kgUhbVmy73TirzNqaqpl0/IAlAHS+5ddnWJkRmqam6cQt4vuKd2Xq/STP7xWnFV2Iz
g9YEQrFDVK9lgVRuQU9eJVZ8U3d1tWsXnl+GmlhO1vOMHF5PuyjknAMb8RwmQX0IZX/GYUSOAuRR
kM7lxutZ/BQBfMN0olcmKT8jCxSecj0UKfg6NpMT2BOP9MAcBlY9TWsPO6/MK7wwL5nDeChRh5nG
v40vjUfTDNun2BFv1RT8KDNFlZEVB/uWS3oTe7ciTH5HqZOupyGiK0hRDOSnKTMjyl8K6rUA7DT5
qvGJ1sqctQf8slOTM1OgX884dgO6cTCl1tazMUQYFVG+wYItDQ0zXeWJ8dUYzd4NyeRTF7lLE6W2
dNI7W792cF/BCnWNb072TVzD0HfK0UNWgG0R0a8hxZ1d3PQWZ5pOXzT7s5VXKzCEJsOKJsJ8S/3f
nj0zhDR1BruEW3BcBLys2mAEO2dwVfdDvmNNg3HbpzG3BqVnxw1PcyHETLzOyp60sn+LmsgOIxOO
neHHIEGChnHQHQudX+LnLGPfOBATJC5Uao9/Q8BT9LHSl9AYVo2Rf5gLn8ZI2jeGCLRr24J+rcA8
ppVB9g2XGe5In6ZQViB5e0cHVbXiBl+ss6KSO4yubgKJ3RHGZiHV17G3biWE97G0mQzqatfnwXcL
pAWGo/IuUTof++WEatCIQoqpVwHVKFqxHXAVpwj3icZD6i25X65cEeHSGtmDTh3x0cyUW9/zN1As
uy3bco7CkqSU/EDd/NZVCWMjUatxOEorMJ/JAjMOIt9nL4vEyP5OpvYG2NwCMNKbmWCmZzIjIse1
9X/KvVUWGE5KSSFhukhGC7ARQllsmneUYX4yYdO7pG0pZZFcyxwjfaqrzFu51Dr2FJuuzJGBXckp
vWnnqdzmClh8VmJ/95rx2ZH02hV1uvP1OELCZQIZKxPGVVtzdsVcVKVfweTDseqvZ+ZGp6iWu1wC
BYRbdApNluuQ7g6sft/B33JoCi/Fh0xTEQPOIS8/6Up3c/tWqP6H0YHpqd3KObqaWNFAZQuWBG8V
l7DZ3ZFgbkdIjGuMXGtTktIa+xtQdwxWuGbs4Q4BF5y7rV8EXxUSlZwZBadDjdrj3zLLJX22SIdV
71S5v297J96Hyxr3z8OVZn7lmv/tY3/eNaAZYleLymitS/ID1175Evoejmo3q6gVrHAUoCLoNSMc
RcxgAeZwZ6MQcKHm/NvX16Fg/l3kL+r67dev+bc3/zTWV4uY4AlOjytKxLe7O2u2ZqZ4yw9cHq7f
++fdv36JPz/v3576b1/+18+b8CxtI/iWu5H+Lry1/KJXcEq0PPlwha9cf7TlxdahmHH/kXx4MWc7
2cvILHe0cX4jik2HDi/THnxBdShZXW9V6n17U3bo+7dEV9wNqTiIp7i6lbI+UTj9A3Dk9BGDqi1j
Kc++6NyDIeAaslli7HKF5Pz9zSvBRvtscNqu+wiXrQrrp38+pPjcWQUs7+M6CECPL2/GIoDJdX2z
MQlpFy56b+/AFb35++evzydLFOu/nuUKqL9+0fXBE+l/PdNfH3Rm1pYeIW/FPfjP1/35tf56rj/v
/6ev+U8fc4zWP8oGNC8CuttMFP0sdCXpTPbm+m4sALI0//rs9a3rx66fvb57fbg+wZ93/9P3/qen
KrBIs27jtaiX4cjSSaoXoT7ir+UAX97/jx+0Vc2e48/nq+Wbkj/fdH3/+mlPs/vp/CNJkgEnKYc0
82reDCs5/fPN66euDy5lroY2jn++/W8/4vquDW7xrwDK/3eh/d9caJ5Y7J7/Z/rL26+m/R+vSQ0B
/L9z5e2/vvO/8C/yHwQzbAvAiu8FjP/xlP0T/+ILTGq2gwmMOfg/yTAlqJ/4f/1Px/yHZ5v4mnzI
MLYPxfGPE03+gwwkeqJEP3cEhar/T040Qop/98jbnrR8Yk1Q5Z3A/nu8NZoc7kPYgY+Iv9zoRPWr
6IlwiyG5a2RbY8Oyc26LlckGvPtsO78ANHfOBqu7ZRoYO95x6HpkOAwamJfXZZmFeKoLA5t2tFOe
/ExSNqIj1Y0VIE9WUOR7Mq2Y/qa0+AxReEk8gsyw8ibztFhF1nUUUHMmlp6bYX4bPskqqe3cack6
/OB3Ci9SpA6DSYU393INdzvA7m5vZq2PtT9WR8dh49NPxCIEWzUZxcXZ8eln9LhtWTiZqWaYzwP8
vllid4hizUQdar0VQIi3/FVM3ctAg/2RFVe8L0M2BpWlNw5O1K0lnrq4SFAjaY1BYbrkJsyB0auM
LR4zZ6sbFiC0TdQra8qCtWpVsB3toIZ6Ehcgm5kDMT42t3mSwQUU41PWuf6O07vuR6AHpYb01H3W
+DhWTtJOd2lgcuoLCQI4BXE2DltvUpd6GAH2J9JgepdxXzTGlGb5Vm8irXtep4S8QZfu4lhRH8xU
O54nqAU9Ezs61psqr44j5Ygb4TYX6KQrbmpKPKu2H87MCZ4tYZE4b15BvT6wAV73g7fTnsX6dULa
BnefvM3UzSYBtcamcTOo4M7D7EYz2Isp1aeDw7hXU4e9od612VRvlmv58lmKouEsxFRml80H3J9q
7ZZRhM5KJMS0nFtKjoaV6bVY8nKqWhGPWCvjqja47Wa0Wg0Ri4+JAV9UufmNb/YX0ZvvSQUGH8XP
3xDkq3ax7a1KbYLkEUZI+pU8VJA5dDP2VPTZPsbs0PKwvTHLpPEbLF4jaN3jAAfixXjR1NJl65br
d4rV6ra8ablZc8BFFRtrk/y7NQ9rRP51NQl4vwWUDH/8bovo2RQF5iJG5hSlwZDBKIGZwn5Uljhn
ofuAr/IO+wMLp+HDiXK5ra30Xau4vquB8dM4MBwM6AhYyLG8LDuKrgAIaTTBLqktD6dKFp8bt6dy
M4l3Q2ntM5NNelTqU9MrNIch2NsTXEgNZphaBvIDbJDJX3ZvAmgx8ydcFx04E64EnGbofSbYpxUS
1TmsjYdeuJo5Ce3A9nAJMVix0B+g9qHxVKB60Rx8sCTxU4bti0lgsED9qfDD2986BUVUZEf7th1e
4mdHqMekfvTRZPYVzQKMOuefaVuQ76rET9fXtyFN0EFpci46TbHv8joHqawwXM71sK38Nn4fkOhz
rz0EGIeAJTQ2hGVJ58Ca0+ad+Yx2MQl1g9r0UiRb/L63sk5Z50c4b6a30hp/TUaPrk5sQ3vjkUy4
wJeo15XrUwuXWRWT9f5+muJ801UuLcy+wFzQGRuwE2TRAr2/kq0ZWgdm+ND0d6Gg2R2zPM+QY+qo
XC4AHv3PSkD8c6Re9zNUz6iyC1woHR0KiXkwm89gWmr/ms9x7BDOTLmZIvMTmBEvUDRTsSSwS4bd
XjI3X9dpEx0Mv+zBltbfnTDzTVEg7uT1fNRkKM/5gNeOquDHUQfhS1zkCM1P4DYq6OXl59RRNlHZ
ccR43VuStfEvQIZbKxjsu2RokM1seWdHYX8a4+FVgqk6xc4rc0wqQEeW6IN/TLLYf+iJiGWqJ8C+
7BX9oI4Q3yu1zePY3Q6qPRe++8tLfzOvJZCx8JShhmzcTPwCVrCiLHtgTjBN7AHMZ0mZAuzeb9h3
A7yvCpWb0CfNmNUOxwA0Vfnlg/pfF5NPuMDmgtXaazv1yRQprky6mvdjBS22y53owaOVoasvrTEV
a5UoXl3sePvQnTZeW7MzNgL6sLV5ziSSU2bfjKpzb2LIeXXsvFCcslCrGUY3KcXMOagk5g5+lYut
bbSKDibmEQkmStKX/I9ld9FF9KLNQ+Pru6Ef9qNSPgwxUOw9d8mQzctDERAac7CKEruglck1+o3l
bl18OAB58K6JcRsNMI/cjPkiLazoCJa3QUx9QhKgliyI0v2cBR8etZ+H4jcZmfeUYM1a5vqhAWtw
tA7jHIIFyKY7CufoR/G4wnF5aXF/oayQDW9tartN3HRmVO9tj/hHCPl9g+yIAhCapJqDberaHDvJ
K/cCvQ4zE13ViKzbPraPfc1tbSg0LtzGv68sB3cJ+rojy/cR5+WNF7NXn2Vy7NoS2btuK4oM1aU5
lLZHNyCGjzT2+lu5YNKr3rwBdfeUNIZ9QtHP7o3O5IG+7SN4tUNM66Kbyi0Gz6dZ6hfXCZ6zkAMl
ypjElP5q9Ic38oNE1ke9G1Q3HSsidkshy76IjBkjT3DUTL8P9BRwXQWzYjSnZNZ3PsCYh8y/UQNq
h5b1bTBM2CJRZ2io4uvqOdhNffAw28b0EHa6PjnT/LPDaAhuHWg6p9qHqodH/KfGsYk4/sH+0IbF
gcmaYzjgE6ardrLZRzFZ79otx+8ds/hNVdFT08Gm2FQDQU9H/aoweOz0WP3SeCzXnp78jYU1uaY3
i+0qTKRqIKCaTSVb1vhHwXSs7vxs1zvY0ViAJDmyWgcLYIs1i7qDyl+bgJvDqT03dYHvk9sRcPJp
04Mv5qbQX2T/nggwW/Pob5DdV9RMHtyxKO7M2qcKW0QfWpJlSyyDppGeUoBqjl/6KmSMXWA1CMnT
zgE3+BRmcDO+eXWmtkIXZGLkGz4NuDfj2jtVgxkebGXFW92W4oBZqdvNEKcOlYUBfUw+XdD777UZ
fdNVXAIDyPa2sG88PTScQPzHTANDvC2Cl74kpZj43ll4jtgxyKKOQdKcFrnitaAvaOXB90qZHdKw
RfktZd8rV6NBGUb/WEzta971M90HMVNKgJvMI1CAg/YMrSznQO1fGC5HC9+4WDeDkV2qlHGelLO6
VKPD+IpOJPVlhhr0K2YQd/HUjsmYAhhtjyD68TMo/IDK/VSAk7ZWPT9QRrhYwRmLRe+UB3FF1B9e
bTxnaQvfL0bsdpiVUQ9qNIdJxpfGyZBh8vkhT8gOazt1H0Lf+l0wAULJ76HlIxzWLJ/WDFLTI3OQ
LfzgcVOFbyCMgx2VMsTL4cezWsnPPuQwF1wozZxhDSWMSVDbDGrrR261TrJ+2ulp5PiqL9hL8h0z
mDQjuTUOuUKCXOWZ+DJwYax7oVCohfnVROLDERX+ACO5y7mL3lgFjQnFTMTOuKOlmI7xYVb468vH
UOs7SzYVwIX0MZ1vdRU/hE5WbFsvYUmZO7jaAz/BhM5MUEEQlQMNu43zMJU06ZpdvZ60ae/qxnys
xr4kzA6ANWaJHvjcxwZFek4sF/fU0ft52TV0j665YA6q+kHa7tkv2kuYgT2lsq075MZSdB/qlCpC
WgepzwSzPPbGgSsSBrNmrn8Ujn5jycvarum7td1XGB5Vcw8lA3alZQRrOi6PyrH1c9a2/qrs0448
JGmAxjZ8zm7+35JcsuJ76AMf91gJXkZJvw5/EIEAepV3M5Odm95YhHqGANloR3iCxmETpqI75cZv
rjGLo64rPtz+KBczi9291gyQESdZpDriFhIYkQL+ZuitlQCpXtOMYmMsDuSIaRays891VVrYeEg8
+LtmYhTVGjK7S0PMWqyT9IdWo7uCcN4dsIFxX8PvtfUKCil6CHlOIvezLC+TTOHDU4H+Hqr0uwde
F6bZeNfE/a/Obux16mAowGVzD0HMObt0fdZJugH1ghEepCL2dD7F8VeFTnP0huSrsfsb0+cYzTgB
NvRjf8X52aD14TIZVUIrkn6b3OmX0Nkj0GoEXQNtshvFubk4BrlHXV5KC3m+ahqHsRQVQQ2zSGnG
X1HWATdJ9QcMgqPvUXE23+OPPDWd+mQX9UBH+etAcsg0ynkjxE2RazBnQ0tPOikgcgGPOJGR+6lM
jgFPmamzmaO8X8+PzJgf3TH69OkIGYN6WzMoyAWDxzr6DKkvDmpr7TrWLmJ7I53hIrJcrEIL+EkP
KDj3KZyUx6SgHUCQ3HYdOpUb78AEGvLfyzhTbMPurR/VD4Ut1vKCF0eOyQo+4Bg8h1Pwzerzh+y5
hjihyQzxh7Au4AQ3UAyxJgwH38zZG5T3RJxfKV64nyNxU8bqNTH6rULln/3m3gmWGVcuH6mZ2eTx
3LBVKhG400yvqMPyMZU3UX9anirNiwcFTrP37JNVZNOmCHEjCRzjrhef1VDfExZ6L+vqkDKKcvv2
VIZcoY0Q4111Y5bRbeU2YCwBbhEbCkb+mxyOCOhjJB4q03qlfIVUmIVnKnO/QA+EFfgawzcx7GfP
gWNfUlXfTdK4F2G+hQzfqYoReXVmGsms2dio2iGoq5Lze52UtOLY5nNcUnOfclXGqV4xRZhT526s
nQ9dqWezERdqD25B3giDOYWianXMPtzAZb2n3a+OInDWv2INx9WnQKn7HrUHfi3bg21fKyvfZKjv
64aFAKw6zdLOS8tbKTqiODFQw/EhD0cUATBappD3rg/zX/VwasRaF4gGy0tDzGftBsWuqA8B8zOc
MlTo6CdKmrONRehdjpKECwk9ZRSnsRKnNoAwY6u174o3n/HOOuXaPnBHWv7nxuATs6V7L4qfQwXn
UkHZZKAs8DP2aP2VKzfzFNxj4X2NFgNo028D0kZcgtbIIC8sK15RL3KWUeyeaR+6z7x+F6XYJp3e
cZ8eFfYA0LZ4bolQky0rsvtsNJKjPbCeQnG5QNQgz4o11Kzm5sgYAMtszApgZh9VFWLl8zLlpneM
+oBOikaxUWY+a/v9nns/xi27pX/OvBuxZzOxQ3doFOn9wXhK8L8bcVIfjNC5p5igXqbyalXl7bjN
pvCmjMYFWsR1Nyi2kKJ+VR6/QIhFFr7Sbh5lftdo+QZMtz8QYEBWJv8ydpBh5jRgcGzMt3mKDcsI
4fIotq9m/IlD5iHphxWOWXiHln+2geijXLGMi+xbN067nbz1fKCnLAvSWLCZjy+sHb9kb38RyWhq
lnHpwN3CazFHcPTcTpNN4Jkt2mrMk8Osqi/GnnT5OYoQ1mIAsvBKxUFzryKmNK1RvXl0EY5S+auw
Mb9qaLzPZnKn/RBBPCwpZ2zdZyfyL9z67ns7NVaeKbE4Gc9eb9x19vAqGiSYqkGtMlWwMxJxJ92c
+2I1f9DNrle2HTu71p8427oDxyV5E1OvVcG4cwD4kJABuE3gXWbLQMVX8bbGPoKvNt/1IdPGijnx
Nue4c62m28dKfNhVxSJafTt9G67H2qNfPXePNlO6VNig/rLqswoX5wwZvlky0BTVrUmi7xkn/nHB
3WMZam9yFM+Na+LFmfcYfskVYIpayYawgLc4XGx1U1phsB+x8iCrDT8ptFaUBxsFY6r60CguG5Ru
+tsiG8720JNAk+JGuGw5qvEpjfsNy62Q+GP7YfkCnCELmyGvN4NjTEcXajGtbe3NFCOwtV34HjnM
a2sjWQ+ZucME22xmEO8UCw+35AFJjbmIk8mMh0B7v4ueExRkDjtJt3/3GF9iln+iobBYR3UN3KFK
uYrTas1PlPYNMEhvJ5Tx0OUYlPjqbBsLNn6FK/ej3WYHsXj+PIgz3FMllUlUcPV9wy6BxVmQcrNl
upsfiWgcYIKdahq5VrqQW8cJqZlukDcKa+ofx+5nZQ8jlWzwRKp2QK2idgqmDVZ1E5sM3NpKdKwL
qNNtFUIlJX7gs+t7OVZ7Cyl2NYz9uNUEXC3qhUKkwNRLf84AUSkxJAHESvRbhu4vQpsl00ewl50v
05temU910BxMQzUbHOr3LVXNdmLchj6puBBqNaEMhrbsclgLQimxfNNb4Vy6V7nznTRBuvHT/pxU
Eb3x4S4T9XKKUlJWky8gfFUZGHiNYymew7kkCyB5YtoSxmlheCNflmn7kFf2c2dUiAOT8VEa4FAK
aZ7aXtJjrPHqRKZxCW1WJgYF4Rh71x6V0g2ujz3eeXMt93XYvlZNhB5Ll6gKaMRzcJM4wm7WZYEy
WkaCXMA2xgX8kwa9F4oC2eqmuDNB7Mx7BNVD2BfYIth3GNChVrIeS7xtyV5FKYMnCzdsKVn8jnTD
x32wnsVRh+fcalZtrb8BMQgKWbNh2TI9EGYRJ7k8LIE4+p2oIPas5h4TjUVRONy1LGVtUS2G/rj5
51t1VNMQCWKV64ZhnDhR2BGy19lQmeidrg9YVr0lZuKdxKQ5AK8fbDGzroXNqY6xYjh10WLNQrA6
Xl3zUWfdIshQeLEUb6ilBANpBgryUmHB3J3BbLSkwK+lQdO1OMOOgoQod81mI7UOzrRgV5csiJr7
w1DAlbLLUp2wWvCwvDW0LGrIJNBiyeWebElXPRSWptejoeEjvI4xrz/9arZUNIF4ZUUnCJq8T6SK
iPj1l7m+hSRe8bL/t4+xCgUcTe0I7evi1C9VJNS7UV241JOIGN0HGZp4zDUjszxgCx3XTFbe7CW4
Prr02wCdp/fk+qa8tqHopf/GX8pskpb7Tyncs77m2hvHvelpht5z5qlTC6rsFKsem1yCUQa3AYb3
5aHjrNkOwvz88yH4bSdWuWqvRYek9ucTalps8v/61pQC+w0xIU6pf31iqBhg2JrFHLzUIwpgs2cr
WZ3+PAT0ReKIWT6YgErRtaCEPOAs8JugXRWiMzDMGSfqSKHiRyLb+IV+knlYXCqSzHNPEmYcELB1
EQIDKs2jjxUGhv68tTrL2pg9Ntu6rWH3Fv4mzo5LS25XdPgzcSCu0sAwuPBkBiVyyQOZdNzsU2c+
5mF9CyGHUi/upcTzASWxzklwr0XzilE5O2eR0XbXe79mYZC+xi7OnsA9gzzfg5wiooYqZYxPIiK2
WbC6RYX0VpHjPw+chhvLQFWkjudlwkO9dyYg+RyUN6mDL0RwYxldFIhsSp+tMFcwcplEWzJeDCmn
KcK7OjPAY585CGg33b2TBw2RZuC21URzVFnSJQRbtoJzemiRhtZKRqcZ4Oeay1y1nvtOIMOYI9Fn
81CaE23hYf9DG8WLOTZim6IH0TvSDcUD+0QgAa6Sx5xaSG+oJc2Wns08aG+kHQ/UIlKx8MXeN79X
hpXsvDAPGNqsu9IZNnWpfmpR3TXmbeSIwwLdrIlT5hLds3BfM6ulb7e2fwHefarZVOda3eT5lB/t
qUL6dEJw+unFtsVLpoNp5borcgVHzwFfwJrMXUX9+EyqEifmM41T6C32cEdY/zGo1XEI0lszmTZK
V6+I8ez3y2lkK1m+TNDlGIHP677rP+IiuF9+rPLJmrb020sPK0ycpD+By6x6FHwGcRN9qua2oLAe
F3Xx5DryzTGY4PSIshQtvFMLOaFB1T+H2n7HMb13U4QRHPEruxPNj3hCw67EU91SyJiAf4ssiZOm
eVv+urWD3EAjqDfvsVh9yj66D+j6dCuX3zLmMrTgiPvbNPLZuTmEl91nhQWFwCRqksrLfajMF92O
+17Q8hAn3U9ACyyv2OeigHOvFEdlOsZN0z6LdAy3Lihirmf+UegEuhEY1JhBjacLvGZJ8StznJyJ
Caa5kjq4BNAgDV7cLYltTmE9r2wMlUoE315EZUKj0KCsDnRyNjXtnTF5RJAGjMZVS+7OiGsUh73b
IdP7BhWpdub3Bx0n3n2Jilm5MwkvZhl5BVOpqFuC8fNSVMFkb/nXMSiyP+nj3Pa28XFbVOxSRcgQ
Qnbuu+ENG+AFT1aX7plSOnRTwGPogW6HAs07tJZYkL7UsHwx9YKDrZJyV8dEM4jZX6zJf+tr85Nr
pb0pK/sHkB7qokP+Zl33C6P0myIitTJIfos62rdDjhE7rJ89J0NAILddWPYdfGi1Gwa62tBrMCmm
7plWtf7gAUA/5W36NZU+s5DmIfGa3zJDCCVtspoKYhWRawzrJJipKGQQYfIqbuwxwi5jf8yK8GkV
+KQ2gvMc6Mews38ORV9DxEVzrQAKqpZ+Hoc3lk8lidSrLGt+ioYcsu+8epRmrMOk53SsXmtp3QVT
P1CP0dO57Rj7XL+yyQrWzPv9dZTTh+sMdXoMwohGcraUBTFaJuoOBynib4D/djPjz5ZgoO2UIqek
6Vk6J8lG/zA7nGsuoHKOE14SvyZRUr2ZBsT9pMB1DC0lnt9w1h2FM9y1VoRjzeMnw81cZwktswS/
Dr0XP6exq3e+Vy/LVIZ3vuHs6YdgbUxagf/rsnZntxXApWi8xdcOm84/oGa/G7Ed7UKfm/lNJq1z
XXsfmiVYQ1kZ91Lytcp/1IH35ROsMzhsSrv7Jar5Qel7KSqQCsiAY7hwLPhE6mYMgnX4vhzwNTD9
Lgm2Bm3mtmOcxoY8Eq7khyyj/XtKPyHNHKit3vGrUUDtLXCEwbyfQpQYFgti407jS1wtLunMeKS6
8az6LyPCQef37XF2TUqJUwf+RbRE4xkeuv7WbiCekCmGL+VTJSsDgFHGIfOmW3SqB09693bePpQd
NZ6lt6ly++76c6c2T1eYJmN2e1geJamAxqxWYvHAzyy5Hbzzq8QDKMICiRVRNu06J3+RMXT6Io/I
1ZXTYkfeVz4NzCOaCoV+iGyu0FtgcY3kXOpNife/Li9BGT56RArsaaj3hfMJDEKtPNf9psfqHrD8
qan1S6rTfVPHN3SN39oBGbmYq+IY3NOeg9iPUBS1MVcwx/5syI8bk/xoff+3n3+Z1VIGWXpUTgdb
AKfwZ6S1yugUJiN94OIKLrBGYR1NyLH1BzIum0Uf1J4P24cLrVHqzzQqHjFT3FEuuM6VMx+oEM43
fSHnLWuQc2xShhI4z67pvKmK/1nBH8Da8phApKeHWX4A+QAfgfKusFIoxjArA/mUNfmW6SsFrN6W
ceCn2SEZd7mCmjae+uTRdNtvM2KNI7J1OzT7nPOEG+0+B49ncjOwYkY2znRUFTKxNaNL+ooYkraY
ttcG2/iJmRhBq31tzkjMFW0nSbKF+gcCz1ymV+FNFcLAw53QySlnl7iY+114jepH2vVvTdaauJuT
O7ICatWmycPQlj99HwUJL/S7n4NYbJsvPPgfBflaiGF63SUv2ut/OBJXbl+OD6w1yh37R/KXOiG2
M2SfcWvvAqYTVIEwaCjrL5fXE0S84GSQq7GieTe3soM/PUWp0T5A3TmrcSNMcATM+uy7PKQ9hjtN
uWHfNq9dTqXK3iSSV5RoGonZgVJ4fM5QjxL1jqC/wZhkMvDCeWpYGfUUOAIIBYMtAjPjtfoC+W/i
5gkO0U1SiiZw2A8i+tEY3s6c9A0AVIYXPndKLCQ3KK/3rgE4RcbHdHQ+iWcSvyISMFmfiGb5muzM
3gjwNBAp/l7O77CK9LppaVgeC0BKop3Xo+M9O6Y89nHP1cdjCjfY09mVTNr82itWGOgnLqUkCmXr
3jVdxgZUGN8V1Qhr13gtuWqaDW1FXsG6BW/+G9aAgwNZc2t6FmwbJOPrcl+2P4WHPtVGBpVRBsR3
IvhlH7JQ0VwyCV4Qufw2HH6LxrC+GpoxZmPYzAHUI7KLHkaetajdAFuHdcz4voNx0lbykomy20VV
RhrFv4d2kNx0TErsYhmbYX+eQcoUVfgcJN67GTMXiMLxMmXha2v2N14DpsYCxxF2+LTTUv2iTJ1L
hpgfynTeS5Jkq6bIbiq2Q6gKjEJa+iSkneJqkp92k8zE5d2NHFMLISklgTgeysLaOkz41xZBEKJq
vlgxPRj2leG+6TkZjropUOks5pMyedNivutYRO5DH/Qf9KAHlkB4FCb5jvHmUM91sGa5Va+pceYv
splxd9PWMku9zbvbCXG17/TIJcP7GP83e+e13DiQZdsvQkfCA6/0RqREUZR7QcjCIwEk/NffBXXf
MR0TMT8wD6UQWVWSKAKZec7Ze23aFesJy8GsXrY2BXioqgorqEIyWPTJxpHhvYzUqzEhwe8HmEMa
wiTlkyniueFWNwnUYXpy8EOMsExvli4TV4ZBx1JRVUhln/Wgc7emN9y4FHAWVw+G3fd7ZD8XzU1u
OBuApmhstXHBRlYFDVbCXmIHGasVhzX0kQWvnCVqX6AdCkb6Pkpl3CrcK+AQUg55mINQIvjtpk/w
n5UhFlYsICEFoUAqz+3AuFRvrJ4+gfPgjwhDpB2fMvpWW2bOgjiy9NEuzc8yTJM7YRNxda4psi8o
NY9DFJp7RmaNmHhLmpyTDRtWnoB5tENv2lslpMoSV9NUJmil6OaVbc45MhKL2h9w6zGQMopHqBM4
bAxnyQz/uVHgp0z71S+/HLyyK1IEIMcb8WMeT4+FSZuuZmZJyHj/GKQXDx/qRE/E1WiLSbr3Tpv1
m2zSfmuY2fsx7knSnAZ/KQ3iyO321/BzZ5UFI6h3cbO09yx1foQ1LfvCILUAuzQDs/hu0sNp7YeG
zfHdXMd9cTam7Nma3bQFMW0azTbCm1e5lxUbzYmgTpThjuzjc6cPAuueQXOwAUscAVehH+0tjLSC
wGASfI87bRXhW5nfNc42yV614zwPxOlG9Mok/S3RAsSFFO7WG55pz9AjdDR34zXdZ2EwlsnL4EqU
+atuDM+0I24tqfMQtvx6q+XOeSggCqjxW6/pyEJzB1bE1CYk7neZEy/OMrGfStFusTv3C70P7RV7
KJdpph4I+IgWkayLlZviQsfRUfn06kMv+ZgyqrY2f+0z5E9B+w7Tc1M0NXP5MoB64vUnBuKnEXH+
SlShc2E265rFj1PgvEgB4i/bdkhWPeUnkB3Shd17L/bQnE2dvhzZsnfOZNxDGuOgRavTNoGbxVtC
qtJFOeifBOQQJEfscB4mO/a+cCv1W0uQ6JIxMeKTLC82YAQXXpY/JDacj8LsLn5hXDv3WyX5Cu4g
sLiAFnbTvjrJMijr/IQNgbMNf2AIIHVws2wbBNOdKfCf5jhKF0C3Doy7d2nsrBt/opeuxI6qT6Pv
t+4pxPAVODK/xXG7iHJzDvCucegKQoWbaBm0xW9VkOnlt6FObLTzSdgOgI48AeIU64+RJZr90MP6
U6Pz2n560oh2acU0iRZjCwd/YY8Z7Z6GkqsoN1FASZv2N8+uIKM78dbDB9FMBfmz1S0OVLX18+nq
EOV8iLl/OfBlUO2MEjrxEEHDzaCjoZLZGuDbi6jY6WbTk7RQXacwMLhZ7+2azroexB+OZ8T7zuju
FfaFZT203Sob8mQZxcO4mix7i9PdfdRskKiOuEs0s4ePzJWrJGYWWc/BbDig9GzHMCdYy7EnSknb
YexoL2nIT2YkHQq9jhluCFRBDN9/6uP/E2r/b0JtU7f+F1zo8KH+Oyr073/8S6Dtm//AlefRjNFt
A8jvHPHyL4E2KFBk2IbhCk83QHQaCML/JdA2nX9YvmMREChcX/9vqFDD/oc3M0c9SwiP6AYU3/8/
pPRfaUP/TFcNf+T/kD4EAODfIPm6btgW8nDXsPiBTCTfCLj/SyCDINCrqyT+JyupKZpVd606jvNN
mNMacHFc+mawMILyMZ+rJn8a7wois2PSnbqRf2LQFzODCa0t1j7bA5Nk5x+1og2gCXdXymkTiY7h
rQ4yx48upe1d+4YSEY0jtZ29DMBDL4rJuqWaI5eITtWdbdYfhWihVbE3syMPzKwcOjVmrB/0hKKg
LYNdja3MbdUL0g58wlFxl5azBqGyAVSos12TMyWLnhUSkSeOMxOxGqjxQtGLRxJlDw0pc2TehdO0
rLWvxPfDjZMa7oLW2iKfpViubqx6Wk9Zpufryd3XMduri4Rn7aXTttXb5xxKyKSTAG76xZaM6Cfl
M0roXQYlLSfiqYKAD3qBsFNSyNmhN16g3iuPbNPaumtdl5rXiPaOy+9jafZud9BhsnbuiK+3yjnJ
afwABgJmSjrjRGNcHN0EzMT8yBoq4/T3mU5vhVwzcfJcSz9PGJsRwsb+VqYhxxDDUhwudAhrmokC
fpj0leH4SHFsGT4E5hQ+yErbFrKfkDhjKaoZp4LSrsRDONkTZq9W/vNhK4PqYbQWqYh91JVjtI7t
2HpyO2UcpNtRBORddEL69RIGhXYv/BArb4ij09W84P7vAyuhdl8a8spwlOm/i6zMbZgIZ850zkPZ
Hovc2JZWznOirtZawLucxBrVuYlabjGlSnKAkXQaQNdEx7JwsYxzeTMlTb27Ho/eXT3ai0gbyqPd
De6d38saX0tALZN10cNQu/E57jP0oG3mIRRv22UtjGGb9cWD73DacdKxvRJ+EW3HMFYcnO3mWtS2
dQG11vnwb/T6JjTJB/EemlNw/Xtg2DgMe9k9kO/G1p84ty73OKJrcNkyNzuaNMGhkKnklRNCiQ2B
ypWh3esg1fgUmM1zRxr4Z4JQksGwZV06J9APRB0NyPQEu0krWhzjRK9pofZTORoX8FCeu0q3CBrw
5FqIsDj4RWs/GY5JekzSnB3Rx1DqjOugyfHbq9BnI3lEPoV2Xudg9Sb/JLs+uDh4WwvChh6jPk3e
dRp2aJmkdx0TTBGhcKON6okrQTdMel7ShEyIu+iCbrRDIObZ794U7ksYVp8dVQKN9nt/aPqbcuW0
i2YWrqdM9ZpOSLwDh6NIgLFA0D/YDpodUOX34XOaetampK249kBPPOep6a07OxQYcPlbvze2eots
NSHHZpei23xxlf4yppp8UBZj96FW6d4L0NDZSnXf+Yeml8FjiqgbGGR1zPLOP6sBfGaIfmabDbF3
F+no48CtlE+R09Ii5ltnStfWeOu7Jy+o1cHpjJtvWCeoW+FHrsXVog6tCQmrGE/YN5qlkQPVpXhN
jzht3cPgTQh/Mn+4Sq0froVh7Frbz5a9KiDozs8jIp0QUo/6+u9fuKr2d3UH5x2O3rJz8/GS1u6A
H6LpSUqKD//5FO9lug1FfIw5GGB7LcoXUZpwOz1MIX8Px9EYgJzM/PscfEzfZS+2nt4TjqouYE7T
2yiRbqb9u4PP/9RD/3xSRXaOmeXc/z0awp70z4gqDjAIg9PBe2IFwkyYj+EdkBLxAqpz5dW2/URU
cftAbftsQ+91wQk/St3ILo0stkWvoEAyC1wLlEInqx4Ia2VISimI8Sc0wOjQiYiPgYGI3+wPMvbc
jWRgfC0tp6bTE1Q/WLhb8DJ3XUWekkM9sJwygjIKnKT3vH8YdrsuQt5AWJvw5XOIWO+qFXpOPIvA
OBvE5cZFALQrHfrCootpvOj3Xia0r2HT6oTbueH4omEbOBDihbF3frjCp2Gtamrbfa0s9zXjqsoi
PX2xSBzB5wrqE5+p99r7E0IeLq9F3Jfm2nVC+dqu2fLrVzEBFM1imi162fx2GveT4ej3Jf3iZ0cz
tY2I9Xxfd4G9QQiLxjDUgkuh20QjK4BqASaQlddV1kM9KuwCglu4KjzwXn5erLqWgTc1RPnsSt6U
3G3i4xAX50DijOknOKdRyFyJHzm5Ie2gAsrGVyOYefZWGF9zIduL1+UkioroWvW0lO2AYCdbwjow
kuYurbzuwUpLjds8aV9qW8PRLouDo9GXGpi7LVFsK+rROL4ZdQUZRPCK/v4WkbubapwI8mkfhoJ+
sOPW04PttBcqvfb4z+fmh6ghJRGx4jkA5nny5g9/n/UFP0/f2czUhrRD6GLgOp4/S4kOhexZUp1E
wbA2Q3bfoWB5ErVC5h7HRKQatKmSFFJG7qMyRwSyc1P1qwuhb/2uRQ1imYyvQnqwlpMRPxkAoAIw
u5j4JXD9eDsTLh8jXhyyfvVmOnq/T+NwxxwGmzyawxFF/pbuOKec2g3uShpNetEkZwOqQv2Qww+8
aKyyc8yNTr36o08ciCw2hW0u6FmmhqqOXVpmqAnEtQ9iNHxJoO8mBJAr16t9mtbl3jSrt9DPt3rY
GeuhS/ud3defLMITnQbNv8dBh7dfti+Vmyanzho+LPIprBYOp2uzP7Qp+otyvMZdRqZGFxCCSjHS
pfChXcsCneZ+uQwwJwws/ggsCrfTQtXDhajtkE+q3yCm39HWYlU5CKNVoz/ArwB9ZnTf5sDYvR7U
AklHvGk0G/GMlVQ7D/DREkDIKz2vhUiADNciMzauM2vrYxKooyhBX1N+hSrFUhUUz1pjU8mZJGrR
vBnDfO3HPno/40vPtVPjirMm0Mq11hsKoy3xd5dWVogYs/7Hben6VlVOBRQ7t7BVzzSytgqCPCP0
VPDSf9JSYbnPcPU1w4sdlF+ddLqlP4VHjhquiQpcjGLVDEzWougSThLZ90bg8FsHXfAufY2q9Hse
CLopwy+GlmobtgGwkFrfNphoxh5ihQ30a9nF4cwuppGY25eSFmGVfYFufaWAW01ZRyIS8h7Gd3e0
Ww9VX84YFv1FNuIKn+8ROLq/yZn0uOKXBkrfj8/BaK5LpullSFqPoR3CrrkPJuBMJL9zNa0nzn9T
9zAoj7Z/jhAj0h6Zw32kvbqIUOwVKIFEcxCHy13KSowEfXiCGgmVGLkNbi8JiLVFdQlumpDrBSzi
xzld1IinfAVxMVqZCd5DABoLbKFfDDgQeRncksyiKgx8C5NOAHxD7mzTAQNorkKrukk4/43PXm9C
NqvuKzRYTGrUHecnFDPIWWaDwaAPUFV6H4xur1Z1t4wCm3k3+niI1e698kuIKeaycIvgaFR8Nh+7
Y8ECk4evdhsU58zv3ty8Osqp+CoaUW6VhvqN+3HV1HgKLNfc5QZWS7obCxvFAl9cX1KIzURM0nRG
RrbMyoplQ6rZouTtqaP2Oqb5MRfMVQpP0OCfY0+DWt9wqUfolZwIba94FtI8p8IFfuCb8bqyk7ep
Ml3IRrxu5YVLH/XJ5GPBQQv+rHLzTc1fR9ftN+DTZ7MF6UPsV0zM9A/zQ1CHWvXVlTFgjZbZi3Nz
c//d9fTPxPtmB3gAc8aPWjJJhzRVKGYw+fiJq/fOaFSzFEXO9DduH1JlY3/KnFWsjR+d6T2PuvXT
Of3PGFd3+ENQPhPBKLGjFtHeVrzldhZ9RXZ8aXpGC9IuP3QUBXduNLJ9MVgV7EVdXL47Cdcy+8DW
s4edjKITB+ZXWvIz+uNROc7ZK/1LZowPUuJ4GPPhTXjtSVbqYFXakaMRArc6+o50eGTzBUhQItBX
qTZdm9R0KZ37OnWO7QTo0F44+FNDZjwS9XFQACvt64KLhIkbWkQeaf2DpicPSWm92yImhxFlpFbQ
Uh4msCGqvQuJBKo6M1oroq8Boid1/tB1QbmFEgVPjqEsbpb70MGnisWO5D0mRy2ejqqPAAm8WynI
T1ISflqvV4s6rY4KFnNOazEJCKvuYo/elZPuzNminBnN1tG7B49Biczq9wCCiqSHvLE6DH+ZIrBt
iE9thTCuaXR9i3dhpVs4u8bKXisNqSPhd3sLOsyimCey1PvwHMqa8wbCYgtjK1sSvwN/GiLiwwgi
9lX04NbEWcr6l2m+uWg7mmBmtgksy/sKH5Or15pXxy/ip1SaLwGysgUyMG2lkRTd2SrfcMpSe9vn
kir8FjA7wZ9W1bzokZXd9bVBQzse003ar4d6VVHKwebqT5ClxKOWPcVkFywMmw5XhjB02Xb3VH7W
KhxZTZB5YAD1YxxONCp1hwZk1SX2VhtoBLbQ2KMmhiXiFfcumplN54MaF4F7THnXjhqvFATVHoNt
uC5Fdq9pvbGqbO++7z0FBm+OOPVRbVs1hCjBNNdj6V+a2oAjxm331Il7mpDBevK8fFfb6VucoIeu
c6r4QolvvalBlWYaIBhf4hgxof8Y+bjJ9KZ6VfTQ6auuRwr/K2yvOe/D+TBMkz6sZO17tzUEjF40
jyk96maHNx97Dd00GbuXaAzAG6EiqGrv0ZlRT2FtPgsDI6SqaR1rNZKixrtn3n0ZAxZ4NxMn1aKy
L5LAg4Jx7NleIac0BwhBFOjlqN1UMC61zsea7cevdpYxMrb7U1+IX7LU0e3gutyVaR4y9bEorEMi
yGbFWO3A3oMmz1z0Px//PYmu6CU1Jnf993zPPPXgqHl++m//7u9hIuID1Vi1/fuv9DF5oTQj/u2f
/v2lCDgRWoO4+/uSf0/1FY6SyqX17rHRBmZYHAVYxQVAdpblfqtMe9/X8pyMNJKK/ifKOcw2o3il
4XFCPk2YIfOXZi8Rq1jk53q0fYDcwJxsnVc77j7Tcvpxk/GnMnEf4qVbMfxBZN7/TEjvCXCI5ojs
Yx4tK78ZcHhzVoBBLxZYYH7GcUlNGa3qUj/JMYZ2+z1NMImyjF2gs/W7qnRWVgzMTrbokd0G361i
CMzKyTgpnT90I0zVv8+mDM80wxwX37zb7tpe4PznL/8+MIvIN1Nv35gIaevOiD/+FJSiyXZdb4Gv
LFHrDjS+B6NhkCYZzQkrJOpp1ur9U8XnebCo/x7/ifXw3JBcepG2LoCUzppQJdGf000a/Sg6pE5W
rOHnycVk5C+ZNUWYsuYgnEnH/xwl75OHQ6Uz8XmIziReY/5g/MdnDv0/jlIhN/HArNDrjHQ/orot
jOSazbpHZZ7RBzH9pAcnro0RPmd9eFRpvmpirCV2/QXp7+aCE2X4YRvDmaFPn+Z3vSmwUMCC1oF3
JtPJ1HvJqNy4C7VqbcFZMlqximW3xRFJPYPPhKKHa4MihXwA4xhI0AlztgOOZByq8eWPsz22eMFc
hgTaO+N5dga3OMeD/12OmIkVADqOCLbNcbbGq+dnjM7so1vUIDAvQ9gCU6zOGlYyn0GXLrT3Bloi
vT+O+FC/Ef9UbfSuT+LEjJt7ZAo7enSA5kTd0GwQD17hV6vosUgNzIltf/YJB2LsyEEKJ5yyjh1K
GRlhGCjvSOXY5gM2tbZi7kKishEk92k4VMshaZ1FXfTbjoIa4W/Ky3S5gosqe5ItjUuZHezZKpw9
jSPmJWy3L7rWbQMtob4YDr5xb7l1vyGE7TPwUDfVSWCTGZg9GAmS+gaQv1n+puW49KFme2TZHo2m
PdgOHQGvoPgZfHkuWfjxv9Ih8eTeKIYRvVpX7pWdrwcPM17T3qHavMnSESth4QSrEJnI8n60Cm9b
W29jEFy1LAKWraKDTB5aG6Rwo0oXRWJkc27Uwf022xxZ7CJVyaaX+UvQeqTqmkg/4ogOaxQ/lda2
zd2ZfUkVwIFj4XmKiWpNQiFac89v8Kg7qHCUNd4gerOOdGiytOotou3gTeuAimmR1+rLku4B8Qqi
mDj5SiRyUhq3dCbHfmX0JyvN3oegrQ+m4uIswnpt9eWOmLwIzy2JU2Qnfs8mjHNscXo08ZGlbGOZ
578kxOAi5WqfEmgDrtNO9Ih6uFrxMmmyn95RL7oF95tEwwac86LFebSxDZeVIegJT7hmBr5EX7Tw
F4dxaQvt5s38DyuSh2hsDQAA9lHE2yyLHxGf38OFXhTNeOnCUtvrzatlqZ3WvLRuTP5Cue7bai8y
6zEpRrkUrn6GiBIvsyqe2e32b62ZJ01nEFQl95JRMyf0UxYosirN0aSHcgbC+cMQ/w0ZvalXL0Du
SuiCuHxF4ZBE47Ci2XYDFTC687sgnL1UX7qT7k2l3Q1Wex+Ezx43otlxCvFMpKtecNHxna1CjiKI
za+VEi+WnRztobiGRr5SGakgWXqcQMKq2oWoX++tRn6kFaniIg50NAG4Dpu0fYssH1LrZH0GCbIN
ePMTw0n5FEXpFavob8RCYUzVb4kzCMzfhZT3G3iZu0EFLi3MT+KNPwMWBV3Pfz1fPzVteRhdBENJ
+d5Oc2pzvVIW3phS0vvvdJlvgGQvkf6hv2JS9lZbQ7Lzp+lJefoV0LQVWGvurhu+oEvmee9lkDLw
n4OceihX/IDTyRuGnT/e2rzxNuEoD8V8VA3K4rfRGkK7IMaZgXmr2QKYS95bPmQnsNRQWoqNnNzN
GFMKJlN4Yuvb0G27ZLAPNfvLYAsryXLhCn4z9XPL6c0Zi7MkCLIZwgtQkUfH4lA20SluaXtA0XD6
9MGSfc9L0e6HJgcNAGnWt06xLogHNd1rhS0DUMXeNkFsFIFHd1p/64X/iHsVhUdsrF3OhiKE79FX
pMu4GS9XZhO/7TShHzJygs7WTsiBZ5LDZf4Vt3n55GeM6B1WBAggG6OJvjTqstVYSo45vIQI3Ji+
QAGNhWXUSb5I/Jsx6Kcebc2i0OFbTDWrZz7Ze5uBshd/dcoeT1YckRpga69ZnL2ZsTeXVv7Km9Ln
OmSK3N/6QsKGyeP7vxupybj0y18OH7c8JtgHa/YKQzc1mvdQORVyw9Gn264ZxtIVOvVHjahBDC+E
umVMsTizaxPFotOyTabTydCpi5z0jvEYXwvJqckVw45eLQEN1tuoFZ9BVBJ5FT3Evf5JNgKLvF89
hHrDfQ/4c5Qld6XBL7BO6GDP5TaxDAshQ/0OATMNwdQ/8+7vSUQB5RLSDtEGdFDIsBftHK4RerNr
B8klusJ6Fdg3u0IgY1d0d/RbENHg6Ppfzrhop682gR6bGNd/0DvE287vU4DzDi4r3mcVe9o8lQ45
R46HAI3bgqLv1+4dAcvT26TD+BiWfH9M7u2mbC02VMP4zDFgwlI6JKMdnOy2vfUZg3olqvNU+dmu
IbsAI8yR+PRpkTkU2j7O75y4BVqunEsVzScB06jTGbpNS1DJIHIysCXs6IhUDf1t0j8gJj6PjGBQ
jYP+9ecVskIkOHQfjolcAWkf/uJOv/MyzqEZaJcFl0qNqs1uWEcx0Qfsrd2AWsEw0IyjLBjZf+AU
uvqSsdfGaXFg1dDL5+RlfU2DG/hLQspZ2UT6NoaO7GoRie5jM7deU49ETw+DEpLGJI5udWsOrFg1
2bb+yyTwn/TNV4vSazFY08g9F967mX9RBl3Sxrw21fBSmj5Oa2YZWaW90rG1RYGrD87EjvwULHhR
zD7LhhbH42ccjTs4EugM0/p3IiAVXgM1K3O+5TjgcmxcNgJE8sBDbX8fxJ+07V1uoWmOVFoWpvGm
5m4K28b34AkEWy5vXJSmOF2XHQL2x4WjwMBGhnyOrHYtG36ALhLuoqtnzTC0Bz2X4Z1G/A8M8m6h
y3m62YUVVg1zWxEEtGl0/4vjzS2cqHLVpK3CdsL4kY2/Q9R85TX+wBiFvfDj2b3sUEAGG1KC5Rna
xrPuUz+16p4oXd7eoxvSTxplf6/JyFy1HYNghVg8q9ObO+HYjlYcllrr7DrVcOyEQZc2lPodvGPK
Bxiyz6LESFv1ob9mwoaaV31YE4asEL2XG3SnYrBwx3sTv7gInRNQd5Zn5BrYtZnaUGApgg214Umk
JfmIrHk+NnjgRmRn+cCjDMZJUbhv8oEmVvfjldhjHeomPTEW5Nnchh5ZblwBdO6iZGM7BPGlAsWq
Pp5HqX4KrbI3swLSos+vl896w1zaiV2aeXH8WR4HleOV7sRWI5bNTu6dHO9fOno/rYLL0DHXK2hX
a7MSMswtRtD9mh8N++8s+++6HN9bAZy2xFVSGP6LM/Abr8Puo8DPskCm5utzTJTZIsWWYq2Ue6Gg
fYqC/sNIPXcxNqiXC0S4jTDf6twdt0HThstuqN9R+DKdBNsFmwhKOJEgbE46oJF4BcqlXEYeK58J
1EIr4w2wMBwOXJMp05S1EbClc2QvCSr2GeLUDkfQzNuVkzqMLWCivJvj/pzv3hKHsnUxSoAAIE4O
Hk3iYP6BbI39JB9QgyVPLuSlhUEnYFljJF4AAK/5zgYTgRUhmPEK1MW7HUQxIQccjAUh0j6WqiW0
jGeCIALWHkMsew+urVN44wr7zFfr8pSdGw9eG2FZH0gl6vMVjTGeHR4bu53WboTMIJJHQtN3Mzh8
ETgeOW56vRpzZPWloQEfltMj2QDBatQngGhV0awNz8lXfSxmUQGHSfslcM2LNeCrCWK6hJ4OZ98t
3iSYLr99bhPymSOcYDsilvSjCeaqcKuNZbScbZ/cEsBzxwJzyKfszPKwiRnrO+cg405m8mTuEldD
GRdagkCAziRyiU2mBIvG/qP/xBR/ywixY+Tbm1qCciT9sM/xfY6oqXvV7/JsAqVnQczz2eKSot5z
lr7IlmFP0mPNRl64j7MBEJPPjC4T+zDTQQR7HEMcy4JMjMTWV8FWQ95mJ2a8KRRHBKseiFfHrkQm
Dyp6h4J8UtqrrInuroJ0U5YrVWHvD8thKUIaKmbtoSsdE7x0WUdMVjqxFkmCCMZm/CRtccJE2a2Y
nsG8zh/JOZ2WleaegjYdGNJyY4RiLWWS3hVBfA3anoMHKZq0Z+nazZo/RrW7OEo3CdNJzJHtI3Xs
phXCX+sJk9qucLNDV8jtBOHBKB7sgsFCSZ290Lzsse9C/yVoDvRwZGlr33Tn1lPjbDNof/rINmP5
ChwXuZig6uMt3++DlBpWza5lpc4Zx1tAic2u+BQkVkuVhCRAuqyxmtmsRzoiVpicbcIA2UIfS9fZ
d24BJb1p0RJaUuKY5bwZkOy25H/RbHO/0P8UOxsnPas6SW06e5QjcX9JA8iATcenZx4ZuvpnoYXq
2JbafYXtMXLdmzcKZu5BRiZ1srTrbFPyknahBLZIWXLUCGJnfkA7BGnEPq2MJZKjaZmI/GFsUeS5
+N8Y7ixEox7yOmXUAZtIJ8CB3QFOoNs1EIpSKqYayf6URlfTK8xlFRaI6eNSXLCgM0rUTKg48rGL
GvITCJRjFTNRzlWbycJtZzF03Hezm7r2AbjT898IlRM1WUwPmXa2tKbYct2dzFQ7IypA+THUaEI7
+hLUcIh3YvCsk/ZRRcnNe6Whf8y05x75vokCDhCejdLaZ+sRP1i8SQVR2TN05b9eEBOHFo4+7s8S
hRDyhkvXkenmp7yTkzlwcvVyZ205GuNBs3/pDI/xW2FuiCepELdMu2QsL90YorAP/WKV5kRumtLx
6CN55zlebIO7AxlxEZ3yOnPPGjL3MJlpiyZ5s0H7FqMe2o6lN3CZBzQqTkKL3ugOUok0SMYduBJG
6y2oKIqlVUdrJh/WOQMW0LdLtgtnB9+MLDaGyxqm8k6tGoNONtvtEeKwPrMbPh1pwRmyKmxL3Str
e8l8kiAMqGLLxMVjnpsCA7zfnvKtF3Srvo52gYZsfEg5/4KY3PqZrDgdrsc2pqSiKV+ZBGgysySd
xWA2CtowWOspK7aNE6zuaHzbDmSACsgekCMw2tg8jkM5uyRb2L1ITXaWq35DPaHNlf5CLPdWM/Pa
Axqydqr4AJgbXUSxcSPrExnxvW9rB0NP1sFIgJUXd7dGJtfEom0Z9QkRTf1t5NUYXfM+xh+N3YCK
Q4eyhqe+ihwXODKSTOSQgku9IzYTIehjY+bONkf/Q64vWTz+quBdo9zPr6k1NOiWiR3rpAsZUqbf
RsSURzjyKQiGHbKJt5bx+0KlLER+pT6mJMLVtBDu5ILZ7ph3S/nLoOoZnDNLOd+fri1hYe2zqw8n
aDrBJhhp1/Ud3PBCEqgZZx/OSExA4hhH3xDfgVNwouXsz/nWewL7EnWms5FJDzCwOvt+42BIjXYI
a1oc30W57KWhth7OshQgCMUnJ+BMuNWlraxj7Nr+Om/STeVqwSHTjWvT7PBWpgwKRcKmHbwwmKo3
NCt4b5qIhpORrFKFHypn87ToaCAsJarWc5u1nLclLxpY98n+ZB+Hop5sy7yDE8mOaQ/UkyU4Cigl
6odRHFwqE+FVCC6mo09XjH4G6c48OAOT7Z5hF6olrFUdFxxfmpUhUda2PjpuRafD8q9alEE569Q3
0i6KKLj3C8MZm+1o4qpnfDUTnIA8xhw2df15Etp3HQ7WQZVyXws/ffTuvCd9iIqjCiEpyMSh3xle
HfPHyRL1IJPpEra4fkmQC4ZoOA/TgluEigvbOHo7Gw+gMxGDCvF+yruThCmy9UwS0WMvhEbrNCQY
Kvlie0K8Osp+rE37U9rpa5jrATL3UWxY1TrAOTRYtyZJiUekUSjBZ+6SLBr7BC2NtpTlLWkz1Svh
ksYY2h6ZRC+pmgZC5TD3Crv6lKojBLE0ly0e4qY0EWUbHDFlS8OnrDW8uk25CkN7GzVIJEdVhuuq
shaFlp2xJqR7vRtHUFrJXRY2ANfjWuydSdzTOKCHjTmklqukmsE+UVvtGktX1CVAOxo69HgNU9x+
veKA3as7fOnBd5QzYhuqEpa+v9XwEZPuqcqVMLR1W80wqjTeDnZw1khynh04kps7AWyCC1QG5qMF
/tXvawsyh36NmUXtgPOGHE2Dg7QdfVtgkegY7B+AGp80AmVXYtBvOh1C2+qmTRoIbQ5t/X+Enddy
rMC2Zb+ICExCwmv5UpW81wshizcJif36Hmh33316x+noF0WpVBZhVq4155gWFFH/PSW7aT01It8R
LcbwMAMBYMGKEUSYA+TRHO/A/tF3ZSdItk/W3Mab0Nf42QSBhZxpSg9W79TQIQtjvSdmpF1b4B6P
LIR7nMhBe0QHgs/Ye8uRVKyLoTR2zN4bGJCMgbiFxykxb1pVIPkfLCj8+XvvKuvaIrZqKD5C082e
8jC/TXLnw82RtNcFUbE5mN4m3OKW3nXxcJezK6Co1bBqf1e/xiaU3pdu9LOhYCgmXrkLZVwwMrXd
veK6bNbNFyGvFKYBuWZC19eDtrlS9hdDVc/bnrw6zlOspsr4eUgNzr4O0r4iCPfjsuL8Snxd4v5M
XuuK63JBu5qIZHLg2uyiYKc+OL64MFEmHR1FbT1UY7dpsBZQPk3R/OawGB4lY9eaaB2zYoqR6JfQ
bpJtkOnXFgDHOqSFB6Nffw9Nne+ztozXgdbtJkho2qmSArkbCBGSclcY7K/z0LWIbglXMxs+rF0G
64i4bj5/yhhCnmpONrISAMiU+WxS3W9k3z+AndQrtbSJRUUwUlfphyIJ9E633kTPyYXVHnegNDg5
9WkWXkxuSXJrGz+CWyjWdkWudG07/bqZjXJnwmFH0hkr6LXTe6OLH52NNUIpeVM1pth7wezu8pqH
I1x5yhJKwGEunzBVAz9yOuBYsrrqTUWP14b/4NfDg9kTlac2C24hd7iHmF83WzOiOsZBNPJFgVwG
xVhwlMOI+L1FPwWx5v//PpvVe7b6+8BpeYW/L1NTCgGAjCE2WviP1r8P/H1MrTyEdr+/08f3p/Xf
dwTXw59+f0+mmD/9PuE/bv59/T9/AePY2v7x//kp/nzIP+/I9Q6G7X/eE4kw3UgF7P/kNQ77x/Kt
f9/9zwf5fTcbdn1x+PvGtZFRQvw+VGXe3PzZfn9e/Pfev6/ye8uUI1iTnp30GPRvEUiCC79oq2NZ
jPZRW9A+LD+Bs7HcIm0E+Mf/fZ8/zwmqrv95TIrIiq7a/zzy91a0nKn/3teGBI2HqTj83v/nFX7/
+ufJf9/r7/P+eRkXs80aM5QF1I0++jYBkUHdEF3//SDKNphA/L7Wf9ysYPeY27+vBjmQYLbRfcwK
fNa0NIn88zvipA1FGsbyI11yQ+Plxz/3/f3191ap5VlmJTjo/3nq763f5//e+n2Rv7/OVKGsfUpN
u+X/vM/fx/1z3++vOY0sOvDLo/95rd/7/ttTAg3GxGrdeE0HZP/3zf983b/frezqdF7/8zJ/HvTf
Xvb37bM5uAhgAO69ytNgjSnLLGH0rL74VYYJY7Tlxz+/mqMGQfXPnwdzlwJTTIOl42I2//tJv8/8
/fHPfWYF8MUZSRn/+w7/vM3f5/7zVv/tcVYQ8pn+vhb6QnXRXMy/d/8+QdQDM8B/XvQ//v7Pm/z+
+u+fjaCoD1Pabf/rJvhvn+u/vszvA/9+1t/H/N4XoyDbDpKguQWFg84XGaHFCG1VDprRh1U4jb6J
9JDs/pwuBufJcAmDJsXTrh9/zwYVLTxwSBWMfieThEsv3Ydia2dYgVG+9jvPMZaLGCl5lvUOVb3a
M/1tThMypJO73KJb1wiW2F69xaGJK6uor+yM1pnpFw9miPsdk/I+G/sHMPi0HBcIpYRStBpb1H+d
RyZBiMfLqi5dgjYXMsSwaYvpZqr7L0FgVBajJ3BSzdqDOSw9QLXIdSeS1kGPlrYZ7gvL/Ary8cGq
g2wXK0QRxQiDWzfuasJItrUJE9hBgC9gN60awmhwz9Tx2UMFdRktc5jKaZmCFFeFhRaAIba7CUjW
PJmUwkzRawypOsQQ2B1Hc5IrOczmrfA9Gyc/n8xjuTrKZ0oTljY6s5CwU+jYPjFXiV4qMWbgfcFS
n20KJBfdi5VeC5v4cmY+xjaExU85iBQU74s5zI+OyI/wOS5R6ZJM1YpXNaiLqppIguv6ZOtybadC
OYN6oO0Z03ZjxV5t2vI4xd2ZrgRrjJQ2oGGSVB/hXTYdpgChFkQQKLadq51D6MfxQ8QMca5tEIih
325qFuatP11n/fjTSjaM3wevzNQZj/bBOSIWdp3kvM4StmnV9bhndna2e+BVuZOybmniZ9X/pEBv
4QBSEYxwOPch+Dmj1gdtM/42Gn+fCI8tLWin1+1ANsM4PFFLjrtWmdU61+2XTG5gS5OsiNYWng2t
5D2Q6OnONkAtdYNBZZ7Paxlmb20fxFvG98WhNmgQ1JD0d/5sgSQCJeGj0djagi8eoWskNf52XCLW
yGY0zyP2X2ZIlXFhlvyj650Ty2DNDJLUs8g3GRtwLGmblX1s/OiwmDfNeLnsQXbq6Ut4n9+MsCmT
W8YDSoA9leEVFLhPVdjj2ubwW5z5/WqckMrFsazXYsGfhrhrGFMAFsIbItp2hOlY7BwBv2nOTPTO
GqAkDVlmOLZ+DpMMMT9MUjRr0G4Liw/Me3koyTalnntoSP1ERo2Ljs7YFVEb3k4WXEblf0BkEavI
jN6n3thpnyDgwaIus5xL+gnxKS6xcgXxF8lTBDuSDbu1xvklUBMgHXGwjG8ZYGq2EwdCpWUCz0/N
21mHgLwxgYZx/zBZ5NGZwbnzqb4rg85r1gPPM7LPTFlQqBWFMY3Hemf4T0Rcg0RLixCXFJxp0Zf0
QozqPHNIrwcN6jGxrOsIb+m2YPrame+uEpQ9k+y3XXPfZuoRMX2+DuhUekH9akETYoYG89nRO/AU
T5UZwu5tUzrjIfHYqOBZb2B8XkHID5FPMe5IZXyA3QDHTll3XiqecKErgW0tz1kjtYUyN2UKN823
IoCV3cFyEFxCcnomAPU9jFTD1Lj6SueX2SZuXqIONZOY2b396Kv4kcSy8lQm2toNp8DamV4fvC9A
OnC29F8R46XkyxCQav+UOXpq03tNB/cKXeYzaW5nYfOwwhouHRP9nZ5Ful3i8nTdnkP0IbSmpn0W
Q99K5jI+TB9ev4cI8pCV3ZvVlcyF9HQjUmMzdHgGPTqJmCQ4dwsGYYo0WqvsaLA28IbYJ0hm6VDH
pe89G2nV1AhhsFkcARdjtYbjstasEWOTml3i92lJ+6h3TeGGt6hR9HaAMgmNUz56I574suNEYNBx
yPOXgXz3jRXgqG8b2hFtWzzXLugtV0/YdbNkE2XDvPEak4bMyEQMlf2WrLwnL7Vv+3FpTj/3HlNf
lWRYKRFEJPZXZWRfRWJ/top8Lhqu68504W/KAsdMR7lWhBnGXoQ0PsGsq3iKXixUCmOBrnOYqnsz
VVeqJW+SEOO6o9HZ0rCyBz5wDOK8xXpn6oUeZXj0Nc36mrkVXD8PfLiMWLdGI6g1LgrEhmdeDaYv
pT2qgc+n1rFhqi5biXkor66KjMaWI49KeQCZ6i1I8xvS1IuNMPNDbEE3ikKtN90Qov/whwvNZD3y
lgQ6rrrbzkkXglGfbTyIYIu4D9KPW44LOufTVwz4wn7cO4nDZGBAoyS9PVPvB2HBrtCFIMrD3rvz
cJnF5WM5mjsowAjRY+Qhk8pfE5fdzKheArNKL/p1BA7UrdUdGuCHws2fpiU/UzTtAzmSn9XoPdsV
uhpawwVwYS8aL2cf7z0NV6tFymp53mVVI6OpWiapFUMZDwR1FqJQSbz9QCQIbch98srU/i2I8gev
7s6j565Sc0Dgmh9akb+C5gZ2QZKM3VEbOP05nhERTfjciEtwN1lt3yRGs3Eajk+oIm5+YNWN+jBn
1peQd0MO0rTm2Hyb9PgWtcwEZY4kFOzCSidMfIvsc5DJo6PG117N3ylD2j5y9nOfHDtRPDBfZSJn
Vnc1rtIuMZiOZxY/nPhezAhSqjnpt6TudpsCwyuI5/fWb49Rhy2H7ua29AukH1p+t6KdN5or7KrT
SBhKsYAZkFsYYlip0gQWs3iEdInFnDBQomncLaYoSF/B8bVo06VB5h+rkTE9JrVobUyignzGtdmw
TyrvWC+HS3SytA+LjppUJtA6Mjtp99MsMB6Zw0vHhzqa9XNSw5sGFf4UNMaJM9990oTwhTvJpo+u
LOJbKtfe63Q4jFW4gypNC7lls3CSQCqRYLlaDYwJ3+KJwWAn66vEX9QLut2agAA2Y3DOquo+7xzU
DDZ00oSjd/DD7zwfL6psICp3bJ5RhZztQN90PpEx3XBb6+jNLRATdAFtqHTIX2UAhGTG7LluZ5pa
jqA3PLNvLCHFYHkoGxoLYAaULN8xzxySe9FN8zHAmVwVV3gDUNtgBsIzw+HSPXuattyc+6DZo+o6
T2mQ4PJhawr0nE4RPVRe/l0vxpVC5wPS6+4R7n9+aGKmKgh6JK4FPAbozsuoPyHdAi/fhW/YYDac
cu2dV6idbPtLpwkudQW9EAyEZ+QJni9G646BrgALdZGhTvUjaUDjc2nyO2xkyWaUEgdBgcpq09lQ
qFs87PRZmKwW9+ipa/Y5xExoqFdu2yR3uidFx9MPXOCoJG+DL3PsurM16TXxjO7BD/WDsXBeraB7
Q/O7mqCqYJft3hoyiKLeZ6qRgEwJkMzlNGkapiJ5VUFWNQ0OHoowhSZQRYzPmPUhSC0yshJ7/+jP
+bOkqK+5gkPNRAdObUxUMr5Ook3T5CzwY/XRcD0GKbuLSu4A2shN23GshWHGmFCdo6T6kW1Ce9xi
XJ45j2HrXyE4+bBGVCkz+S+ThUkoTPwd497LLlInj2IxosnWB9EVJcgqbdxLO8meqLWffA/+r0vk
IzLd8ZOuFMMWvx+v/IBLjTdtgIS8RzW4NundGlFKe9xTSLcVR8cAiozerdsXTJu8PAOhRA3m5WKX
RslPvwuEPrmV1ayYuxMpNg6PbjVsLRvWxlQYXFsl62Cvu8GGyrCXmBSH3jgz1w9aYuWeMdu1UiRM
jXPc79HlOi3zbcsvH1EQfbBSVms3U8heLSb+kp3G+LFD+z2pADN7TAeTWJ9qcUXcDaG+MWLivKAQ
neGJbtrMXweYctLZvWy64KEwum9GO04gzgm0QyTvmwmn9Aqr0VbDKCOrXCAiUa9jk1505Xw3OwuZ
tX5TwkCtGiAaI+zzsRZIRsc6fPQXnKEyI+pOTPloZTGA+2g5QG+FiFMYrxDd4hGVWrrvaQdTqR8m
kp49eyec6cE2MS+lHIExWzgTSbRIzr5BR0HhIPmTNWJseShBxjeCxZn7POaSo7QoBgVikO0kBnEV
jQU4JoR9LJJsyrH2ss3cZwPGgMBGhly1f7Hbk2HtPHNkDOAa96ISu16wHOMkVWEM9PGBTk/+4t0d
wm2dZZzYDOfkxO0reTkftmdMu9Du700IH5O2SC+Gxb5OGipCN2Dvr4wJHFuD4SGPMwoqkhsSJH1V
5vw4jCtIWuq+GWr/njdh5rv2erLN2wR1/SpWcpMFzO7JMcLn5trvru9/J8yXsApWR8ceDv1kE51n
W3fKDZBOWQBtAwfrXFa5yxO2SeKS0W2Lw0gAi3DtaW0hipQWEOcIPe/aCpDwIO4giZoUjlCfDASK
5JKSrrzg2fLyMja9i56Et7mifh4AC9PMJwvAyxfLX7qB3DRf0Qp4qcXXhCSpLuaUzGPEZE7b3cpy
eJXt8JkU+jAz1PZs6w19J2HvzkCsyKxISWmw9c1QMFt2nlrc95m87RiGrqa0uOxxLBnMKFdVGrym
LvoT9E8Pob7rhMkglKU76XPw/kzQvwyVANmIs7CYfGaR3nrziFHDlNc1q44esARkUvMmEMOj3RuP
ZtCVuyie7nC49RvQBrdFGDAIT8MjS60XP7jz6bUjMikkceWLYUGnFNgUmJ7El5Ta1WYa3AtkY6u+
6fZQ5NEP4XrOHxUO0AuTNHT2yTXEPWcLwIuVWI/gDb9BuTVscsL8izbCdGm1+PyiBMIS4Xh2KbeD
Ml+MPL/wm87eh+O0r8gYqfoc04uSHZIq/RmrdjO5zpH6Ak84BcZAPBxVJauv4drMjlTS7tFYlCd9
EqCQ6T3eBtROToZi6AQvpXLQ4PnpF+k0L7GOt9OEIdnoOxJAAhvR1fRciSTfhvY+B0OyKnuiuFtc
LV665Ld1Lxnk7FXItJOQE/5rgdeghQkG3I4WFk554GHpIr7yssdx5OrtVghaa5LT172n14EPKpMh
QIlIKLgQ1VcdymiVxfWVjuKdk7kJptfxVJNUAwjiEC7IfpcmOM2Qz2SYHjNUbDujCoKV4ognz1ay
Ngw4lIahvSrJkQMUNk1JhNYTyHeYRYxCK7hhKtyKvK9XKSY7sFf0QpLkqwrzsynRNLEEc1nWu/Vq
TtpDPFZ65VNnk5pmfw0Opo780WJ2vUf49iZRs0gY6uspKI6ZU38BqHV3ssq/0hyr7wAzVNnx1Rwh
VFX8WLfL/N6cr5s4OMibkasph+IVTuX3xA53ttv/gGS5CgN8XgnnKEs226KXT4E1nqbGQMmhWMVX
TnPdNwJdGdM/yfQKCv/eWFrhcT2dc0SX2zyBVpcgYCRQAJR0PTxxjKIGsWpELoPwtk007XketKku
2hBXfbRy8xEPqrFJmP49CcDM6IvDWx1/BeOz8p1n9DMPsoC43EFdcdFZrNsQaimiDhRJaCklqwUK
Xo5NNLuV2qvG2zmvpmfj/3CexqID3Zo0dxUbj6agc2vkhJBo4bz0cD8s0tA2MNiQSJJ9dsZC8BDN
3sFadG8iiqGKtcDyEYz4rGExKeLvAiJPHw7XY2/fBHF0C1Qv3IYRYj7lnMe4v80FKzUPFPYqHcj/
E+ZL3LT2arKrKzcfHkZ0CrspTm5S0u6dAB2Zz0xWMIbdsAg8D9i8x8m5t96RUr9LnMutyY6ZuU8y
9u5tr9zgz7+Mg3mfaSwoIDjbhqMlwjrtj4fWMV867X4YEkkI3+uIqWqHG5dmTMr1X86JA7+tP6ru
KlPeZcsJIID3um609Roui1ffiM7wqVfKqs6ZTXiC0beftRoXrQBJVwotQ4xcawCoY5oQpIqQvYUq
poOefphN3FQuE2Rglx+l6G/rmBAdPyWZsOngfosTIgtiXKG5EhIJk5SJJR+MGBVRpN8UABZDGVuv
RFp9xkV8SN3sosFbbGbuV+w39KkAiG5EDox2TPb2VF9lXjauG5Ufa0Cec2cSale575nVXjQ2k9jA
TbZphv821c5HHJa3TeJu+QinLr6W0BDaeTiXkCpXmYd0IwF/MTh3ISBiOwx/5tJ4sBfPGo6dByN7
69E4uLO9NiKzpuay0XYWpHdq8gs6fbSD5B4iTnSsyuxLh8vGjvO3yeqfsxKrCrA8e9VWfOdkuJqy
4ZI0h3ssFO+UEO/mInOWVb9z6+kNet2w8k0u5EYRZCTdQ3icbYm8ufvtVI77kVPmBuogJX9iX6Ba
p5sQvwFzTZaZ6hks7AkV9F3hD2IlTeN1jshQVcFFHJSXNqdwoCh7XRHkVgw2qhoNUy95SfJGrH+U
W3+6Tv4R1jXZVzbMfAOioCw4uXi4Y0LMH2REz+WwDbG9enT08syqT05e3COGXJUSDUmJ+mUasDDF
Vvicpqhi3Q7yyzzIUzILhzE1YnqjivaeKoe1uSasKl1JYJTkt8kTPOl3T6g3pOPXfRH624T9lCPk
GbeD3BqkIJXVZdL50d5u0rUcIO7CuIXdN18ZYXlR5gQnKNfZuh2kHy55xtbN177N0YWKEvxZj8J8
0VOPPha75UvVTnA3Spo3YJpYlVPRsReXl07+BEGGSKnqpon1S9yjfV12wXlS9qqkPCKfiR2FXv4V
dr89HfEXchqu6Nxeh21oskqwwYsra+umYNFFca9j+7UYPcFCL6asHeq9H8zbWGgujGVyj3qB67BJ
U4bmcX1gNXavp+Kl1uknq9+Hwdf6KPGDOOUcbiAIvLj1uanDV8qD7hjHlCghjfqz4YslxBUVzuRm
oJhsGH2Ctl5KRnlqq+hcEJRcydq4Yq35PBb0dudO7hpw+RuUFgNreoQ4GGrojIs8O5TNZVkZDAh4
ARhWgFFBV01d/yAS0M3jbFzVrMrhamc0Mf0ImO7AopFcLGdqjXWdIrqvJ3c/tYV1YeRomdWsIiYR
koWaH5v7IrT20xSoo2v4yPEn2Nk4wIo7Y2rR1EDm2P/++ue+sDikHJeMbzaS1FW0wLXNtUq7LOOL
ap/H/iYqxxdCBC4Z/HQ7T+Kpgj1PamOR4TiQbx59ZAsD9Uo6nXHg++xmi0K1EyGdPoi+LG2e5rxp
9z0VejNwDesbGpCJvq/H6r3TIKASj6sP6NajsPpgL8MfKckLmnJGQ4q+8dwS1Jji2ET6mr8a3QQQ
3KG09wbrGzcwBw0VdhGGH04qwOZ4tNABpxGCTQSNiQSr8Tgt+eSzD0vJFhuINv2DDOVnHNiYXxYA
LifhsAuPzpycTUHHSgf2MyTQDikCHuFLtbxdskxgHM8i0i1+GwL/yRcQMfzyIPDfrPspPc+md1fU
13UKhgFlzX0Z4XDHyHRsakFLU17jYVw10v9qRldyMYTk5ea3hHXRkjcK2oZjQ7hmNOCCcDgighK2
sanJoED3CJd1XFUTkjWEbhzWzrHsxXdguqze4KegE1dZTCfUC7uVJeuWPcuRK3vCeAdC6rpJ+5ex
aCmHxhRbo1P8DMncXuqMdDXa2xBka/pgARfYCQgLrqptAMcfBvRlEP2ggkpPZrN4EVhw1olfcnpM
74vhKXSwpfQ+azRQqXCtsH6PmiSBsUKZEaSsnSWyPBgy+zQxreeMNCs/00DqMlos0KDcvZWcREf3
xevFFWvsB88snlvAo1ujwWDQWyAoIgNWmG/vk0UKl6LI5J8I4VeaB0HnkCYVOk3anhh/Acjb/I/J
8FEXswEt1M2yPcognmWfHGZhO+Lb32cMicVAqzLsGa70Ec9qF8abBmBZGQ6EpTKH6+l51jac+wcr
ryhUHYWzGNLPCuY25IuvLFU3TVAOh3xa3EU5nhFbHHWhCTiOGEy1M80nKbP3jiYfV5sKSrmiY5YT
Thj9EmQr+9X18L/SrYz2PLq5MQs0S4ONvG0ZPYVvig4LxiUyJ2OiQelZrk0MlRE0yo5i5DYE8wJk
jmZnZxrBvr/qjQVBU3T1NijdhpqfsYfXD/6xU3T8krkj1AyM2o70zAwGR7NBPAf8rsm6W1UwBGrd
ln/NUJ3oy19GLlyFjr7NmCNHHmhrUkvVx7THQsNqah8r4igYvpqXmrE7jlJOYtKWeGySy1KY10Et
nL0wO7Xrp+o4qxSDRlaSqASFldg+tNSRaE8D/fbMx9JAaOGTR9ghXfRHpmb8/8sZ2Bwd2TBp04u8
oq3OurXA+OqdGqfflabTrAdVJmctmZ8q4rCADYzGqWEvhgEGLFAj92QB8RIE5bZ0l/qTHIbTDCk3
40yaJ9VT6c3OAc9Zyimsmi5Eu8yEGhNgtVXg25JZQ12buyvyYPutiNktjEHYUKBpBHKgsczyXBJN
sY2RtRSufbEubSgR7lDjm+UQbWt/OSSv85G3yCYOYSdv3LUQwkFFp874a5+1x7YNLe1B2cvQ0HDY
b4rxqfH4xiRgk32TYTAbI4/TGiMZz++ficazkIIXZ5+m5Cmqbk1aKCzJlpAHhMJx1kJ5BImwDXlv
q552juIUSrwUMdbMeraejxI8jfqDYOG+Mo3C2NqdKPcMi53YLXcBMsyYaK62U++mJ/RdYYfbPp2e
wTEA7pc91IS0Qk+JtaKcGBHNAATINudBxo8oyKBx3eijdjxiYH3S5Jih0jgM7KABYEHb3Ku/bCj9
a9wJN/3i1PVD/ymPe/+AT6nfRqoG2Y4GdWMrdejKU1OyJ7shrikOJMgs9aWYiM+sxtI+ShtnJ2WF
yz4nautrjNx30/7pR8J/S3Ub1OnWddXN3HrmBaxl+tDhO9o9ni1sEOn5QwhZajPWnDJzKh7PGPqr
gRkzQZUb4sm2bWy8Bo0gqN1qALEnGZICYchtPvufcSaY6TD2WqOMpdaYqUUmKlbWtXu74lxZjFO2
4bJNSFM4XXhYcVYJSx9RdhSzUTXujJoIijq510Zu7hr/xhYGhaE5PfUjgKrWpCs8No+6ZyLiDfju
opJErSEArzPmM58+uoxb/Zp7jMicH7tPbnxW+yyCuSr2/fgsbJYDHX61FflJ1OyHpnLj66jClVA5
jA2oVYYWPW/VvwKPQNMdXmZd1q9E9zX4NPTrlBZ8HxkPmqZARbb9KrJLj+aH89iHLA9T8nu3aEHe
DZbuTSwnyGGJOBZpemsIyNm+C92GYN6KCA/611bPmg9qHM3/uvw2neFD9yYVizccLM49+6ysYH3m
HzjKibRwMZcYPitjWzZ3fCMiGMj6o/3i5vvYAeNJ3EZmpIfChC3UhM6NaoP0okKXDC8fPhJeQLJ8
T+xH5dpSeG1iPQxXNdYsAWbbH0Fnxd37NFXXXGFTqmCiJ+oqgYlaogOpd1NatWecZXT9g7S+Mef6
K23Rgug4vbfNIFzHitZrDI+YWzROMNB11yWY78L4pNc+vBnRgekrMnZDXPUtY7Z5LD+lhA8qBUuj
pr1SizMntcx5H0G1uyYCpb126b4VRiAvfu/Cp/LZu3Qe6szj27b+A+CC8VAgEF9lSCBoEGU73yAN
yGv6Jd2H83BYWw9pR8xrkpjPbR0PG8u25TpyDr6HZ0zMwXOUxEBlGnraVVuQhBKykCmGmVpo1YyV
OqqxfehlPe9tDEjbHpjSmJG7ykkOh3WTqz0HDy5iH4uS9vH+WkziKOE4x3qo7Fl5gYZ2mra76okc
yUs2aDnjV62t5koHGlB0ApKS5yOANzTjDTWk10040eSnzYij8GPoLJikkrF82llPjqck6o63WpXh
Ph4xWJMEGTTyumAitsHCjpwY5XxYG7ueEauVGy2BIMN3imkr9Hqs4dVF1pB0XRRk9iXhFVCyy8hj
rcKyDB0s2ZiDsaQoWuihg5pEzmT85pQLjE36N5bT3Kouow3jQeKYmH8KrktRrlkJ4M0M+5s0xDWe
uAT86rKIdkYO/k1Z/o90e7yH+mkkdAMHF+WGnFDYthPnZ2f+EqN/aBzorOmP9NhB5yL/VCMkDVNq
aj8D1X85RafBqR+bDDEFAQqJ3T6MWUtYIQoffJpbdOaPVgbXQAbiU5D1TiFugZYLbIfwH3m2o3qV
M3/Z9pF3DJD8XNTp+GjNWPii2mDaXrEBpPiCG7DvYmONUySHc+/DM0/zBwgRzE0lTn5k5Gjwpuve
YXrgivA1vkGBwlllHQ5kw9h6Y/TNJeCxfI8sg7Tj8LpuGRBLehGZNSLVkbwmNqjnonS/m3m8FOAN
qFI3cRiTaskj2DsNBEHtjoQO9u6lOmOOcu2lMZburMWw2TsH5eqjBTGpK8Z7Y5qtyw4tkF27XAaS
A1wKl+Ld+bYzB5wxrAij0jN9royLAduNxMZCIXpq/PikmaXRc3u3hdZn9J+c7UkHMLQONi0c5UDE
7C0JkYVw+SLO9VWzb4V19HriZTIAydvcqt8Az2OtG7Er2cZ35Hbvmcg+9JKWQ3diPyj+LyIZ1jBx
sp03t+BqaUKmxBYaRsoEzcHPZ1cgQQQuNjoMTGxdNnOPZhnhE2fYi1STk+DUd/KjwS+5iegX0Kal
6d8GJr5DllVu9D22411ry+8618/+1N4zhYBCmhKjYkjN3Bl3mQpZDghrUe8wRzXwXHsCvJEZB/6q
K2bFkp8gA2RHzqlW1ocVDmCWSnRiyzSr1BHCl9wHFlbWx370Tn1zMZEjJTmCStR7BSfu0DNenC75
aWyc2LCsx30FqHkIcc8336Vsn4M6ohtdVtdK7KyQKyfndBj1waEQ/eUIUALv7MDwZNv5CZI6U9S7
iEJV1TLfuovNhZPPl7S/GWiSej8HlyOStA1h0595Ed1iFo5J5Y0JApx/DeWXJFJKCvfi7AEKzEpV
7PXkmltkc4Rx0fjpSm9vDWN0bnWtdlGr7vCBbU2X8NA6ExcNi9JIKwOjPOiBIlDkpEYYydLvGOIa
pgV9JF6e7w1OUXh0cShvWYR50daYBiwQcXCis7EeWyD4vpsswaflQ1w3N05HpjlQBz5Gshnw0W58
uuXrhp6fBzB3pRiXr5MJhp50snPqqdsI1i0BRjUTq5EhBrx6mlX5XmkDQEl9rWfTgtrc73BNgFfL
KMrqlogFUB8dPWESZPjvjeXWj+fLBH71OoxVuTVrfRH56TGMTITqKI4sAIxb+DXPCYvFfMTv0pPA
xPAdDhxFPwCIr4iBnkoBKwSRkZD7ZL97Wl3D+j8UhGFutUW9m2vcIdTVxrrMK1jbw42OyNcQp8jh
rDkmg2Qc9hOgcaiEC7GyD77lpN9pfgnlPzFB2Y9lxKwkOzksSuOIMoJg6muZjtfxgKR66FB7WMc6
youdRXvAK7yb0cYMR3uq2dfKvIArA9qssZ/bEd6NomHqFmBWdJ+ug9K7KmfnPnTSO8E5ZedLwiIa
suZqUty5kgs/XXcVAzIPZFKa0o3EApdikbDVSHTjYohL/Yhip0YX08IzNnVxTCpQ1b21k4RiMEIh
9I2EzVVt5GcxNl9h2n9lLbOKdF5Z6i5XXcdBM2GFqV7Q3X8lo/vd9dU2hHTumHm9N42RedkEyFCx
avfiD1qyDOwxkNE8M66dan6IXfmUyvFg2s4RU6baGNo+J4Ox4GXR6HRcEN0Wr+35By31Vpk1F4y2
WfeB2LmKK6w5fCBZv8mzD+EsgIPsSFP3FkuYzf+vep7DYNOAPsDqZD0GVYMaKXiNO6TtTDrPBpiE
FUK7DuHs+L/YO7Pmxo00i/6VDj8PPEBin5juBxLcQFISJVFS6QWhqpIAJPZ9+fVzIHt67BqHPf0+
ER0KV1dJpEgQmXm/e889mZnzQNYKgTtzrmrdn7qguP3/1oO8jdvpr1oPaCATny/Vt/E/aBLw3tq3
v71/fufNW/b+95+e3uuMDNvveg9++Z5few9s7WfwmyDndFWDKG/q1A782ntg6z/z3tqqbTE+VTXT
4pF+7T0wzJ+BAhiaY5i2quNa+OlvDUfc6O8/GeJnW7j0NfPRpBXBNOx/pfbA+ulvZZFSGJYfvv/9
J1O4pqm5rs0TBM9sGKrB3397u4/zsPn7T9q/OaS557iAvBJa7jenW6oFLrhtR9Kslb76zQvzBxUL
+vLDfvNgeKc1nd+UNgedtgYSt79/sKDrK6EXYbCfai3ZCmfZMvX4xzT8gJsKOJb6vWnUAy30FXhx
N3deKmU8pBmOq7jPXlE4KJxkBl8PGG7xmXqQXELPSLgZOHl8Rb9+pCjZXFuWfozRg7xSVIPX1QyM
DUwZ42hDozfjUxE6+6Fh/6AgjHBgru/+/Be17T/4RU1LdVQO1BrmoB9e1cjCTEW1pLufQkwCLfts
XTqJ11EHvyJ4nmiYGUyMkBgKP9JY35eL9BTnzOACjoBx2QJZzPaRmn1kRnZK037wnISsjVWbmyQX
2XqyQLeJApBP0dBAlyHsdQS8xS7pUuMgHP3QY+UDAUpZMoW38D+ScypL5mQ6wItCZ8CiFjh45FO8
BIXSGX8jETRS/UzW1bWR4v+uce0oNux20+Bptz3n0MFW8eAm1O/ZYfsyVagwUVjtI0e75iyXzL9g
uKM67iU2+ZWr6ybfEn9octrn5XBHNhZATqMnngC5Mb9XaXWXqOEHUxDMX0n8UHYIDsPYsyNrHG8y
ki9FtZiTsOz2oGfXmYX36y/eq+Wi+/GitA3eJxOplk/oDxelWhulnrWzC6VfcbjfB49ST15dCoIp
oAMcmhAnrHNo8KHBzI9UHu1/eG/xuu0bheaKAOAbFs19mOgOZK1I3de2tQkgCnkiHnxim9bGrJyX
scE7IDi0rVTq4mQkMxxQ4Y495biq0xaFZrpoz72KaVJgcDKl23AG4sRX2ZS8kuQAidsrm3oY3M1s
uF/TyBh9va5e4NGdACo4QPVMCsJjRDEzOWaiXBJ7d1nBhWePTAMnmsM1DPZmfhc0EyFEv+iHwyQs
T2jpjQyUW44QlMitaePxKZLq15iQmD8LC6oN76KRsz2NHPeiagODmWmR8qW8dd3JsyFzjU3ywZbB
5426z1yumL94n/7gbXI4gmlUyBi2JdTf3zuAgnTdZA/uPtZL3PYqZ1knNCcgqfA0xQMYvJc/f0Dt
jz7E1NXopuGYDp0tP1wYJiAnTss8oj6yI7esu9lhqGwsHwYr754ZLt1AiWHC6uDdmBZsJx5FspuU
1nc5E4c4/Gg0lLRw33df/vy5/dE166q2sxzxucXorBu/vWujsOd5pqTYHsTJbdj62BFPjZUMVdS0
TbZPwEhzOgr/5Yc1VM3QTdvRIWcbP7wHLuNnJx0UZ4/V+AOP96Nacj9wCvnRVAAjwzFhVus8/vmD
auryY3/4hJqC/9u2lmXqf61RMtQE5ReWs1dbnDBxeBsO+ECjIT1RNEyvSqlRPttjFjVwK9qPCV6E
VTUK+hagi2uaSxqdaIXLssTHLjtbsjhWkptMoCb4NvgxqebuJhe7TC4nbE8qMZAytRKPsPKdsaCV
0yl+zmvlkhuWn/e81JMdpl5iFZuKx92kI15+cDNbWQ4t1+adpRfkdi327lSHHVyLBSDUj7laENp+
DSemTXYeMpiLAGPaDI6rgtSa5dTfWnwjZUKyvIMHESww72CEMlPRRzpwgjJ5ZkNiJ15SwasOcIiy
WzY+RniKWgA7XcYtod0Mz22ydPStOgsfCxW1WKTH+WSELAaqQYhn4m3jwKVYTriKGdet9XR61Pvi
SjME/5aldeWSzrFb1pxK6dUVxbOPwJp5Yi4vrlnpL9Y0w8leVofJJvtTQd4QLsOdKNnXFAtw7KGl
wKBxYJHm/+KKEMYPVU2Moagu0LgQhe1Yrmsun93fbFsCEaRdNNfjPlzcPYO+lXl/i7943ikBE5Te
vRA/mhjWl3R1Y/CNWvs8D7PC8Do8TKPhev0m7R19GU9CL3TUveYMQMwyXFEZJgZIhD1zGDwhHTga
Re1wWwrt2slGw0ufMJfZdtzQvbaTcI6M3mW0hCcHjmFs48udGDgxHRZr06FPJEtbvHa2yfHCXjf6
7LCC4MmKsumjzS3fFjGNfqb7leapmoi8WywOG1AxuADbnUiM+oy8/h3lEYNnMD3iAcWG6ZiggRCd
8VuV84OuRniV8nunchbzY43FbmnXLDXx4i59hcKwt/i3Scdwgti0ZEtMB5/+3LHFCinkaGeNkZaG
+JLjdYp65RmZkrlUNO2cTL+ixnwJoLRiSDOfaeYgYJ/GD1Lio6iwgFmB4hERg1qHgGc1yk01k6mj
g8TrW/vC4zbrwHb3YVcznnOmVRUND7os96jlG0fNYrClw7kmUEm20SaLw0tlPFFxjdBe9fd5ZX4w
HkbiwKmQl9QKEAiUnmXzvOEBXyI21msKihBDKZ9IEIrX6Sz43mginIwWj6nM47Xy0A0ZmCuLiZVJ
3AbT3kFBkS3L5DCOGVcy37tGq35jawb5HFi9bCcKWTH2bQ0NGBbHSGquGMg7UeV3oUW8sVkYYXNM
3bgEIS714jDa7kK15ZKIafPl8l8SehLrq055EzxmCXkyEQxUTHWp3qW4OM5WThq1G8coI4S67AWN
ZCXHKnpiSvcgzeoYS8Z+ViTWlI8zdwWKkgGwSCudyAKN37RARAYXw0QGRbWLjk3umHDZ7SuVQ3ng
FN1aTO7FDS24Dkr/gNDirhGCrxkfV7Cg+iUabOXQN8lRA3SFF863En4MS4m1KwPjyaxMmpToI2i0
SOE2pO9yldWlGivugiKk1yvCp2gCnyvia56MR6n1DX4qVQcVX16pAVz4eynaxljoq6zTdjaRuL2R
sJZGCZhw7IbjluE5IA3sWjkA7WGCU9vT4wjv4DhH+u3Ud5tSUd4yQJxsWlesNtAYdMHuacw4mwf9
l17k96HK+5/Vqnqk+cxvbPUgenaoJruVwiyzLWXVD3qw9Frn3GKNMN/jdl+ntBNLap7JSg73DaZN
ekCIEBiKwDi2dEZofKrxIe+nJEYqX40Ma5gZjnTNlsEEVm+Q50RSpZBku6oqvtR60ayaWGDLwZsC
ahdP2pjqb27rB1H3HWF6ONQDn2N3bHYNCJG0qh5yxzxctoMbnSFgI70r+RkIFCz41ivt6CnJ4Nja
+CR6NSCGVFLmdOys6ktbdY9uI14RzOgA9asJlGLsFiDrJhuRoM7leraH59Q0va4N2HS3O6ztN/NI
kfCcw1CUWHWwvxQ0J2XXOu0xLaTuW+JUeMOT8SFFqV9lGI8sjG6Lo6vfptzqcwW8c1unszf1EbWb
SYDddNR24OMTAnMNbpb01OfBI5LIehiLmQEMNqVSpF9QIHnfjadSHTKirXGxUiCEYk0Znl3BaqJI
NbmUipvv7YJiKFerLvjXlW3B6QB75V4ZW5IY0zrg3IgLYcKOICw0dgNiGD8Th3yDw1Hv7ysSqXIx
25aFwNhqtFdikBcFiEiit9LLIVtIwLar1nE2JCtwYc72lR6f/DDnmUFJU8w9cm6WDnryEag5B6eN
0o3mEv4l/fwWxI9YdNv1MHHTjPRLHmIXAFe0svRdOxoRrnwwfxV3UllbfrIQjeiEaSkDpDS7TSDP
UDjombaxVALrOltJfOnDcC1dbJyN6ABNz52P1AZBi+V2UsCG814l7vRViV/5lDebQA7SM133qWvc
y0ioaRW6ybUp650xUgHc0om2uqh1Fh6sJtslVWxv9GgqvKisQLvAP1Uz9aQ6nPzYRzIm69BVZ/2l
dCmgMfBxYIohU7tK4747mlaOsyz8pgPGSsNvmUEQIqvwhrCbuoJ7iddtWuLZNAdfBM2zqrjfgize
WyUusClQnsBYDCtbKzzO+n21KcZk36nGC26kx4zbC4Uezi2SGkhtO927veslA8fIJKWiyv6QUuDD
dGqeaF88D4vH1MYfMuTRTaFHL0H4gsMkzZFp1cRgtq67O60cIaFFYv/5vQPuZZTYbttARp5GPAW6
y9Zg0Ggajcw1UzxmQ+HwHFkDLkuFDsVeki2sbYMRUTdflS4lsdZH+9xNKU7l73OiTlObfJi9hYU0
pbAIkORzMS8NG6q5EZWhbVSj8WfucWgRKplTxzmOtQu1lwejt4yPWpg+RSUpoKoEDVSF10hwXNOX
gqThS6sUSMX2iwg180WpL1h47pkR1huGCqR5ldldD2TasOtn2ZekUHbE4r1hkhICqDNuzJJBieJq
75FUa7+b3vLWuhsGBRgJKsJBKceX1g5PbRSACSRRQ/00zefKdaJNhUw8GL+hxGTLhgfE0Gx4LAMp
4BjjLikJLuYHo8blo3BybYxtYJkqsmnULAfA+pcv5syoxCgyZnKWeWG7Om8LHcSsk2Ck6WYFXQch
He8uVjl+3c4fKYej2JL/+p8v4SJQZJJ2H7Xrh9VoB7Pf45SE+evscJqR8U1VCh4q9t/tXNxMYzL7
0AJmX2b0TLnpDFtk+ZFOK+xdhxGqMsO94bjH0KGdENjWTaS5NffO/Kl2MliPNb0HcSBYOQamu5Ed
VatEartOF+fSVM/wXr18ELSLteIsBUaoJLtyibPsGglBlBBcVxeyGzGZLFcKuCTsv8fZYaDU4MrF
TPne1fHdMGc6Qnb+bmrp2aYPNObsMU+UUVJ2zjZpxPMf3Q1Fc82b5KFK4iMVlO/1MB5jQXTTEW9O
Z70aPjzHl6R3W2ZIxTsN2HeixbIkhozjDwF4ST6CXca57yzW9e46duTo6u7YV8s2xYg8qc4sfYhh
GJfxKtJfokwJN9OWR5ljWFOlm71y7pt8U+0mGIxEDHoiYkS1tCzDEMDHVeTGoccJ6ZeMDhbCSreg
TSxB3MnsiieLnRCJppAJMG803T1HcA/FWokBki2gOP/zSz4A7lfj5IZ9N+w4hUt27riNpYO5Q6SB
46EmEK3jrLZWVV08Sqrnm5a9yue7+/lfn9cKhayaF08B+2w97KJdoMHZotEm8z//yzE6HZnHIugU
ufj83EdLgOYzs/mrKDIN11l0ABwGLh71Z+jzJ9qld/kiaKgy+ZB98MiBaQ/bi+BXbpIJDa8uQ7cd
FeiLWdvcxyOrW46BdEWEjiYC9B38GRxceyq1+BAcPnGdDCxaZu4c1g0wZwrMgo0pmEdPw+FTw2zl
kjFkCBpilHLoW1xRirSd6+6FUxvbI5XuIGs+WzRgSP6CevtxA5lfWwe8PHUrP3oDQW7Jdo29ZFhS
8wu0AkYifdfYZJgiGWwxfZvjJY1ufBDpTtxU1keyLOuL9Pd5SAxwUZUW5hGDrJFTGBrOBo7cc8/P
1mJCZlnfHkjzON64PFwc6FdNmzYurXScXhwGushcWL4fKzV9pWmIfS2cspWaym9NABRxhEfbpgdr
5PeT9U2kKvp6CLG7CVWlWLVV76Vw0NjwCmKmu1UAV67cgtXVijTaoLkfbqjaA9QLBXIM520HJbBv
tdnTLDfyLHEXYNxheWYLJ+PyzWmDB7POAVoa9pqS+b2ddm+ZNZET78WBkjyG9fEppRSVBkWq651c
rCOLRJiNngpLjc701XLFEBq0vGrRMakV32TRttdQDyBplTidRgLYU7wOVcdERkCOZgCHvyBX08No
8hnvFllxKIC9B8N4aW3GUxaKQD5Mx1IL2a/3CBWWbJ4Dp9xhVuAgqhZPGhZNxnMwU2QyHGvqMcjr
sWoPtbEpdDZNaO65l9U2ME2FJ2Up7d3Y0ytz7DQ+3J9vT8SdJo6gl1iBfG15Izb9nD8JlaVMogwO
ZnFL71BOte08LCVK97Mx4mWZSz4eiX6j6A42N4STuGI37bjOvbK4y0domeuWV8WWqBiM47/EXXxR
aKn45apLxojooAore2R3MowUc2nqxzyzf4j6X4SQpObimfE/cXnhp1n0RVASj6mk8A8DCSlhZSnc
aw6OSeCAh9Kj5Ui9KDHY+C91zQC6XFJSJKURkt5jRb3JjYeox/O3FDR9vqSxBO8JeGARKhmQLPPj
eCkAdB+LBPx6VrDx6aOTnS06rkJDgtXAnuAC3wwtdQzjeCOZvWNB5SyXxQZDezUVtHXNLUM47ZyW
GMsRG1YmCwXZomVxa3lfP8XtHDEOZXs4AO2hWwCFR7GyfFPgGiG7my2NXHIjgH/A4jXivdbCZEmn
BNkoMw9dO0CKmeRraKDCaMqp1xAlaln4aWbcBw72I+R7luPIPlaDFm2YicMn7onoZpT3UgDR7t3g
IWqovI+CmQ8tvniOX3lXAOSVRbJNB04KszsetHg61Ir5QgfVB6cCkid54Ldh8nUIk/4A2FTipp4/
MhU4KRewGSGsKW7yGg8EqOuA43HOgyToZlj1LkNp7zIddU4F9ruezRhgJlj15cJDvyBpnhw/ZzKp
Ij+QV3ibB+cxTsUNFWgX8gZiwwaqSbN2YxN7J2GTrD6vsdkgdogDDg8DOMO4r8UGl+ulaQxOAkXy
oc7cabv6rHOrpHAjE14wEUHDz3QU2Ps8BHs1wx8oCPKNfeoBbENXU8rDlPQYjSPeOrdovpEGOS8q
bpCc2opIYx8+qxkf6tEi2bVUQLh9s+ho7IJJbR+swIy8ic8zv2HzXlGMuQZfejSZGnMq0bW9NBBI
XYL7IPi5r0Szhv7AqC0Le9rX3DLYDPF9Yo1vddX7LLFeAN6XA/9S3wyZFcUQVxK7xJFjDjzrYCda
5TbEvFHEh6La16qgIbzAujPswhI0KJOC59hoLypE7AJFShMypKcKu4zNsQMid8T78WS1VKF0oKa9
wfpSaymDjnS6WlBetcx+6x3lW90WlDpoioEPdt5W+sHS2BbGMkaKMvV1zfmmFPK5JIqLaWJ8xXCu
rBrIxb2enpJM41yTaxgWlkBQbzVLIm9vtuKxqvM1+PobtaIocIopuqS9Is3i0+xKaxWk9d6t1fBY
FdZXrUtf6GE/ZTG+dHchN8iU69FewAwqrngtNl+0YA63Q0PVkWtUOyRbMKQzDRoLYt5ou56dcFIc
R+oXfKu9xAZ6JhjU/TRn00aY+nswi8qhZqWinljjqQZM+f3PL6FadRiE//nnT38zsA9faQrnWFda
vdOV8L7mGfhalk5r2+Ae0o/KdGzgCHAvqTyoOwiis6r6tAFMwDwwOfuff3YjHMI6yboEozrqop6f
AgayoANyZnU29Bo8OVEswk0+qHhQ6WidFF3z2yQhX8GKqfmlGQr/878+vwD5YmLK2r1J20n4n1+C
Lo0442KQaaNE/+X/+/yLOYpPaP7jJpTohHUBvC3UH8JOx2fshUCqMj55yVLRhyyyzwPmk0imHI2b
xdTu0OSzGHwLVu3VJ0Xqf76YLsl+3eio76bEGwp37X8Kwf/+y6j914ly84//5M/finLisxa1P/zx
H49Fxv/+c/mef/6b33/HP87xtxoc4Ef7p/9q914sE/3mx3/0u5/Mo//67BYjwO/+sPk0BVy693q6
f2+6tP18Fr9aBv6vf/mrteAvTQn6MlL+998+wu9NCXEd4il6+70r4fOb/tuVYP4sDMvULcF4yxGO
xgjpV1eCo/9sYYG1DdfGYWC6OtOnX10JuvszrgODS1XVLYs7svtPW4Ju/cxP051lSuMIISzrX7El
MMP6XzMuHl/HmGARUDFV1flhhg4mu8AqGWr7dq4uzAUrgAm53Ngns43ZyoYwVwib7+yKz/psH9uF
ZtBTO5mR1VxlOmT7aTn1DdqkA4G/KXrqKMXIEX2sS78o62TfJzQqACOGOAxxBqbrRIJ91jCGmx2R
PM5HqU4FTKdCPLJ6L9DGexutKuwcv1KbB0tcZ4d8eIPfFFnsnGoQ9O3oJmFvUz+XwUh2rlS3ussC
OIXj69DcxU9sw6E0DUewNOgXonyVTfh1jDuwx5xGwGTex8I6OU2jebAz8CYcpo+4qT1GojQvNjmt
NbbdT3vbcdfAxGx/UENgygIES5Bbt2xQhd8UBj5ju/MS6q0ZjdE+T7jCOcwG66Nl4+wLS4pC3Gn2
kPs/7AxyRMY3VzVxeV7pwZtIHcgxDQCbyPtafUrd77rJrivuzzJ2rwTXCDuLsfXTBkIkb999HPT1
NtQFGa/lS2auMkViNzApQ6kzuLcFfBtuw4qzLiLmMELNccGBcV+IdoEBlsa3CHN5dZ0bL1IZwu0s
4107B8Y6iXn+QtfJWXPZ42WsXgqkTCPNj4yePth+lqcyto5pxa+dodv6ApnJJGx/JzocV2aQ03Zh
KswNWMK3uRvu9SmMbzO1/V4OfYebWc5QDAL3aTImDYYS1rZJI/nAwsE5WiP4GaCmziEEKDK1e0de
YCqKVeaSSKcp87af6gDAFfMKve5aRhB30yJkdAo7xVlHOCnzaznxSrkh1GWOLjwVIzz28Sg0onwY
OEYHBtWo8H19uiuWqjQcflz8r4CwOf7UyUCNgngy4zwCqkHbbIyKdBitfUyGYU2tO1OmRROR6bs5
uI8DZT9DWHyfHeUrPKZiOwhKTtVgYktusHRyHG/K9ZQvQr6TnyD11L7QciqVIsd30NlIpplexq+F
CSIhZq7p2ySEeKAAAsEhxzI5GIw6JmzDNXt03OnaurCyh3KWzZaKmK/jKIaNFLL23a4/MSpJdvig
et8cjcGjZZGYS+rkSDd8qTPYcrPCqVbAj0RQmgQLj4YBQ6Nfsl2+GAzX6E4y92QYcn+Eg1W7XwyV
dumacU4Lei9rvyWOswtb6EmyhmDaGI7NeWjkLI5bgBU+/UAPwuuyXLJxw0CvQH6gSut7amfPdaai
OaQbOOnNZsRrguOC2cEQLC29doMXkS+Bkh7iaR52ZjNVfhPZlc9wcIboy7Cr8GyFSaqMFCYkqG97
t7SJiPPCKFl1lll9TWS7l/WI5Ze5x0b2FtuLhbsYQN9Ex0T6LWKKLQq1udSdBY9HWjeOJZG1EvOm
qkxlZ7mpp5Tyzq5qAhxmxIyFeHsbhgO6DPsRYbCBatP50Bbutg3V9jBZ3W0kXVrrsJ6s+hJT5DRk
6iYdMJfSyru3O6VmZmdgyjfAtXJq0Ld1r95WnEiIhQLmtTu6Ej6fZ2w+sEQPGPwB8uYqzgu9IMpY
jcomGqI3J2oQV/lHmt1Tz5ol036Iq/X8Hd1m9MXyJZihMQ73ydAimneMhzSKnSCy+7rt3JShzUtr
MUsrZHZgXLJuRnuCW8A1Uika+3R8K5CwSh+qerizFexjSv42ZCRRukm7CylcX3XcCsjQNl+JwsX0
gNgTGSphci1VFxPPs6fYvEtQ6Wwfby/ebyGnexKiJ2oOI1QgZd7Rxhpa9R1zA/2G8SQSoT0Dl95Y
XLxbZ6xtfy7Dxzoa813qEh8MhsHmjoDaMUxkgQ0I2hE9YsKkU2EaAHxQIOeZEOyOtHLES7n8NpqS
xUJf+mNtnBmLlN4U5sNpHJOHHP7aLmiSCzaj+gZhpLivIY2FWl0/TXXBfatqvnz+CZSD3IIqn8nr
Pw+50Chxa4wbzln1ukqVcFfQlrPHfxyu8yDkVQ/o9A5dVWGKohknrRLvbR/5WV3Ul4T6AsOI173T
zm8iKm6iOlnGHjp+r6HmKFK5OpYXa+UQ/j1Oajme4LdQ55q05y6K9W0+i245xJAbS/V4hI2ohTjv
Bzz2IcUTziTIhoM6wrjfctWNAV3FhrL0eUIjaZgs0bBn2T4XfgPLbymeIJR5F0ZfjWA2j0W18CXq
UtvQ+3NXz7PDLb+Kueww8TLoS8/FSNwtkM6aQ9ZAAbxzME3qMYWrYCRmi1tj/9gBTSy8fEyem9ZQ
T7THUmFF5PFUtEx2EVgSD/MRrmr4l5sgDRgHhnDTRCOfrIm8JFPc0RtoNPFZ06Gdk0YEkRQ9W4y4
T2FHvKuMqaZKysHaj7Sf+m1BRGREnH1gNmoEKYU6eXlLEVdxIElrQbvApZJwEFwHGmzuLP2e66wi
8IBmTOTOcYiN7qAhn8WDpu4HdmTcJ7oCMVkz96mCGKYBmD+r/Czv8y94CfPlsLzjpsTQJU7uODjc
ybnrH3Ids33RhPedEkCqZrR9Y7l5fi4JhJFSkvdpp8bbQHUfw1A/KIr+FLRJgF0Mn35MD8q51gi0
yeSBEm5fs43ed8a58+CCtb5jx+0bmfJUHRQ/mptso5Nn30n83fE6SztEYZK3ai2PbW8AO+tLa7wf
9OZg28qdHAr3YgyYMZiG1UeCNXqIA5xpIWK/jot+4l1FCWYbp7l7mAGPBZE0QgSMBJwpfVM6956T
fnabQMzpzB6ImWNPp7w8wd7g7GkGwu/s8Wy3veVFNf7rIjRuZwhKW+AY3aiHB8egiZsGC/iIFvuy
Mhi+dLMT3mmU8uSicjdm66zzkks26PUH3iJGOtaJ3WlLpr8kEaopL4hRxOvcPLtSdoHZUu5CPAGn
YEigmI7NTHz7AcuKAqxyAI0SwOScMq04isZ4MFWYSwjbym2kTtFZsbi1Oq9THoZ3bCJUXAMEzjrm
iYyYYQ8k2GpKxe6u/YI56RYlSGvi7to5ick9EwDGPFewafi0TU5RXTPtZe60eh8y+/EL+syi2j5r
hcnR1FnYc8I24NYS4AZOMj+0caydgCAmu1YtxHMsdo7eWUe3JWOv2aN5Ktv4qLiCxbdrs5Ok5TjI
e8UvG4H4CsRlS9iHdR+8GmC9qNyhaOknBmfmPhjdkzqqEDnNlrYkrq815p5pE1nhW81h5DaWAwAj
8oV7GRLTafSBSGwRF2izmXMZ+/rWldOln12SfJEYN3gju3NiK6EfbWWtpMdSUrcuSmlfCfC/cutb
6WXcXuOx3eoEX/nVueLYhZFNHsOKP8bpya6yb1IWCg3rhCdm2ZkvwHST8JXYb0/iAeMB4AZac2sD
MDor5O3U6ffuRFyMGz78DsqvGHpG1tbEurtj31zvlAbMwoT/1g8XKKQC52+PuJt4c0IkWjST9oDS
R2tHDuMXLNJz2xDiVUO7vKqCqEHWG9F3s4cUTXzvWs/06kF7UEa7vuZAb4i1jtzVq7n80kj0pVxT
wiOuPEHDlYXc1Rdf7azu/ZCOeWDnuUmTTYUzg2oGLfoqh/rWRPuj8KC4AStmoY+VJAhjhr+dQ4K9
SkEbjS0HHWl1T1GWqIeAjiPPNMtin8yoENztuE2BfwkoOwBd8t4wwV1Pg83miRmgTpwBdqjF1cHr
qihosHnGJjmonycwMljRQo5y9MJve8XSD2Y2GVT+Mt6XEdlyd068MMvhJ3a28xJlAW5uBojT1OOZ
c2oAlg0yuJtRt2FX403hyjd+SnDMKwvp1gaWA4tQ3OoRfT2xO0BVGancCkbthSj5iqDofTiGhCVp
IkUYi8AZqmpz0DRedxkam5I4+x2JSewoeRMygocLrJYE3tPI1nZm2n6MehE9JAn5VZAGOAPxZ2c6
m0OwxVB/QuMwz/rZgTpOnaHBZWy6K7hFwV2fBpcuMk0+OcpHXuryYCkH+obhEVB+kmdJvSe2Om+5
0FDZWwWoRjgYe2cq92XQKGehTCfJ8tlwsyeOg9otHbgrwEzSIw7QysO6so1VSzmz+7ols8TJCAPZ
qoZ5yiLBsLZDK8xN82s0zNq2kRbxLLdkJhE29i7uEacVxojnMbUucdc+Di6iNjtfGqz7EhqlFZ7K
imlAK0TBT4aJWaM/NjM/2a70DzMgylMx5/YwSEhsmgP7jVJr7msJ2AFDT7/OZEs7nQsHEthqQHmw
XXp2mKEis8PwrCC8GTOnuwm+IEGArXCbep8hYqyaEX8Angz90E72JW6Udj+OTGMoosKMbhGjxAEK
oTU9zyYWGVYmAEIdpIcgsl8mPcI8ZqfXPFBvFeD3eRZlgGorzH5VsjNmSTibd00StvZaJhxeMeRU
oyfEpG1kVT+n1k8Jez7qA0v+kFGTO9No0iUzL3JgY1gB4KDYXJhSQx5DuNbL9n3ujOpIszzPPrfe
6pB+ocHoK8/OW9VX8N+sqHdxKS2S61CCh6gbq7vQxPJFi0gXkkkP2fVhBNIKI90pMhw2PVYbyg0h
8CZS309L74tT9uPeVOHMVFN2F0e9sykBp201y2n9koR8O7nF0ZzA3XSw7wNzMYVUyXCyg+GWyQA9
AzPWsFR2575IHpXs3tS76AFnaHzGv3CnKuHsl31xr9QFMQvGkYwXFeMMlfmEU3LEx2OfishybyMT
tONiI8gqpqGtYRwV+7tatNNRAA5Eua94L9PKV4uHoWt0P+n5qwBZs7PS8ICdOT44gubySoTHJlSs
7dTowaNBhCqy3WIzzuVrmzVcQdpdXtsRbq8VKk61HSNx0/TU6WpFnd8Q+pdrHcPL1jVhRzjLimtT
1codMxv3LbgNala7y2g3XL2DVPfUQJMqheAVWUvZUU0GJgcw0RdOe5Sx7mmFxgbRaR4ndwKM0JLa
teh29tTF9STAhW1yBhrbVk/3DXlW2ZrylaWasSCYb9/qBkD+ITSjxvBIndYHSD1X8CRk3iZ8NZag
FLFWFeFb11QholKwc6lS8r+ujiLc2HjjkujJIvB9ClM+T4LXe8sSsCq/AhoeLwD5M+ax/XeNJoao
6Ax62c29PlTmZoqNdxyA72Y6ih0goG/w/uoD2O8tiq115jBMWtIC5Q5dTjzpxgEfBE3Vbv6WDHCQ
ZpcJ+qiV+Ds6JBWrOrcAvzhpE1TsNIoeeipDQH01/8XdeSzHjWzr+lXOC4CBBJAJYHIGLE+yaEWK
0gRBysB7j6c/H1jsfdns3iZ2TSpuDRTdLYldhUqz1r9+88CTeLbqtN/l4SWlYHCXTVsspakQDT15
Dprr0sjGr55P4DV7zlyOpZXeM2ZDDO2PO428rq5rn7DXh1qFadBOBjkafA3fTG2m4lQiW01QtO5y
KHmoqne+rJsf/LKcingRo059CCITvlm31vqA+teuWPFdD3fHQNNLuXQThrWBT/0YkhpHXJBWb2KL
JzrCdEaFUX1TJAzCRMRUavZy9bGOvc+08IHRuUPUg+Zt2uexjjra93bdV6JY8t+iFUBbvdAykhy1
NXPPHgsoCT7YFJxuDe6TwObbgMC+RQq4siRygABKYH2CUbFUQFXoLjrxUk5pvro17OFr12NzYw85
V2HLeK6ddEYx/Xjd9o51y9Evb5NUMesAtl+qtriD6ezgvov5maE5VGRMnsuqCL8ZQbejoUq+Ewu6
smYbxjYsyWZ0zZBKvcY4cYC1O5WBybMFiakHQouFDv7i8LGWKvB+yjhnYFcp9A7VCJKqpdGui5q7
DBuR21ozSb90iBMbTGAP3a3b7RTxoRVz1yUz7pqyRgTbiiWH6ylDKwuKdvEr9en6BXHLwqo7LJzd
4Nby237TJ1XD7Y+tD7nKcu8yXlrZI5OPBpJLMkFeKP19ksHcGbnQW8mp7JC0p4w0J5HEuwrx/76E
SbOpzTb9whCX/a/CddtaD2EPe6BsoNuG7apz5Ze8xGksvRhinn8Z3HfzL4HKvpd4r8NUZoHS9Sm/
YCQ6NAvCMrgba3Hjaku7vaijGPJ8yajTZ9TVjf7emKnQON/hC8D4sp4dPZCEQAtwsR+sCrwdNFYY
yeivWocRs1t+FSQ+l1CxhtD4XvntpvIgZgxVdlPBrMFHgRPLbRCZduYjT7nDYKe9kUbxbfCsLRrU
DfOxu4l7kDoHJmDmmMSrEPxlxq8YWnF3PpKdfVs4AayW3jxHIwD67Kv6txXCUcvzAJrPbEdAxXOe
jcYNs0ycbuWm7dtLYOsKP0hc8DOixtnHj34/4r1aPgaJ5S/zUHvEic6l7GwDoNtiOJ+CgC3XfjNH
PJs6ucd+EM9vnPfAABRGqi7eVEOUfoUthVVCkX+VYCMa9Ybs4ckiSMIoHM3VwN8q8umbEd4GAZVC
kTyzJr9bKS4TXWaSJKPqb01gYY8ovCfXi37EQ2xtMN2+LMa2x8zUXvRcAOgIzrUaC9LJGOEuRuJe
jgCnYBTnSpHXFyekvMyL1wqAV7R7WyDElb1pXwK+PfkjFmqIqQoQAosUuNTYWLiXENERPVpwD4wk
gQMkB5rMXJuWFg9yKTS08jVBbzmYZV7x9elZ9K0FH8QIXXmUmOYCyxN07+n0O9Gcq9iflsbAPSkQ
aRRXiphbrFnRYRft1q4xRQe/fG2d4dXWCmBj4AMSSKmdRmRlqYbMg4G48NXSbmp3gUUIrWX5S4Xe
90lhYF8NMd9Tct1Gjo0cB8F3v8Ly58J2y62w5KWBJeXCmuKr1jcwkB2zmYth3+ZYabHUcETqmn7r
9Myxp7z+7pGvYgu8aPSJ7l249eXIOETY8dZyL0oSDlY5MAvNNJHPEQPCOrysiuKHb1PITXjfM8bO
cLK7dPvpVU9SDU+4BolIBJG0D199q6932A0swO9uI30UO1E6uEhhmmK1nFGObV4pfgu/Nxxxg9xc
xEX9yytlfzPhJpAK/0dvWN0zlQoUQrzIZWhveq9/sqm5GVb65Mh6VHa5yaOtigE/vaItv5OqiBuF
Zsc3zQjkUGqkVTl8tnMXO6NGgnijBGJldziJGEW1GyZCLGVEwk7vOyZ+9MY1Rn9EMjPv0Mz2iUQH
3CJ2NhPi77oJtTLVfmuRAWt3YsUhA/V3EmYvpMtwqTfpyEGF9fBEXBlmXUzFZdc+Bu4AK7GobxHq
AtoYyVVjas6FkXQdJBcqs6RhITDeKL9IStpBaNwcGd0s4Q23VkeqRVxDWccBu9lkVvmVlqz6FqmC
vnXotK0HoXcptRpJhAeBAzsJCAnd0G61GLsZN232jimv3KxAIQCBrL3VZvG5ofXlRtigMNBg8Bxw
EW6ooNzVAY3n0GXXGJnfq6FhMoCnBzZ6xjKrrTvV4+vEzFafiJBOIYJxh1lwJXsHhysNhL3MtVsz
vxY1B68Bs6xt85upT+4nnUTbqMfXN7pOKxj9EgUacZT4hBAEc4OOTu3qbvoOMfO1NTAvr7B0WdDH
vHLciMbLN/BJe0y3Xv1eJOsu2ENZni/1blzbviTgsyY8KCEHZIUTR7V2VWBD6cYvPfGTK9hZ2S6j
PnDgUa8tWMCjx9dX+xCzp2hnQh5eNLhi44RKKnTl/fbC6fcYW9ad1BnnYLR3hwIXDWDMpTCjVpbC
LsPGV5HdgyxDVhpE8O8DZEr8fv3nQJJ7XBOWVQ53glzfVW3g5FD58jINtdssrnfNQMJHootmaWGx
ANPFvHaN4pUVkcK+6nDN2VsaIgxcVeN95lJRMFiCCjw1j303y77aqbkyk2KHvThiaQfjyrCclmle
PUVuc6+gVSyckqFc2pCIIk0qdJW8ZAmKRpD5pzHHJ3eYSoFqeTTWXTWqK7sg566xH4l1Euexl+MG
ThrVtgqx9tOjDXcdxvqa++rmaf+c6N/zAK2ACR6wHUt41+Wo4agFx4qjqfa25a5VPW0OrIPY/mqW
6RcbzHnlufXwtcc/f4DdHHrhZkqN733uQaabgkfRlVD5hIbKzLZrXJkN/7uonBX5NemNnfpbxpLn
fBGoh4l4zsLnjrJyD6ttMWpgsJNKLsHgkd4CI0wpChxBhecWcKI8s12VJlNCwjD4Pxj3Gmck/SFG
Tp7HfVRkF76nLsagFMx00WUUUCdLi/8TqmUF/TD/lUmrXefqZ1/AcUwLyLV5jD2JGCj9y/SmLXli
pMGYkDXCgTiIlFnStsW4YSFJs9e7CS4QBkpMb9r7xtAx2o0cuGs2M1y7/5mqoLrQUn28U6iquppz
CwHO2qqgNkk1a+m1vrpOUFA54yUZn+0d7sxAVTgswfRcV/EOz99pa6FNBVInu6c3Nj6zNwiX6biT
dbEuoi69IIjiq1tFzrllPNU1jLRmsL90U/5oNO2Dimzk6TViZ7X10z7d+Z0e3xYd8QoRZSEUYffB
Lzr9EpbtPg5Udy1nlzhTaTfMvlRBQHiTX3UNl6xuhzs7QEE24kd4CR8he84QlheCwxsV6S2inltK
7XLZB+YOB2dBrrgeb8KCuyoNnxAhGVcpqEklPf2WPUwBXHJvcdEsaqugukAdb6phbuhHSHkVjv2I
GZa9DlYui2sH+U9P0Po5F+tYDDtcvu46U6cutMrn9keY4quL/+F3jP5C1E4p8cht8kBwA88t1OEi
DAX2AZ2zbIEhnRyIAuODJXzWuIcrUI4u3c+UZucptrWeHI27SoSoFJEguB1eBFbabRyNr6feKs/9
Qhx3u5/DltKq1de954E7JMWFE2tzoBB3QoStTm0z9sdoJCkYj5SB9ei7cFsLxJ9pbF5GNqWXPl5N
s8CtxDgNWHcgB81ONo3gqAvk3HS4MQ5ReEXW/h0eN5ztxEBtSGnYT65RLcWIZHFiCsD4gBqehRk0
r1EhxNIOsnU+wMucBCd0Lur+undfuwIb+Ggav+CiSVFs9gT70FRasfErGSlj44nxZKCpJxn9biPz
F9KFqwK7hNWQwC10/AzLtgJQzwkRiU4RHkm9sO9s396R94CdOgitWz6BrxGXajZPdiE6zIXkTUhX
yqwlNW/cFJ+n3vsZ27PFdia1XanZmPv02H6S47RCjC4E52iNC5IzOfeDV5ETgyXxFc7iO0P1Fp0x
FEBR5T+mNqJ1mGIE27Yj8JFsNgXS0t6j3MXrCT5yO7x0Qi1FV6DnsF8GG0lknbwQ0UEUROliSzvB
SM31YYmcB3OpcMJ7ryU1yzSJZ8i16LpLyUEzyIetuhtH9+54gmvlebcyMMoNWuJt13rLqodT6vkw
nFm/yJDH5haiIJMriT1WB/EQEafBOKzfickkbzq3N5g8/tLir4hIQIBxzquUeT3FQ7hqpxypJHTs
zrwD+30Ws9W8TXNZmytnIOLJJahi28nbDGnT8zBV/Up1sC2bpGJQTVe/cTKdNDM5rJuwuI4wddRy
OML62P/kA+FdienwJsCLXs/u3bsJ751HBl5kCzjFXjXyWjJCHGPZYc1JQys97z5ObQewM1/Noz08
BPDoMOJyw/LZq7LChUASMNAE9yL0905J2owwB7xxpX3R4JhKCQtVNnSTXRvOHGlnxZyjx5qWL2ia
w1UgQGxwLpjws2A+H0wT8rsJh0MbIIOoa1LofBr/QZ1HKadrjipRqNJZzeRRYmgc0LEKimY/UXQb
5U2XB8+M/BShH9/z2NWg2dg3iSfvSmFcabp535YE2IPQ7aUPjUEYYEEteUXu8CNNfWLLRwNeBjpq
gYvHQulds8QrJiNVhP2WcR1p46JtzOI5DkZ5OXObqF2JiG/rvluRjoqAZyS1nhWxqXS9XZplWywD
uxebwcEDXgUK32i776D1wZmE8bwGNHGWdHvxlReMz7XT7EnpSC7LFH2N38DQbtSFH0JHFbRd1jBA
QUnyS6HI8GrDqiej0bpuU5e5AfOnxRDhGBxk9fc2oHkK3BSzCoYrntoNHrwkHFXXldNyaw4uSSPZ
y/y7YY+1HNaARHZc0nitgPZIx3yKeOdzdk6hQCSI/rIsyDlBfzc09ZPOaHMKtC950/VXSWF80bfw
hLnJq70wGVXUsZvtkF/jI6zu3TAdvniJthJBjKEd5uzrsgzW6Hk6PG1JSir8Dnyg80FmG6GRfcQb
tMdiP7UMAuYS2LDfZnnhktYcQz0VMBTzX0qa64U54nynwmXSSmfdDN3DICiSfNciTkFPEJrqCn+9
Wlb4AkfuqrCgNNWxT4xTWs9fm26tBNFpK0CV6Tb2273dA4p68O6XhvEgoX2swMTLZe5ley+oA+ZF
BgI/yq4US32kUIusgyDVx/mNbhMBNdDeQ66crgxvuIz5TmZR+drxQbDNrH/pR8bO2KHyiJwh33UO
Tr/4mWFGssKUqFhbWmksTIHMFX3azPrWnNheYnNZrPxvXjx8bb0kXuHbTYqJ07hYzFwkQau45S7J
atgHozvQXQXeZt61uOw3UIIGPcOYy7tpSBjSa74GGeIRPjcNYwmYTfZM3uFPgHRB7apVjO3jtSL3
rtLx6XKql0HE6AAwNlhh1VddGrp/00Ygu3jR/bLGKVpb+vAzgCPe0aqZUeduEp8e2USteKe0bQFJ
apsbBFREItlGDGG6vGoXTZ7hVYgzc6yZ/cpWOqwjJKJZZ9/rltyEVFzLAEtO/nTR4S4qQhjpzQ1k
xnBneCHFt0OERnWTmeBi7PwHw5yhmyDbmk1z2ZrOpk4YKnRDwD4xCgsjvgQaMt6j8Pi0GBbP9BB5
dblR5WM74SA8Z8py85KRS/iIXo+PbiofIwO4cIzIyyV3s7MBjZKOKLDafnFzI9h2r82onkemD7iI
Qd/pQ3GPKQEOMiO4iBuq18BJUDeFJZbTefkbMtGgzcPbDGu0RFKyl3Qjdp4+1gOXbLQ3nFXpCGZ1
fq1vW3faJaFaZYyXqbSyiVSJaBhX5GvnF8QS4Q2NahX4CydSnHzoNCC3mEn2HKPrL7LoZ0b0eoWN
+qWpmDq5FIED11UNDrqiJ0Zs0o1PY7mvq7H7LgNJEEKsQ7PcUYu5/HOHLbnM96UeX1lg8iDMD5mb
35mtUaOjIli84gPgGRGjejJpPhFH0yTbzjZvWU6UXdW5ORb5S6WFqEFg/UtOr50WumjzfkdOZF3q
PzL606XeanInC4ibKjUCJGNJyyEAlys2SAwOZHUVlDGljPgdDigmGXx+EboHfKDs59ZqN2GqxK3Q
WnELOifOOx9g2GQszGhvWniM5PCVlNVq6JFpDJ181kPEfYxvdZ+WO8Akzurlt1SE/U1i3A3uddhk
xlfuCT53pAZU60g95dSCqTgop23YVHFIeJnVlOeJjjV/zvdaxGCxom7pllwOMnhn03kSmU9N991j
ZHg5ka9IcmR7xypKN10TLu3au0q0iuIUuVJESo9dF7dhN6mVUxGeXNLfncdV+JXUG6E1SL2H9KYB
J15n6O0yrplVwDhv4SvCM0bsx7GsfoAZdTt6Y4mOEqFjmtyPytl3ZfatsfGDUm61iCVeC02MuaEq
KYkNxThqhBHbFMnIAN/EnRHCVerhWmJXP+poNn0fF5ThF7ImzJKMEpDUSbvrhpgSsnAZdgcxOgZz
LWd9k6WSEDuouTOw6mSTYXnC8iZr1CtJ5E2WCWaL9Ho9hgbkX+NWLrY69lXsvJKFrXPujXI72um0
SwOPYtWQgMstZ2oH4XDR2Plrx4V/MaG2SzRyuNoIeNcysq/4baHcdL0b2Cg5ertg3IIa1FW6JZQv
2ypolRexAs9QLpT5LNoJoocDt7nRa/aEOc3ex6VktOala5hXr2nQlZvYwAO0SjvOZR63WQE3GTTq
CPSxyy0CFUAgjuxrlwLKIXQB8K+AGuYUACwBW3B0rT2RSkQ/uHLpd4qTQGr7ukx/eVGE+eTaGPRv
WJ8yncPzoqruZTt2l5VdNTstEVhPd9T36UQeqMl3bBK57LuOtU0gxmCk1kVdTl5GJ5YyQ6CtInkd
NB0kRnA0rlQauAxaHsvuPBlYlgQxrhgB0Y1h6nk5MTcbh+i+yHB/MWvv0ahfxKwPfuMDE7z7FgFF
2mDIBDSwKFbGQnrnhV3CnZg5f1kY7kIrIVQ9Er+mEc2xb85U5Vm4OYJTlaPqd6ROy11aBdg2MyCE
wB0hX9SrL4lrJOtEEwYecqyXt4FaB4HQH7z4Qi+HZUz+JjdIE66TpAx2EtF+aRVkFGD7uNBKwLkh
eLLCB1uIiYm8d2+2Sbl+o3hmJYYiXo1mxcGuZ7AMMPmZbMlNcGNNUMhcJ75QpkGIrxsOmByHe6Bn
wJWm+FLPoteOBDvM3GroE/0NmvV643kA4Oc1tv0XlSQ3M/D83dvb8bBAorWDHBdHD32FrpkZjrVM
sec8P7C/SagoLpCS3gN24+BTqBwvtwpJZefpy67D5GZBfATTVCYZ8VKT7V3rFeOGfA5zjGB2lE6+
0HEKPa9TvlVFZtNCCRdI3IWA5pONiJU1fqIQAtbIcX4UTr7tezaH0rDmTALEQ+5YlyvX/dnVXbnG
lQNzDLXtMSXZDTVWEzELsU7T+5Z7GG/ZmVSaz7xbzc5ecj01VqSUy+S8w4MHTXS08r3x28zEYExj
f5n01oF1CJtzISrf2tgy37ZBmq7qSfsuQCAYr2R3jfAk4cjkurFt9/DQI8aixvdscnWs7OZfyj7f
hThpFgFp6ZZPDeMaE+JVCyVOTjqJMu5jHR/yCE2Kw+Dw8Av5HRdsuGEzzXLnPg6fVQblVejXqokv
+xFcu/WHiygU60FmzOrgnPj8J1SFww2Gxo+T/WI6fgerA7Zw4lobU6JkKiy5i4Xx29c6l2uWYJXY
9QQmexFfs4PbaVKU1qqE4jR7N1BIenhKQR9EdSuhbTeifzINYW5KDjnX7rJdBO5+4cWec4GIY0m+
HXFbOE4vwKRmLm0wqtcEoRsUxqxcBNjhc/0rQsyb4oUW96sziAGLIhyRBOJwS29HbBWZ8jt5ZK3L
pryHOt2vwtS+d2kHJB0JWR2b1MfRPslANccxuQR5LqE7sfuwfxAP9ZA/TXjQ4PmiPat6MOh9ZwFt
8vLGHLapPg5c5xEQdWNF7h2NA8UTXjvxLA5opnjOwLvBxN6/mHRcWvxr2NpzPlpTLiJqYd+f0yW8
bFgwaLYusgwpNd8btNO1LtkJLVc04y2x1FygzELKal2ZycPbrhIeaAha/npV6AE6JO/W5Gev3pbl
G+v57Zepypnse0T+IINotDusVpgKzO88L8oUu8rxCaMw8qwG8EkbYz6uHn89StwTNAMGntfqm74m
Eqj14N2NOtEQ/LV2frdVDnulnFeK7unRpUU+yVKPwMYH1c+3w/gtEGZ9oZU+P0IieSlQE+DazxXT
e+WNnGhXytx7zkxt76ko3JqcSapL7xP0CWvhkx7E5Arv4KLzfxGJwj1XofUbITjDGk3XmEHib21o
26acV3eEU4zPW9Znun0T4FFp4HOkK4Y/vZUAmPneppwsmJcm7mXUUwBzA8o4bHxdr1niwcd8GKru
8BOAnHsfCwCM2nW+DPaeb3IkaAbh4I4GWB36FvGK8yFnxA+taFf4diQ1wT5Ctot6JJcJTOy+ixmo
upiKQP9Y25B9zt2iZrtZOdwrG1uZf2sh9slTztVNiSJaEH1lCXQvn8z9fLdvacyHCoZ69GvCTH0Z
SSfGr5xh0khiHqY4rF/DkRYivcIAQmFqNqoXFxhv80Ga9S5i+x/iA2/zMGtwVeUv/eXNWKZwpIG+
nFbEkJ/s/IjdIMREr/OtrkOftqVVrYmagXIU63ujKB/oSLBor7DjhH0FFBRUDDzMbFkLZ4K3nPtP
JDrHbK0rAseyq5kJDdR8XwTkqiqQsqyrl5E1BqBPODL0gZMtbSPQbizKycgmOZBpnXnRILRdIiwg
pN6yIVE2TDpF2FSLxonGCyejcOqxNwqFFd83jYH9wXRdkFr4m8n9q97pzlYYRQAvF6oRV07Lhmce
q6eksjRaaz2Oco0kwMf9I9TvkOxzuved3CUxUwOZU9tbkvoHT//ii29VznkfiTXLUfuWw+E1y10+
oyh9qV0bA8PCNCCH1Cn08OvkUlqqJFtBHUGhEvi7iIQW0sGbnacX6sYKi2ejwmnID7T8MjRpbEYv
u9eKyrkAhkBWUHXimjQHf1lUIcfkbKuDxz435uSYN/o8X8wG78rFzf0JECXxmZnTdZtrR0bXvW2D
wtRMJaDcmpsk8SC05ZGzw8V8YqqduBuDo3QF8IPsGFnLOtf050ROxIFJ594qk2mfA0YvmwKv1jIs
OtZRVJPBRZbrYFWvsZcRfQfbF40EiaHCSLQrkMOfXBXiIh55m1iKIXwVqXNpeeaGCODhys44BMmq
GvYwBbVFaskbvS/z1yGI/XPnjlsie4FoEKLgDrZMLSXOVCglHKN4Cr0hvtKYUsJqs1j3qJ8Da+Ki
B1rMU8P4YmCKQ+kYfUN2srWLxFnBamtgCFrT1xSn6kVYJL/NwsAVLGUxoUcZ4U/H1ZNrN99FIsi6
6IDC+jHR95aq0p3lpbft/G+R6nrAjvkfMxbU3iSiZk1QDm6jDl6xrBd7AhFk2q8PLYI83zYGfKD4
429/h+0HYjRmweEP6rZGoH03jlvyJ4hjZmlfWA2S1BYt2/lUGZSkMiQbBxrdLpDucE9ACKZkAprb
UAP5OE9WBH8gYxAdkIOxyH17gjObPORjXu5zl2wKPY7IACjAUicqKVgg6GvZk9lD3V/CHUpv9dT2
t4Uy8apwxivX7d3zBG8sPWgUMuqyWhta9avUsHZz7ZobIAfFQO2VYexbWffUm7CqCS8qWfpt68H7
Jb1p7ececige7E3TY93h9rGz12efr7SxCK0FLLyHf56fp1jx7jyS7c9bD9Veh5uFKCLMr+Tv0u/w
yYJJI0Xjr2pU5yuYmRKnOX2deAhfYqchoCCB4WurCCxwtF8dP6+2jtFZV57fPtSaX+yHTjHHFMM6
LMx+3RQVssV2AsrLq2TJM6vWnkUesQTIwVoKDg2xDN6g0IJTFweZeR0pvb8w83yVYDh3GZnVG8bU
0CMSUurnRKQ0Q99f2i6kUobTRPDZRbghjv0ViLdaQPZLNvqYb53ECZfSB5b514fzX1xgEYBKZVm4
zhJfhCz200URV8LwVK3nWxgFC0rfakEifXShG2l0JXvS5Pwo/lWxjlHMJFAGnDCH/479niv18IpM
5BtR0ihlGSISZi2/QRP/zVs0ZiXsR3/Ut7foKgsVr+WYf3EwdioFyAcHaovhl7mqfYQavcMAD66X
caknWPW0KVGkHke5FZO+0iQG1ak0tdsu6pdCv0syoPcA+BDDPafZdNVg7xVktdkYHFc2UwB0M68C
MyzOawp6oM7c+De3oEA6/OlT4LXruJihWrprunJ2Kv9g6VloUOn1ccihjWXl3vLlLQK8c0XzsZRC
Zvs6vSjy7srnDATDKmcnNIuJJoQ8Tp8efnvxaFVhSOj0C+MkWHM5eXFan6IJ+9dLwjL/5p1auKK4
hrBN9y/PGxmi5uVeBRMeT8aFURLDWRe62hpOv8z8EoVM3f8Y/OqubJzquVE/sERqrmxVV5smQ9jh
eOmlMknkIbeG6OfU/ZqV9mWajcOVA4l7VZGGwMCydCmwDeN88LDXUVkhL7D0gdjIAPS8wI9v0/WV
sXTTdGPQU3wli+5XN91oozPcFYUPBzqxtn7oKtSyUP31BngntiFGgOwTZjzhF8Ek7+3R/H8jyP+g
3f+LIv9gLPCu13+r1b7k/90f+ijL/+sP+pPE/0feZs1sGOCHefZRrW9Y7PI/CfzfftKbvcC/+gnJ
C6EG7U+CCdDqS4pcBWLgvr3wyCVn1n//bTopEgYcUzfIEnh7seH4H354RH997381Nvjv/syfPsHL
z9lvJqybKvzRfHwG2Ayw9f6Th/DpR3x4CIQlKE5GpbsIBnjxAz8+BEedcdyYpsFjOLxO7iEQw3Ls
Q7DO8Fcw5uvh8Bk/rQQhxBkPSbpK0qXxwm35tFaCibXEf7gf/vlSsM+w93c5tq23D/l5KdjOmXIR
R1nGbG/B6+SegiBT8vilwBXLRSuwBJ1flDMf94NrkEhCFAJau8NDOKy9EzoUJG/82Idgn+F6onCy
eD8UeKofHwKW8GdKYC3u6u8b5tT2g8FbPBzXB6uc2Yzmn9wP/3Q/WNYZBbjtQmX526XgyDPb1F3b
Pdn7wbbn5XvU/WCJM0ysBQxceVjvn5aCzf1B1AH2OCe3EWxlHrsETOeMEwB7FqrZt9enT0+60Jm0
bAcPnlPbAQ6A9pHfPQUStkKc+LT7h9efjwFbnoELksEnODLn18ktAeBLsjKO2gDzEtAt27blewH0
qTawbapEZTiO/f6QTu4hCKHP+SdHPQXDOYPHSXlgcrd8vAoc7kOEBrTW5mGHnNxGEGzdo0sj40xZ
nHIOwWJvr0+LAEcwizxs2yLR6u11ek/BssXhTR11IYI/6DaD08NT+FQbwXs7U9ihgdEf1tsJVUWm
sMTRR4HJUWC61L/vBTAP9E97QT+ba2eHduHwfE6vYURzdXRFoJ8JVoDFrfi3q8Bxz0DZFNOj/3dr
nFazxNtzjj0QuRvnso8K+PAQ5pr7T2tBnVEUOTp5hocT4XAEndCOoNd1OMaOuhaIWkSbqqRN6NQf
597Hp+CaQCzoBYT+/vuntyOg7xx7LljyzKRbsuQfddKn20G5Z4ZQAnT8vVs6vbWghHF0tehQCVhc
kLZ9WAufamXXOcP8ki3x4Smd2LnAHX/sWjABUZCvGY713jpz0HzcETSNhsMTYqJ+ODhOby241HJH
ngumfuY6XJKO/HRFuoIrUmB/SvLn2+vkPr4B4eHYrcCxyICGnzQfsB+/fTomNZejzpwpO78OB/AJ
3QoGb+7YW2FumeZNID/dibY6s3UQRkqow6c/LLNT+vTCdo4FzywaQtAS4dIN/N2diCcwzQStlJrj
f0/rBMSNZR7mHVsTAA2aUio64T8tfkB0nXKAh3P4+g+V6Cl9/TOcd+zHxxzakTMj9L3w+3QCknYt
bTAVCsfD8ji5VsmgVTq2PLYUJZErgMrfG+LPxYB1BnXfBJg4wY9POvmRi8CcI8iBzv7RAn06CemR
GCVx1hrvuOLJ1cVMeY6Gziz9zGJSwkJ4rwg/bQWwIxsmg3SwpTy8Tu48FJzTx64F6l5lMy4CgHh7
8QM/HovzRMmeXdzlO4p6emsB/7jDVXUEdmSDkCmMr3E+/+O7/vgUeDaAyfMQ9mTXguGoo2sDDn8D
II4L4O/XgntG2TyDjKc6XeRUMA8I93+/FsBOoF1Y3A/vmPGny0EIxfEooTjJw5Y51OMnVSiImQd3
XJ0EjmZSBcg52GR+fToXbMBULhBD/2NDnF61aGKueORTMK0z8FTTxtTv8BQ+3RGIhc9wVuNBOSe4
CpQ4vKkj9gIDRBPIHJH/4VhkWX08F23QVIiVwgY4eXsdHvgJ7QXq3Pci7r9/CozaYZHC6/+MFzBe
VgozOMUKeHud3HSNQsk9tmUyWQSOyf343jLMzJqPi8AFVGIP6NBrD0/hcA+d0CIwkB4cuxUsxium
w0DZfIfGPhXNDPLOoN0QpXF6JwHF/LGLgGrZceHcvO/zN3rVx0XAoNkxHWeGVw+L4PTa55lJeOR9
AN+EYbrh/lEMf+Zfze2zcJirwMZ7ex0e+wlthXnSePSMjVvRZGIAUnD4lJ9uhblaphKjgnp/4Kf0
+WHMHl0hSlinVMHQS/6x1j/uBVippmXCUTtZEMVkGRz9FAQtkelYHHmHu//ztUAdDTOXE+GdlXBy
JwJjMePQzv73tcHcLSD651h83/Gf98JMzv0jUe3E8FR6euvoa5HOmTvPZkH9owL8uBcO1yLrBHLO
2+F7SmcBGNexZyHTBPjpEhbmP+He6HBReTyu/r5LTvApINk59l6kG6QEhub9B+HgzyUiiCJTRzpm
91R5WFR1xtE9M4M1BFCG+ifsbLATSkTkyhTSh4vjP98R/8G2eQ+3/JH8eqn+9/8AAAD//w==</cx:binary>
              </cx:geoCache>
            </cx:geography>
          </cx:layoutPr>
          <cx:valueColors>
            <cx:minColor>
              <a:schemeClr val="bg1">
                <a:lumMod val="65000"/>
              </a:schemeClr>
            </cx:minColor>
            <cx:midColor>
              <a:schemeClr val="accent1">
                <a:lumMod val="50000"/>
              </a:schemeClr>
            </cx:midColor>
            <cx:maxColor>
              <a:srgbClr val="FF6700"/>
            </cx:maxColor>
          </cx:valueColors>
          <cx:valueColorPositions count="3">
            <cx:maxPosition>
              <cx:percent val="100"/>
            </cx:maxPosition>
          </cx:valueColorPositions>
        </cx:series>
      </cx:plotAreaRegion>
    </cx:plotArea>
    <cx:legend pos="r"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png"/><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106680</xdr:colOff>
      <xdr:row>1</xdr:row>
      <xdr:rowOff>64770</xdr:rowOff>
    </xdr:from>
    <xdr:to>
      <xdr:col>9</xdr:col>
      <xdr:colOff>472440</xdr:colOff>
      <xdr:row>16</xdr:row>
      <xdr:rowOff>64770</xdr:rowOff>
    </xdr:to>
    <xdr:graphicFrame macro="">
      <xdr:nvGraphicFramePr>
        <xdr:cNvPr id="2" name="Chart 1">
          <a:extLst>
            <a:ext uri="{FF2B5EF4-FFF2-40B4-BE49-F238E27FC236}">
              <a16:creationId xmlns:a16="http://schemas.microsoft.com/office/drawing/2014/main" id="{53815B56-582D-455F-3D38-917AC1323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xdr:colOff>
      <xdr:row>17</xdr:row>
      <xdr:rowOff>15240</xdr:rowOff>
    </xdr:from>
    <xdr:to>
      <xdr:col>11</xdr:col>
      <xdr:colOff>312420</xdr:colOff>
      <xdr:row>25</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A06CA8-FA9B-0467-5A86-5857085CD8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14900" y="3124200"/>
              <a:ext cx="3878580" cy="162306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792480</xdr:colOff>
      <xdr:row>26</xdr:row>
      <xdr:rowOff>38100</xdr:rowOff>
    </xdr:from>
    <xdr:to>
      <xdr:col>6</xdr:col>
      <xdr:colOff>83820</xdr:colOff>
      <xdr:row>33</xdr:row>
      <xdr:rowOff>144780</xdr:rowOff>
    </xdr:to>
    <xdr:graphicFrame macro="">
      <xdr:nvGraphicFramePr>
        <xdr:cNvPr id="4" name="Chart 3">
          <a:extLst>
            <a:ext uri="{FF2B5EF4-FFF2-40B4-BE49-F238E27FC236}">
              <a16:creationId xmlns:a16="http://schemas.microsoft.com/office/drawing/2014/main" id="{C6F240AF-4336-CC3D-03BF-3EF13277C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106680</xdr:colOff>
      <xdr:row>36</xdr:row>
      <xdr:rowOff>7620</xdr:rowOff>
    </xdr:from>
    <xdr:to>
      <xdr:col>10</xdr:col>
      <xdr:colOff>472440</xdr:colOff>
      <xdr:row>51</xdr:row>
      <xdr:rowOff>7620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35EC50C-6D75-DC49-F15C-BD17E1E87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49980" y="65913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266700</xdr:colOff>
      <xdr:row>88</xdr:row>
      <xdr:rowOff>167640</xdr:rowOff>
    </xdr:from>
    <xdr:to>
      <xdr:col>7</xdr:col>
      <xdr:colOff>91440</xdr:colOff>
      <xdr:row>96</xdr:row>
      <xdr:rowOff>22860</xdr:rowOff>
    </xdr:to>
    <xdr:graphicFrame macro="">
      <xdr:nvGraphicFramePr>
        <xdr:cNvPr id="8" name="Chart 7">
          <a:extLst>
            <a:ext uri="{FF2B5EF4-FFF2-40B4-BE49-F238E27FC236}">
              <a16:creationId xmlns:a16="http://schemas.microsoft.com/office/drawing/2014/main" id="{FE0D91CD-6F83-0A9C-35C0-E94259DB1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53340</xdr:colOff>
      <xdr:row>20</xdr:row>
      <xdr:rowOff>0</xdr:rowOff>
    </xdr:to>
    <xdr:graphicFrame macro="">
      <xdr:nvGraphicFramePr>
        <xdr:cNvPr id="2" name="Chart 1">
          <a:extLst>
            <a:ext uri="{FF2B5EF4-FFF2-40B4-BE49-F238E27FC236}">
              <a16:creationId xmlns:a16="http://schemas.microsoft.com/office/drawing/2014/main" id="{B316ED62-E83A-430C-8615-FBE41CD61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17</xdr:row>
      <xdr:rowOff>0</xdr:rowOff>
    </xdr:from>
    <xdr:to>
      <xdr:col>4</xdr:col>
      <xdr:colOff>541020</xdr:colOff>
      <xdr:row>19</xdr:row>
      <xdr:rowOff>175260</xdr:rowOff>
    </xdr:to>
    <xdr:graphicFrame macro="">
      <xdr:nvGraphicFramePr>
        <xdr:cNvPr id="3" name="Chart 2">
          <a:extLst>
            <a:ext uri="{FF2B5EF4-FFF2-40B4-BE49-F238E27FC236}">
              <a16:creationId xmlns:a16="http://schemas.microsoft.com/office/drawing/2014/main" id="{D9F3A57C-2D0B-4C21-B94C-A310B57CF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68580</xdr:colOff>
      <xdr:row>17</xdr:row>
      <xdr:rowOff>0</xdr:rowOff>
    </xdr:from>
    <xdr:to>
      <xdr:col>6</xdr:col>
      <xdr:colOff>685800</xdr:colOff>
      <xdr:row>19</xdr:row>
      <xdr:rowOff>156210</xdr:rowOff>
    </xdr:to>
    <xdr:graphicFrame macro="">
      <xdr:nvGraphicFramePr>
        <xdr:cNvPr id="4" name="Chart 3">
          <a:extLst>
            <a:ext uri="{FF2B5EF4-FFF2-40B4-BE49-F238E27FC236}">
              <a16:creationId xmlns:a16="http://schemas.microsoft.com/office/drawing/2014/main" id="{8600C436-EB2C-4C1C-88BE-B3CF21AC9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38106</xdr:colOff>
      <xdr:row>17</xdr:row>
      <xdr:rowOff>0</xdr:rowOff>
    </xdr:from>
    <xdr:to>
      <xdr:col>10</xdr:col>
      <xdr:colOff>91440</xdr:colOff>
      <xdr:row>19</xdr:row>
      <xdr:rowOff>114300</xdr:rowOff>
    </xdr:to>
    <xdr:graphicFrame macro="">
      <xdr:nvGraphicFramePr>
        <xdr:cNvPr id="5" name="Chart 4">
          <a:extLst>
            <a:ext uri="{FF2B5EF4-FFF2-40B4-BE49-F238E27FC236}">
              <a16:creationId xmlns:a16="http://schemas.microsoft.com/office/drawing/2014/main" id="{82B3100E-2859-4C23-9588-5A4F907F8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114306</xdr:colOff>
      <xdr:row>17</xdr:row>
      <xdr:rowOff>30480</xdr:rowOff>
    </xdr:from>
    <xdr:to>
      <xdr:col>14</xdr:col>
      <xdr:colOff>114300</xdr:colOff>
      <xdr:row>19</xdr:row>
      <xdr:rowOff>121920</xdr:rowOff>
    </xdr:to>
    <xdr:graphicFrame macro="">
      <xdr:nvGraphicFramePr>
        <xdr:cNvPr id="6" name="Chart 5">
          <a:extLst>
            <a:ext uri="{FF2B5EF4-FFF2-40B4-BE49-F238E27FC236}">
              <a16:creationId xmlns:a16="http://schemas.microsoft.com/office/drawing/2014/main" id="{E3A8C60F-FCA2-4B2E-BD65-BACBDCD57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22</xdr:row>
      <xdr:rowOff>0</xdr:rowOff>
    </xdr:from>
    <xdr:to>
      <xdr:col>1</xdr:col>
      <xdr:colOff>350520</xdr:colOff>
      <xdr:row>24</xdr:row>
      <xdr:rowOff>152400</xdr:rowOff>
    </xdr:to>
    <xdr:sp macro="" textlink="$B$16">
      <xdr:nvSpPr>
        <xdr:cNvPr id="7" name="Rectangle 6">
          <a:extLst>
            <a:ext uri="{FF2B5EF4-FFF2-40B4-BE49-F238E27FC236}">
              <a16:creationId xmlns:a16="http://schemas.microsoft.com/office/drawing/2014/main" id="{07A24DD8-5374-4CA4-9D47-3FADED515B45}"/>
            </a:ext>
          </a:extLst>
        </xdr:cNvPr>
        <xdr:cNvSpPr/>
      </xdr:nvSpPr>
      <xdr:spPr>
        <a:xfrm>
          <a:off x="0" y="4023360"/>
          <a:ext cx="1203960" cy="518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59043D6-E4DE-4973-BA1F-213455642C38}" type="TxLink">
            <a:rPr lang="en-US" sz="1100" b="0" i="0" u="none" strike="noStrike">
              <a:solidFill>
                <a:srgbClr val="000000"/>
              </a:solidFill>
              <a:latin typeface="Calibri"/>
              <a:ea typeface="Calibri"/>
              <a:cs typeface="Calibri"/>
            </a:rPr>
            <a:pPr algn="l"/>
            <a:t>$2,297,200.86</a:t>
          </a:fld>
          <a:endParaRPr lang="en-C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602074</xdr:colOff>
      <xdr:row>15</xdr:row>
      <xdr:rowOff>103481</xdr:rowOff>
    </xdr:to>
    <xdr:sp macro="" textlink="">
      <xdr:nvSpPr>
        <xdr:cNvPr id="2" name="Rectangle: Rounded Corners 1">
          <a:extLst>
            <a:ext uri="{FF2B5EF4-FFF2-40B4-BE49-F238E27FC236}">
              <a16:creationId xmlns:a16="http://schemas.microsoft.com/office/drawing/2014/main" id="{5EEC7395-B2B6-2E3D-EB18-B34493592CA4}"/>
            </a:ext>
          </a:extLst>
        </xdr:cNvPr>
        <xdr:cNvSpPr/>
      </xdr:nvSpPr>
      <xdr:spPr>
        <a:xfrm>
          <a:off x="0" y="0"/>
          <a:ext cx="12220222" cy="2784592"/>
        </a:xfrm>
        <a:prstGeom prst="roundRect">
          <a:avLst>
            <a:gd name="adj" fmla="val 0"/>
          </a:avLst>
        </a:prstGeom>
        <a:solidFill>
          <a:schemeClr val="accent1">
            <a:lumMod val="50000"/>
          </a:schemeClr>
        </a:solidFill>
        <a:ln>
          <a:solidFill>
            <a:srgbClr val="3122C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800" b="1" baseline="0">
              <a:latin typeface="Lato Black" panose="020F0502020204030203" pitchFamily="34" charset="0"/>
              <a:ea typeface="Lato Black" panose="020F0502020204030203" pitchFamily="34" charset="0"/>
              <a:cs typeface="Lato Black" panose="020F0502020204030203" pitchFamily="34" charset="0"/>
            </a:rPr>
            <a:t>SUPERSTORE SALES DASHBOARD</a:t>
          </a:r>
          <a:endParaRPr lang="en-CA"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133890</xdr:colOff>
      <xdr:row>2</xdr:row>
      <xdr:rowOff>91440</xdr:rowOff>
    </xdr:from>
    <xdr:to>
      <xdr:col>19</xdr:col>
      <xdr:colOff>388771</xdr:colOff>
      <xdr:row>8</xdr:row>
      <xdr:rowOff>144780</xdr:rowOff>
    </xdr:to>
    <xdr:grpSp>
      <xdr:nvGrpSpPr>
        <xdr:cNvPr id="147" name="Group 146">
          <a:extLst>
            <a:ext uri="{FF2B5EF4-FFF2-40B4-BE49-F238E27FC236}">
              <a16:creationId xmlns:a16="http://schemas.microsoft.com/office/drawing/2014/main" id="{7E6CF672-B7FD-9E08-443F-9EF2169D4397}"/>
            </a:ext>
          </a:extLst>
        </xdr:cNvPr>
        <xdr:cNvGrpSpPr/>
      </xdr:nvGrpSpPr>
      <xdr:grpSpPr>
        <a:xfrm>
          <a:off x="133890" y="466578"/>
          <a:ext cx="11837281" cy="1178756"/>
          <a:chOff x="297180" y="457200"/>
          <a:chExt cx="9349740" cy="1150620"/>
        </a:xfrm>
        <a:solidFill>
          <a:schemeClr val="bg1"/>
        </a:solidFill>
      </xdr:grpSpPr>
      <xdr:grpSp>
        <xdr:nvGrpSpPr>
          <xdr:cNvPr id="48" name="Group 47">
            <a:extLst>
              <a:ext uri="{FF2B5EF4-FFF2-40B4-BE49-F238E27FC236}">
                <a16:creationId xmlns:a16="http://schemas.microsoft.com/office/drawing/2014/main" id="{CD5C53E9-2EE9-D676-AC67-18059E0D171C}"/>
              </a:ext>
            </a:extLst>
          </xdr:cNvPr>
          <xdr:cNvGrpSpPr/>
        </xdr:nvGrpSpPr>
        <xdr:grpSpPr>
          <a:xfrm>
            <a:off x="297180" y="457200"/>
            <a:ext cx="1752600" cy="1143000"/>
            <a:chOff x="167640" y="510540"/>
            <a:chExt cx="1752600" cy="1143000"/>
          </a:xfrm>
          <a:grpFill/>
        </xdr:grpSpPr>
        <xdr:sp macro="" textlink="">
          <xdr:nvSpPr>
            <xdr:cNvPr id="3" name="Rectangle: Rounded Corners 2">
              <a:extLst>
                <a:ext uri="{FF2B5EF4-FFF2-40B4-BE49-F238E27FC236}">
                  <a16:creationId xmlns:a16="http://schemas.microsoft.com/office/drawing/2014/main" id="{54DCE949-A930-8889-4694-5C251A8BE2CB}"/>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DF48500A-5D15-6A6D-95D5-F233941A27F7}"/>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B16">
          <xdr:nvSpPr>
            <xdr:cNvPr id="6" name="Rectangle: Rounded Corners 5">
              <a:extLst>
                <a:ext uri="{FF2B5EF4-FFF2-40B4-BE49-F238E27FC236}">
                  <a16:creationId xmlns:a16="http://schemas.microsoft.com/office/drawing/2014/main" id="{ECA5BD28-79E4-EBC2-93EB-CAF8F8AC7998}"/>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C266565-C21B-43BC-9C2E-1CBCD0FAB33E}" type="TxLink">
                <a:rPr lang="en-US" sz="1100" b="0"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8" name="Rectangle: Rounded Corners 7">
              <a:extLst>
                <a:ext uri="{FF2B5EF4-FFF2-40B4-BE49-F238E27FC236}">
                  <a16:creationId xmlns:a16="http://schemas.microsoft.com/office/drawing/2014/main" id="{798C961A-5A97-4AB0-B170-D166064EBB65}"/>
                </a:ext>
              </a:extLst>
            </xdr:cNvPr>
            <xdr:cNvSpPr/>
          </xdr:nvSpPr>
          <xdr:spPr>
            <a:xfrm>
              <a:off x="236220" y="1363980"/>
              <a:ext cx="1603594" cy="2438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069133B3-787F-F546-1D63-7420FD5C77BE}"/>
                    </a:ext>
                  </a:extLst>
                </xdr:cNvPr>
                <xdr:cNvPicPr>
                  <a:picLocks noChangeAspect="1" noChangeArrowheads="1"/>
                  <a:extLst>
                    <a:ext uri="{84589F7E-364E-4C9E-8A38-B11213B215E9}">
                      <a14:cameraTool cellRange="'KPI YOY'!$G$10" spid="_x0000_s8407"/>
                    </a:ext>
                  </a:extLst>
                </xdr:cNvPicPr>
              </xdr:nvPicPr>
              <xdr:blipFill>
                <a:blip xmlns:r="http://schemas.openxmlformats.org/officeDocument/2006/relationships" r:embed="rId1"/>
                <a:srcRect/>
                <a:stretch>
                  <a:fillRect/>
                </a:stretch>
              </xdr:blipFill>
              <xdr:spPr bwMode="auto">
                <a:xfrm>
                  <a:off x="1295819" y="1383732"/>
                  <a:ext cx="538820" cy="246710"/>
                </a:xfrm>
                <a:prstGeom prst="rect">
                  <a:avLst/>
                </a:prstGeom>
                <a:grpFill/>
              </xdr:spPr>
            </xdr:pic>
          </mc:Choice>
          <mc:Fallback xmlns=""/>
        </mc:AlternateContent>
        <xdr:graphicFrame macro="">
          <xdr:nvGraphicFramePr>
            <xdr:cNvPr id="7" name="Chart 6">
              <a:extLst>
                <a:ext uri="{FF2B5EF4-FFF2-40B4-BE49-F238E27FC236}">
                  <a16:creationId xmlns:a16="http://schemas.microsoft.com/office/drawing/2014/main" id="{20234F23-FD0C-4B82-B3D9-B025E3C1E2E7}"/>
                </a:ext>
              </a:extLst>
            </xdr:cNvPr>
            <xdr:cNvGraphicFramePr>
              <a:graphicFrameLocks/>
            </xdr:cNvGraphicFramePr>
          </xdr:nvGraphicFramePr>
          <xdr:xfrm>
            <a:off x="320040" y="990600"/>
            <a:ext cx="1426361" cy="3962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2" name="Group 91">
            <a:extLst>
              <a:ext uri="{FF2B5EF4-FFF2-40B4-BE49-F238E27FC236}">
                <a16:creationId xmlns:a16="http://schemas.microsoft.com/office/drawing/2014/main" id="{82806DEF-48F5-40F6-ACA3-BDFCC7438F4A}"/>
              </a:ext>
            </a:extLst>
          </xdr:cNvPr>
          <xdr:cNvGrpSpPr/>
        </xdr:nvGrpSpPr>
        <xdr:grpSpPr>
          <a:xfrm>
            <a:off x="2206272" y="464820"/>
            <a:ext cx="1752600" cy="1143000"/>
            <a:chOff x="141252" y="510540"/>
            <a:chExt cx="1752600" cy="1143000"/>
          </a:xfrm>
          <a:grpFill/>
        </xdr:grpSpPr>
        <xdr:sp macro="" textlink="">
          <xdr:nvSpPr>
            <xdr:cNvPr id="93" name="Rectangle: Rounded Corners 92">
              <a:extLst>
                <a:ext uri="{FF2B5EF4-FFF2-40B4-BE49-F238E27FC236}">
                  <a16:creationId xmlns:a16="http://schemas.microsoft.com/office/drawing/2014/main" id="{3209A3E2-1795-4B1A-C868-2CF5AE5193BE}"/>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4" name="Rectangle: Rounded Corners 93">
              <a:extLst>
                <a:ext uri="{FF2B5EF4-FFF2-40B4-BE49-F238E27FC236}">
                  <a16:creationId xmlns:a16="http://schemas.microsoft.com/office/drawing/2014/main" id="{787B3BEC-FA81-1AE6-A178-A024E59D1F8C}"/>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C$16">
          <xdr:nvSpPr>
            <xdr:cNvPr id="95" name="Rectangle: Rounded Corners 94">
              <a:extLst>
                <a:ext uri="{FF2B5EF4-FFF2-40B4-BE49-F238E27FC236}">
                  <a16:creationId xmlns:a16="http://schemas.microsoft.com/office/drawing/2014/main" id="{17AA9817-DCC9-0DCD-0D74-195ED204B269}"/>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0BE60A-3AD9-4379-B7D7-97BE5FB56A15}"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97" name="Rectangle: Rounded Corners 96">
              <a:extLst>
                <a:ext uri="{FF2B5EF4-FFF2-40B4-BE49-F238E27FC236}">
                  <a16:creationId xmlns:a16="http://schemas.microsoft.com/office/drawing/2014/main" id="{90B1AA48-8277-7288-0B2F-6C098F5C9124}"/>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9" name="Group 98">
            <a:extLst>
              <a:ext uri="{FF2B5EF4-FFF2-40B4-BE49-F238E27FC236}">
                <a16:creationId xmlns:a16="http://schemas.microsoft.com/office/drawing/2014/main" id="{C0167D54-3E18-B115-BDF6-56A683EC676F}"/>
              </a:ext>
            </a:extLst>
          </xdr:cNvPr>
          <xdr:cNvGrpSpPr/>
        </xdr:nvGrpSpPr>
        <xdr:grpSpPr>
          <a:xfrm>
            <a:off x="4111272" y="464820"/>
            <a:ext cx="1752600" cy="1143000"/>
            <a:chOff x="141252" y="510540"/>
            <a:chExt cx="1752600" cy="1143000"/>
          </a:xfrm>
          <a:grpFill/>
        </xdr:grpSpPr>
        <xdr:sp macro="" textlink="">
          <xdr:nvSpPr>
            <xdr:cNvPr id="100" name="Rectangle: Rounded Corners 99">
              <a:extLst>
                <a:ext uri="{FF2B5EF4-FFF2-40B4-BE49-F238E27FC236}">
                  <a16:creationId xmlns:a16="http://schemas.microsoft.com/office/drawing/2014/main" id="{6A407E0B-5D40-1EEE-3B62-8345FA5F8035}"/>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QUANTITY</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1" name="Rectangle: Rounded Corners 100">
              <a:extLst>
                <a:ext uri="{FF2B5EF4-FFF2-40B4-BE49-F238E27FC236}">
                  <a16:creationId xmlns:a16="http://schemas.microsoft.com/office/drawing/2014/main" id="{DF61A59D-0EF8-86B5-6485-3BB05D94E996}"/>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D$16">
          <xdr:nvSpPr>
            <xdr:cNvPr id="102" name="Rectangle: Rounded Corners 101">
              <a:extLst>
                <a:ext uri="{FF2B5EF4-FFF2-40B4-BE49-F238E27FC236}">
                  <a16:creationId xmlns:a16="http://schemas.microsoft.com/office/drawing/2014/main" id="{82850281-C83C-1C05-B802-9917A1C76ACB}"/>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1B57D3-5AF4-4A0F-BC4D-E219667F06C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03" name="Rectangle: Rounded Corners 102">
              <a:extLst>
                <a:ext uri="{FF2B5EF4-FFF2-40B4-BE49-F238E27FC236}">
                  <a16:creationId xmlns:a16="http://schemas.microsoft.com/office/drawing/2014/main" id="{905B1393-DDD3-8D95-80C7-96638B574D75}"/>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4" name="Group 103">
            <a:extLst>
              <a:ext uri="{FF2B5EF4-FFF2-40B4-BE49-F238E27FC236}">
                <a16:creationId xmlns:a16="http://schemas.microsoft.com/office/drawing/2014/main" id="{5509F086-84E4-C1FD-0D70-3747547236FB}"/>
              </a:ext>
            </a:extLst>
          </xdr:cNvPr>
          <xdr:cNvGrpSpPr/>
        </xdr:nvGrpSpPr>
        <xdr:grpSpPr>
          <a:xfrm>
            <a:off x="6012180" y="457200"/>
            <a:ext cx="1752600" cy="1143000"/>
            <a:chOff x="167640" y="510540"/>
            <a:chExt cx="1752600" cy="1143000"/>
          </a:xfrm>
          <a:grpFill/>
        </xdr:grpSpPr>
        <xdr:sp macro="" textlink="">
          <xdr:nvSpPr>
            <xdr:cNvPr id="105" name="Rectangle: Rounded Corners 104">
              <a:extLst>
                <a:ext uri="{FF2B5EF4-FFF2-40B4-BE49-F238E27FC236}">
                  <a16:creationId xmlns:a16="http://schemas.microsoft.com/office/drawing/2014/main" id="{0B9EA911-ABED-C90F-1B03-664820E4611E}"/>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NO. OF ORDERS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6" name="Rectangle: Rounded Corners 105">
              <a:extLst>
                <a:ext uri="{FF2B5EF4-FFF2-40B4-BE49-F238E27FC236}">
                  <a16:creationId xmlns:a16="http://schemas.microsoft.com/office/drawing/2014/main" id="{8039EF12-E34F-DAEB-8C3E-756E323C9D1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E$16">
          <xdr:nvSpPr>
            <xdr:cNvPr id="107" name="Rectangle: Rounded Corners 106">
              <a:extLst>
                <a:ext uri="{FF2B5EF4-FFF2-40B4-BE49-F238E27FC236}">
                  <a16:creationId xmlns:a16="http://schemas.microsoft.com/office/drawing/2014/main" id="{A45C6F7F-09A7-1680-888F-A8AB5D85462A}"/>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5533C7-0DB5-40F3-977E-7F3D5363DC52}"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08" name="Rectangle: Rounded Corners 107">
              <a:extLst>
                <a:ext uri="{FF2B5EF4-FFF2-40B4-BE49-F238E27FC236}">
                  <a16:creationId xmlns:a16="http://schemas.microsoft.com/office/drawing/2014/main" id="{EB164547-4AA3-3BCA-E282-A6B0FB8B1ED9}"/>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9" name="Group 108">
            <a:extLst>
              <a:ext uri="{FF2B5EF4-FFF2-40B4-BE49-F238E27FC236}">
                <a16:creationId xmlns:a16="http://schemas.microsoft.com/office/drawing/2014/main" id="{4F99D284-03AB-C916-AE30-0D7401839B49}"/>
              </a:ext>
            </a:extLst>
          </xdr:cNvPr>
          <xdr:cNvGrpSpPr/>
        </xdr:nvGrpSpPr>
        <xdr:grpSpPr>
          <a:xfrm>
            <a:off x="7894320" y="457200"/>
            <a:ext cx="1752600" cy="1143000"/>
            <a:chOff x="167640" y="510540"/>
            <a:chExt cx="1752600" cy="1143000"/>
          </a:xfrm>
          <a:grpFill/>
        </xdr:grpSpPr>
        <xdr:sp macro="" textlink="">
          <xdr:nvSpPr>
            <xdr:cNvPr id="110" name="Rectangle: Rounded Corners 109">
              <a:extLst>
                <a:ext uri="{FF2B5EF4-FFF2-40B4-BE49-F238E27FC236}">
                  <a16:creationId xmlns:a16="http://schemas.microsoft.com/office/drawing/2014/main" id="{F942C072-FD19-60D9-8C1F-D291A9B4F07C}"/>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MARGIN</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1" name="Rectangle: Rounded Corners 110">
              <a:extLst>
                <a:ext uri="{FF2B5EF4-FFF2-40B4-BE49-F238E27FC236}">
                  <a16:creationId xmlns:a16="http://schemas.microsoft.com/office/drawing/2014/main" id="{3EACE673-BFC6-8509-4FE7-B2057955ECD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F$16">
          <xdr:nvSpPr>
            <xdr:cNvPr id="112" name="Rectangle: Rounded Corners 111">
              <a:extLst>
                <a:ext uri="{FF2B5EF4-FFF2-40B4-BE49-F238E27FC236}">
                  <a16:creationId xmlns:a16="http://schemas.microsoft.com/office/drawing/2014/main" id="{5F996826-BCDA-3FDC-EA73-36770537C33E}"/>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D5111A6-27AE-44AD-AD0E-021ED6AC9D5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13" name="Rectangle: Rounded Corners 112">
              <a:extLst>
                <a:ext uri="{FF2B5EF4-FFF2-40B4-BE49-F238E27FC236}">
                  <a16:creationId xmlns:a16="http://schemas.microsoft.com/office/drawing/2014/main" id="{7E954047-660E-1AE0-6522-06F6A42400CE}"/>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4</xdr:col>
      <xdr:colOff>450981</xdr:colOff>
      <xdr:row>5</xdr:row>
      <xdr:rowOff>61116</xdr:rowOff>
    </xdr:from>
    <xdr:to>
      <xdr:col>7</xdr:col>
      <xdr:colOff>381000</xdr:colOff>
      <xdr:row>7</xdr:row>
      <xdr:rowOff>61116</xdr:rowOff>
    </xdr:to>
    <xdr:graphicFrame macro="">
      <xdr:nvGraphicFramePr>
        <xdr:cNvPr id="114" name="Chart 113">
          <a:extLst>
            <a:ext uri="{FF2B5EF4-FFF2-40B4-BE49-F238E27FC236}">
              <a16:creationId xmlns:a16="http://schemas.microsoft.com/office/drawing/2014/main" id="{289466A6-C764-4BC0-8E35-84003F362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259584</xdr:colOff>
          <xdr:row>7</xdr:row>
          <xdr:rowOff>33494</xdr:rowOff>
        </xdr:from>
        <xdr:to>
          <xdr:col>7</xdr:col>
          <xdr:colOff>455147</xdr:colOff>
          <xdr:row>8</xdr:row>
          <xdr:rowOff>118285</xdr:rowOff>
        </xdr:to>
        <xdr:pic>
          <xdr:nvPicPr>
            <xdr:cNvPr id="116" name="Picture 115">
              <a:extLst>
                <a:ext uri="{FF2B5EF4-FFF2-40B4-BE49-F238E27FC236}">
                  <a16:creationId xmlns:a16="http://schemas.microsoft.com/office/drawing/2014/main" id="{0459A573-F692-1BD4-6BF6-13D0291C846F}"/>
                </a:ext>
              </a:extLst>
            </xdr:cNvPr>
            <xdr:cNvPicPr>
              <a:picLocks noChangeAspect="1" noChangeArrowheads="1"/>
              <a:extLst>
                <a:ext uri="{84589F7E-364E-4C9E-8A38-B11213B215E9}">
                  <a14:cameraTool cellRange="'KPI YOY'!$H$10" spid="_x0000_s8408"/>
                </a:ext>
              </a:extLst>
            </xdr:cNvPicPr>
          </xdr:nvPicPr>
          <xdr:blipFill>
            <a:blip xmlns:r="http://schemas.openxmlformats.org/officeDocument/2006/relationships" r:embed="rId4"/>
            <a:srcRect/>
            <a:stretch>
              <a:fillRect/>
            </a:stretch>
          </xdr:blipFill>
          <xdr:spPr bwMode="auto">
            <a:xfrm>
              <a:off x="3927232" y="1323032"/>
              <a:ext cx="806838" cy="2690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244032</xdr:colOff>
      <xdr:row>5</xdr:row>
      <xdr:rowOff>3781</xdr:rowOff>
    </xdr:from>
    <xdr:to>
      <xdr:col>11</xdr:col>
      <xdr:colOff>244031</xdr:colOff>
      <xdr:row>7</xdr:row>
      <xdr:rowOff>68473</xdr:rowOff>
    </xdr:to>
    <xdr:graphicFrame macro="">
      <xdr:nvGraphicFramePr>
        <xdr:cNvPr id="117" name="Chart 116">
          <a:extLst>
            <a:ext uri="{FF2B5EF4-FFF2-40B4-BE49-F238E27FC236}">
              <a16:creationId xmlns:a16="http://schemas.microsoft.com/office/drawing/2014/main" id="{FAE14754-DEF5-49B4-A898-D788D647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340468</xdr:colOff>
          <xdr:row>7</xdr:row>
          <xdr:rowOff>32425</xdr:rowOff>
        </xdr:from>
        <xdr:to>
          <xdr:col>11</xdr:col>
          <xdr:colOff>421898</xdr:colOff>
          <xdr:row>8</xdr:row>
          <xdr:rowOff>113087</xdr:rowOff>
        </xdr:to>
        <xdr:pic>
          <xdr:nvPicPr>
            <xdr:cNvPr id="119" name="Picture 118">
              <a:extLst>
                <a:ext uri="{FF2B5EF4-FFF2-40B4-BE49-F238E27FC236}">
                  <a16:creationId xmlns:a16="http://schemas.microsoft.com/office/drawing/2014/main" id="{C6F7520C-7633-996F-AD10-FE98CD810454}"/>
                </a:ext>
              </a:extLst>
            </xdr:cNvPr>
            <xdr:cNvPicPr>
              <a:picLocks noChangeAspect="1" noChangeArrowheads="1"/>
              <a:extLst>
                <a:ext uri="{84589F7E-364E-4C9E-8A38-B11213B215E9}">
                  <a14:cameraTool cellRange="'KPI YOY'!$I$10" spid="_x0000_s8409"/>
                </a:ext>
              </a:extLst>
            </xdr:cNvPicPr>
          </xdr:nvPicPr>
          <xdr:blipFill>
            <a:blip xmlns:r="http://schemas.openxmlformats.org/officeDocument/2006/relationships" r:embed="rId6"/>
            <a:srcRect/>
            <a:stretch>
              <a:fillRect/>
            </a:stretch>
          </xdr:blipFill>
          <xdr:spPr bwMode="auto">
            <a:xfrm>
              <a:off x="6420255" y="1337553"/>
              <a:ext cx="689409" cy="2671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388775</xdr:colOff>
      <xdr:row>5</xdr:row>
      <xdr:rowOff>12130</xdr:rowOff>
    </xdr:from>
    <xdr:to>
      <xdr:col>15</xdr:col>
      <xdr:colOff>326571</xdr:colOff>
      <xdr:row>7</xdr:row>
      <xdr:rowOff>38722</xdr:rowOff>
    </xdr:to>
    <xdr:graphicFrame macro="">
      <xdr:nvGraphicFramePr>
        <xdr:cNvPr id="120" name="Chart 119">
          <a:extLst>
            <a:ext uri="{FF2B5EF4-FFF2-40B4-BE49-F238E27FC236}">
              <a16:creationId xmlns:a16="http://schemas.microsoft.com/office/drawing/2014/main" id="{A175FBEB-67AE-4E16-8C78-C7E3E8E33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188431</xdr:colOff>
          <xdr:row>7</xdr:row>
          <xdr:rowOff>16212</xdr:rowOff>
        </xdr:from>
        <xdr:to>
          <xdr:col>15</xdr:col>
          <xdr:colOff>304702</xdr:colOff>
          <xdr:row>8</xdr:row>
          <xdr:rowOff>76200</xdr:rowOff>
        </xdr:to>
        <xdr:pic>
          <xdr:nvPicPr>
            <xdr:cNvPr id="121" name="Picture 120">
              <a:extLst>
                <a:ext uri="{FF2B5EF4-FFF2-40B4-BE49-F238E27FC236}">
                  <a16:creationId xmlns:a16="http://schemas.microsoft.com/office/drawing/2014/main" id="{6136C34B-01F0-13F7-60CD-8F8718551A16}"/>
                </a:ext>
              </a:extLst>
            </xdr:cNvPr>
            <xdr:cNvPicPr>
              <a:picLocks noChangeAspect="1" noChangeArrowheads="1"/>
              <a:extLst>
                <a:ext uri="{84589F7E-364E-4C9E-8A38-B11213B215E9}">
                  <a14:cameraTool cellRange="'KPI YOY'!$J$10" spid="_x0000_s8410"/>
                </a:ext>
              </a:extLst>
            </xdr:cNvPicPr>
          </xdr:nvPicPr>
          <xdr:blipFill>
            <a:blip xmlns:r="http://schemas.openxmlformats.org/officeDocument/2006/relationships" r:embed="rId8"/>
            <a:srcRect/>
            <a:stretch>
              <a:fillRect/>
            </a:stretch>
          </xdr:blipFill>
          <xdr:spPr bwMode="auto">
            <a:xfrm>
              <a:off x="8746277" y="1305750"/>
              <a:ext cx="727546" cy="2442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334346</xdr:colOff>
      <xdr:row>5</xdr:row>
      <xdr:rowOff>22705</xdr:rowOff>
    </xdr:from>
    <xdr:to>
      <xdr:col>19</xdr:col>
      <xdr:colOff>233264</xdr:colOff>
      <xdr:row>7</xdr:row>
      <xdr:rowOff>53185</xdr:rowOff>
    </xdr:to>
    <xdr:graphicFrame macro="">
      <xdr:nvGraphicFramePr>
        <xdr:cNvPr id="122" name="Chart 121">
          <a:extLst>
            <a:ext uri="{FF2B5EF4-FFF2-40B4-BE49-F238E27FC236}">
              <a16:creationId xmlns:a16="http://schemas.microsoft.com/office/drawing/2014/main" id="{6AE15D77-2410-45F3-B5CB-4504F7F6A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283723</xdr:colOff>
          <xdr:row>7</xdr:row>
          <xdr:rowOff>24319</xdr:rowOff>
        </xdr:from>
        <xdr:to>
          <xdr:col>19</xdr:col>
          <xdr:colOff>358871</xdr:colOff>
          <xdr:row>8</xdr:row>
          <xdr:rowOff>84529</xdr:rowOff>
        </xdr:to>
        <xdr:pic>
          <xdr:nvPicPr>
            <xdr:cNvPr id="124" name="Picture 123">
              <a:extLst>
                <a:ext uri="{FF2B5EF4-FFF2-40B4-BE49-F238E27FC236}">
                  <a16:creationId xmlns:a16="http://schemas.microsoft.com/office/drawing/2014/main" id="{C01FD7C1-83FB-23A6-32A0-CD9FA85CF299}"/>
                </a:ext>
              </a:extLst>
            </xdr:cNvPr>
            <xdr:cNvPicPr>
              <a:picLocks noChangeAspect="1" noChangeArrowheads="1"/>
              <a:extLst>
                <a:ext uri="{84589F7E-364E-4C9E-8A38-B11213B215E9}">
                  <a14:cameraTool cellRange="'KPI YOY'!$K$10" spid="_x0000_s8411"/>
                </a:ext>
              </a:extLst>
            </xdr:cNvPicPr>
          </xdr:nvPicPr>
          <xdr:blipFill>
            <a:blip xmlns:r="http://schemas.openxmlformats.org/officeDocument/2006/relationships" r:embed="rId10"/>
            <a:srcRect/>
            <a:stretch>
              <a:fillRect/>
            </a:stretch>
          </xdr:blipFill>
          <xdr:spPr bwMode="auto">
            <a:xfrm>
              <a:off x="11227340" y="1329447"/>
              <a:ext cx="683127" cy="2466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493347</xdr:colOff>
      <xdr:row>9</xdr:row>
      <xdr:rowOff>843</xdr:rowOff>
    </xdr:from>
    <xdr:to>
      <xdr:col>10</xdr:col>
      <xdr:colOff>569998</xdr:colOff>
      <xdr:row>20</xdr:row>
      <xdr:rowOff>119073</xdr:rowOff>
    </xdr:to>
    <xdr:sp macro="" textlink="">
      <xdr:nvSpPr>
        <xdr:cNvPr id="5" name="Rectangle: Rounded Corners 4">
          <a:extLst>
            <a:ext uri="{FF2B5EF4-FFF2-40B4-BE49-F238E27FC236}">
              <a16:creationId xmlns:a16="http://schemas.microsoft.com/office/drawing/2014/main" id="{233D8D5F-EDC1-C3B7-5309-929843B3B9F3}"/>
            </a:ext>
          </a:extLst>
        </xdr:cNvPr>
        <xdr:cNvSpPr/>
      </xdr:nvSpPr>
      <xdr:spPr>
        <a:xfrm>
          <a:off x="2327171" y="1658821"/>
          <a:ext cx="4355574" cy="2144648"/>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52030</xdr:colOff>
      <xdr:row>9</xdr:row>
      <xdr:rowOff>4992</xdr:rowOff>
    </xdr:from>
    <xdr:to>
      <xdr:col>19</xdr:col>
      <xdr:colOff>401934</xdr:colOff>
      <xdr:row>20</xdr:row>
      <xdr:rowOff>123222</xdr:rowOff>
    </xdr:to>
    <xdr:sp macro="" textlink="">
      <xdr:nvSpPr>
        <xdr:cNvPr id="21" name="Rectangle: Rounded Corners 20">
          <a:extLst>
            <a:ext uri="{FF2B5EF4-FFF2-40B4-BE49-F238E27FC236}">
              <a16:creationId xmlns:a16="http://schemas.microsoft.com/office/drawing/2014/main" id="{B7F953DB-A24E-E881-F9C9-A45180F4C78A}"/>
            </a:ext>
          </a:extLst>
        </xdr:cNvPr>
        <xdr:cNvSpPr/>
      </xdr:nvSpPr>
      <xdr:spPr>
        <a:xfrm>
          <a:off x="6776052" y="1662970"/>
          <a:ext cx="5240102" cy="2144648"/>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r>
            <a:rPr lang="en-CA" sz="1200" b="1"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BY STATE</a:t>
          </a:r>
          <a:endPar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476695</xdr:colOff>
      <xdr:row>21</xdr:row>
      <xdr:rowOff>19339</xdr:rowOff>
    </xdr:from>
    <xdr:to>
      <xdr:col>10</xdr:col>
      <xdr:colOff>83421</xdr:colOff>
      <xdr:row>32</xdr:row>
      <xdr:rowOff>137570</xdr:rowOff>
    </xdr:to>
    <xdr:sp macro="" textlink="">
      <xdr:nvSpPr>
        <xdr:cNvPr id="22" name="Rectangle: Rounded Corners 21">
          <a:extLst>
            <a:ext uri="{FF2B5EF4-FFF2-40B4-BE49-F238E27FC236}">
              <a16:creationId xmlns:a16="http://schemas.microsoft.com/office/drawing/2014/main" id="{933758F4-19F3-333B-1E44-263A891B033D}"/>
            </a:ext>
          </a:extLst>
        </xdr:cNvPr>
        <xdr:cNvSpPr/>
      </xdr:nvSpPr>
      <xdr:spPr>
        <a:xfrm>
          <a:off x="2310519" y="3887954"/>
          <a:ext cx="3885649"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341559</xdr:colOff>
      <xdr:row>21</xdr:row>
      <xdr:rowOff>11583</xdr:rowOff>
    </xdr:from>
    <xdr:to>
      <xdr:col>19</xdr:col>
      <xdr:colOff>427054</xdr:colOff>
      <xdr:row>32</xdr:row>
      <xdr:rowOff>129814</xdr:rowOff>
    </xdr:to>
    <xdr:sp macro="" textlink="">
      <xdr:nvSpPr>
        <xdr:cNvPr id="23" name="Rectangle: Rounded Corners 22">
          <a:extLst>
            <a:ext uri="{FF2B5EF4-FFF2-40B4-BE49-F238E27FC236}">
              <a16:creationId xmlns:a16="http://schemas.microsoft.com/office/drawing/2014/main" id="{A34E4DF9-9486-3D0D-7887-709BBC2A471F}"/>
            </a:ext>
          </a:extLst>
        </xdr:cNvPr>
        <xdr:cNvSpPr/>
      </xdr:nvSpPr>
      <xdr:spPr>
        <a:xfrm>
          <a:off x="8899405" y="3880198"/>
          <a:ext cx="3141869"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TOP 5 SUB-CATEGORIES BY SALE</a:t>
          </a:r>
        </a:p>
      </xdr:txBody>
    </xdr:sp>
    <xdr:clientData/>
  </xdr:twoCellAnchor>
  <xdr:twoCellAnchor>
    <xdr:from>
      <xdr:col>10</xdr:col>
      <xdr:colOff>171677</xdr:colOff>
      <xdr:row>21</xdr:row>
      <xdr:rowOff>15764</xdr:rowOff>
    </xdr:from>
    <xdr:to>
      <xdr:col>14</xdr:col>
      <xdr:colOff>267168</xdr:colOff>
      <xdr:row>32</xdr:row>
      <xdr:rowOff>133995</xdr:rowOff>
    </xdr:to>
    <xdr:sp macro="" textlink="">
      <xdr:nvSpPr>
        <xdr:cNvPr id="24" name="Rectangle: Rounded Corners 23">
          <a:extLst>
            <a:ext uri="{FF2B5EF4-FFF2-40B4-BE49-F238E27FC236}">
              <a16:creationId xmlns:a16="http://schemas.microsoft.com/office/drawing/2014/main" id="{8320550A-F91B-5A1D-CE79-4D4CD9EB96CD}"/>
            </a:ext>
          </a:extLst>
        </xdr:cNvPr>
        <xdr:cNvSpPr/>
      </xdr:nvSpPr>
      <xdr:spPr>
        <a:xfrm>
          <a:off x="6284424" y="3884379"/>
          <a:ext cx="2540590"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119663</xdr:colOff>
      <xdr:row>9</xdr:row>
      <xdr:rowOff>13240</xdr:rowOff>
    </xdr:from>
    <xdr:to>
      <xdr:col>3</xdr:col>
      <xdr:colOff>359501</xdr:colOff>
      <xdr:row>32</xdr:row>
      <xdr:rowOff>168203</xdr:rowOff>
    </xdr:to>
    <xdr:sp macro="" textlink="">
      <xdr:nvSpPr>
        <xdr:cNvPr id="25" name="Rectangle: Rounded Corners 24">
          <a:extLst>
            <a:ext uri="{FF2B5EF4-FFF2-40B4-BE49-F238E27FC236}">
              <a16:creationId xmlns:a16="http://schemas.microsoft.com/office/drawing/2014/main" id="{7960B913-C482-4AB8-93C0-EEA50672173D}"/>
            </a:ext>
          </a:extLst>
        </xdr:cNvPr>
        <xdr:cNvSpPr/>
      </xdr:nvSpPr>
      <xdr:spPr>
        <a:xfrm>
          <a:off x="119663" y="1671218"/>
          <a:ext cx="2073662" cy="4392018"/>
        </a:xfrm>
        <a:prstGeom prst="roundRect">
          <a:avLst>
            <a:gd name="adj" fmla="val 8757"/>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589043</xdr:colOff>
      <xdr:row>9</xdr:row>
      <xdr:rowOff>72437</xdr:rowOff>
    </xdr:from>
    <xdr:to>
      <xdr:col>8</xdr:col>
      <xdr:colOff>116273</xdr:colOff>
      <xdr:row>10</xdr:row>
      <xdr:rowOff>109025</xdr:rowOff>
    </xdr:to>
    <xdr:sp macro="" textlink="">
      <xdr:nvSpPr>
        <xdr:cNvPr id="26" name="Rectangle: Rounded Corners 25">
          <a:extLst>
            <a:ext uri="{FF2B5EF4-FFF2-40B4-BE49-F238E27FC236}">
              <a16:creationId xmlns:a16="http://schemas.microsoft.com/office/drawing/2014/main" id="{68895701-4200-203B-F97F-84B72D2BB96D}"/>
            </a:ext>
          </a:extLst>
        </xdr:cNvPr>
        <xdr:cNvSpPr/>
      </xdr:nvSpPr>
      <xdr:spPr>
        <a:xfrm>
          <a:off x="2422867" y="1730415"/>
          <a:ext cx="2583604" cy="22080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lumMod val="95000"/>
                  <a:lumOff val="5000"/>
                </a:schemeClr>
              </a:solidFill>
              <a:effectLst/>
              <a:latin typeface="Lato Black" panose="020F0502020204030203" pitchFamily="34" charset="0"/>
              <a:ea typeface="Lato Black" panose="020F0502020204030203" pitchFamily="34" charset="0"/>
              <a:cs typeface="Lato Black" panose="020F0502020204030203" pitchFamily="34" charset="0"/>
            </a:rPr>
            <a:t>SALES AND PROFIT BY</a:t>
          </a:r>
          <a:r>
            <a:rPr lang="en-US" sz="1200" baseline="0">
              <a:solidFill>
                <a:schemeClr val="tx1">
                  <a:lumMod val="95000"/>
                  <a:lumOff val="5000"/>
                </a:schemeClr>
              </a:solidFill>
              <a:effectLst/>
              <a:latin typeface="Lato Black" panose="020F0502020204030203" pitchFamily="34" charset="0"/>
              <a:ea typeface="Lato Black" panose="020F0502020204030203" pitchFamily="34" charset="0"/>
              <a:cs typeface="Lato Black" panose="020F0502020204030203" pitchFamily="34" charset="0"/>
            </a:rPr>
            <a:t> MONTH</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152283</xdr:colOff>
      <xdr:row>21</xdr:row>
      <xdr:rowOff>88012</xdr:rowOff>
    </xdr:from>
    <xdr:to>
      <xdr:col>14</xdr:col>
      <xdr:colOff>192923</xdr:colOff>
      <xdr:row>24</xdr:row>
      <xdr:rowOff>30480</xdr:rowOff>
    </xdr:to>
    <xdr:sp macro="" textlink="">
      <xdr:nvSpPr>
        <xdr:cNvPr id="28" name="Rectangle: Rounded Corners 27">
          <a:extLst>
            <a:ext uri="{FF2B5EF4-FFF2-40B4-BE49-F238E27FC236}">
              <a16:creationId xmlns:a16="http://schemas.microsoft.com/office/drawing/2014/main" id="{BD4605C2-71F1-4C70-A8FE-56A2B79EE29E}"/>
            </a:ext>
          </a:extLst>
        </xdr:cNvPr>
        <xdr:cNvSpPr/>
      </xdr:nvSpPr>
      <xdr:spPr>
        <a:xfrm>
          <a:off x="6265030" y="3956627"/>
          <a:ext cx="2485739" cy="49512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PERCENT SALES SHARE BY CATEGORY</a:t>
          </a:r>
        </a:p>
        <a:p>
          <a:pPr algn="l"/>
          <a:r>
            <a:rPr lang="en-CA" sz="1100">
              <a:latin typeface="Lato Black" panose="020F0502020204030203" pitchFamily="34" charset="0"/>
              <a:ea typeface="Lato Black" panose="020F0502020204030203" pitchFamily="34" charset="0"/>
              <a:cs typeface="Lato Black" panose="020F0502020204030203" pitchFamily="34" charset="0"/>
            </a:rPr>
            <a:t> CATEGORY</a:t>
          </a:r>
        </a:p>
      </xdr:txBody>
    </xdr:sp>
    <xdr:clientData/>
  </xdr:twoCellAnchor>
  <xdr:twoCellAnchor>
    <xdr:from>
      <xdr:col>11</xdr:col>
      <xdr:colOff>69578</xdr:colOff>
      <xdr:row>21</xdr:row>
      <xdr:rowOff>86968</xdr:rowOff>
    </xdr:from>
    <xdr:to>
      <xdr:col>14</xdr:col>
      <xdr:colOff>560538</xdr:colOff>
      <xdr:row>22</xdr:row>
      <xdr:rowOff>119956</xdr:rowOff>
    </xdr:to>
    <xdr:sp macro="" textlink="">
      <xdr:nvSpPr>
        <xdr:cNvPr id="29" name="Rectangle: Rounded Corners 28">
          <a:extLst>
            <a:ext uri="{FF2B5EF4-FFF2-40B4-BE49-F238E27FC236}">
              <a16:creationId xmlns:a16="http://schemas.microsoft.com/office/drawing/2014/main" id="{1B679C99-B6E1-4BD4-B67B-FE12EC473E17}"/>
            </a:ext>
          </a:extLst>
        </xdr:cNvPr>
        <xdr:cNvSpPr/>
      </xdr:nvSpPr>
      <xdr:spPr>
        <a:xfrm>
          <a:off x="6732193" y="3984891"/>
          <a:ext cx="2308037" cy="21860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600529</xdr:colOff>
      <xdr:row>21</xdr:row>
      <xdr:rowOff>85270</xdr:rowOff>
    </xdr:from>
    <xdr:to>
      <xdr:col>7</xdr:col>
      <xdr:colOff>423720</xdr:colOff>
      <xdr:row>22</xdr:row>
      <xdr:rowOff>121858</xdr:rowOff>
    </xdr:to>
    <xdr:sp macro="" textlink="">
      <xdr:nvSpPr>
        <xdr:cNvPr id="30" name="Rectangle: Rounded Corners 29">
          <a:extLst>
            <a:ext uri="{FF2B5EF4-FFF2-40B4-BE49-F238E27FC236}">
              <a16:creationId xmlns:a16="http://schemas.microsoft.com/office/drawing/2014/main" id="{AADE26AE-E474-4FF4-8346-7F70B72CE0E8}"/>
            </a:ext>
          </a:extLst>
        </xdr:cNvPr>
        <xdr:cNvSpPr/>
      </xdr:nvSpPr>
      <xdr:spPr>
        <a:xfrm>
          <a:off x="2434353" y="3953885"/>
          <a:ext cx="2268290" cy="22080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BY CATEGORY</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307312</xdr:colOff>
      <xdr:row>9</xdr:row>
      <xdr:rowOff>56696</xdr:rowOff>
    </xdr:from>
    <xdr:to>
      <xdr:col>15</xdr:col>
      <xdr:colOff>76737</xdr:colOff>
      <xdr:row>10</xdr:row>
      <xdr:rowOff>89684</xdr:rowOff>
    </xdr:to>
    <xdr:sp macro="" textlink="">
      <xdr:nvSpPr>
        <xdr:cNvPr id="31" name="Rectangle: Rounded Corners 30">
          <a:extLst>
            <a:ext uri="{FF2B5EF4-FFF2-40B4-BE49-F238E27FC236}">
              <a16:creationId xmlns:a16="http://schemas.microsoft.com/office/drawing/2014/main" id="{2DB729A1-01B6-40CF-8AB4-C959393944AA}"/>
            </a:ext>
          </a:extLst>
        </xdr:cNvPr>
        <xdr:cNvSpPr/>
      </xdr:nvSpPr>
      <xdr:spPr>
        <a:xfrm>
          <a:off x="6978700" y="1736206"/>
          <a:ext cx="2195384" cy="219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571102</xdr:colOff>
      <xdr:row>10</xdr:row>
      <xdr:rowOff>147735</xdr:rowOff>
    </xdr:from>
    <xdr:to>
      <xdr:col>10</xdr:col>
      <xdr:colOff>483946</xdr:colOff>
      <xdr:row>20</xdr:row>
      <xdr:rowOff>9769</xdr:rowOff>
    </xdr:to>
    <xdr:graphicFrame macro="">
      <xdr:nvGraphicFramePr>
        <xdr:cNvPr id="32" name="Chart 31">
          <a:extLst>
            <a:ext uri="{FF2B5EF4-FFF2-40B4-BE49-F238E27FC236}">
              <a16:creationId xmlns:a16="http://schemas.microsoft.com/office/drawing/2014/main" id="{B68D624D-181E-408B-9C80-53609D84E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546673</xdr:colOff>
      <xdr:row>22</xdr:row>
      <xdr:rowOff>128199</xdr:rowOff>
    </xdr:from>
    <xdr:to>
      <xdr:col>10</xdr:col>
      <xdr:colOff>4824</xdr:colOff>
      <xdr:row>32</xdr:row>
      <xdr:rowOff>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9B3204F2-E729-4909-8060-7FD29BBF39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375473" y="4151559"/>
              <a:ext cx="3725351" cy="1700601"/>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256636</xdr:colOff>
      <xdr:row>23</xdr:row>
      <xdr:rowOff>2890</xdr:rowOff>
    </xdr:from>
    <xdr:to>
      <xdr:col>14</xdr:col>
      <xdr:colOff>181965</xdr:colOff>
      <xdr:row>32</xdr:row>
      <xdr:rowOff>37629</xdr:rowOff>
    </xdr:to>
    <xdr:graphicFrame macro="">
      <xdr:nvGraphicFramePr>
        <xdr:cNvPr id="34" name="Chart 33">
          <a:extLst>
            <a:ext uri="{FF2B5EF4-FFF2-40B4-BE49-F238E27FC236}">
              <a16:creationId xmlns:a16="http://schemas.microsoft.com/office/drawing/2014/main" id="{2D81BB45-B110-45D1-BF0E-7456DC77C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189642</xdr:colOff>
      <xdr:row>9</xdr:row>
      <xdr:rowOff>106546</xdr:rowOff>
    </xdr:from>
    <xdr:to>
      <xdr:col>3</xdr:col>
      <xdr:colOff>281349</xdr:colOff>
      <xdr:row>17</xdr:row>
      <xdr:rowOff>82176</xdr:rowOff>
    </xdr:to>
    <mc:AlternateContent xmlns:mc="http://schemas.openxmlformats.org/markup-compatibility/2006" xmlns:a14="http://schemas.microsoft.com/office/drawing/2010/main">
      <mc:Choice Requires="a14">
        <xdr:graphicFrame macro="">
          <xdr:nvGraphicFramePr>
            <xdr:cNvPr id="37" name="Year">
              <a:extLst>
                <a:ext uri="{FF2B5EF4-FFF2-40B4-BE49-F238E27FC236}">
                  <a16:creationId xmlns:a16="http://schemas.microsoft.com/office/drawing/2014/main" id="{7A88D93D-6605-44A1-8E47-DB00262D4E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9642" y="1764524"/>
              <a:ext cx="1925531" cy="144938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195395</xdr:colOff>
      <xdr:row>25</xdr:row>
      <xdr:rowOff>151341</xdr:rowOff>
    </xdr:from>
    <xdr:to>
      <xdr:col>3</xdr:col>
      <xdr:colOff>261809</xdr:colOff>
      <xdr:row>32</xdr:row>
      <xdr:rowOff>51146</xdr:rowOff>
    </xdr:to>
    <mc:AlternateContent xmlns:mc="http://schemas.openxmlformats.org/markup-compatibility/2006" xmlns:a14="http://schemas.microsoft.com/office/drawing/2010/main">
      <mc:Choice Requires="a14">
        <xdr:graphicFrame macro="">
          <xdr:nvGraphicFramePr>
            <xdr:cNvPr id="38" name="Segment">
              <a:extLst>
                <a:ext uri="{FF2B5EF4-FFF2-40B4-BE49-F238E27FC236}">
                  <a16:creationId xmlns:a16="http://schemas.microsoft.com/office/drawing/2014/main" id="{40C851AB-AE69-445A-9F47-ADDC888CA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95395" y="4756836"/>
              <a:ext cx="1900238" cy="11893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195368</xdr:colOff>
      <xdr:row>17</xdr:row>
      <xdr:rowOff>119530</xdr:rowOff>
    </xdr:from>
    <xdr:to>
      <xdr:col>3</xdr:col>
      <xdr:colOff>300887</xdr:colOff>
      <xdr:row>25</xdr:row>
      <xdr:rowOff>101143</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C43F9E3A-3180-4277-AD4F-A433788C5E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95368" y="3251266"/>
              <a:ext cx="1939343" cy="1455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436371</xdr:colOff>
      <xdr:row>22</xdr:row>
      <xdr:rowOff>94074</xdr:rowOff>
    </xdr:from>
    <xdr:to>
      <xdr:col>19</xdr:col>
      <xdr:colOff>256936</xdr:colOff>
      <xdr:row>32</xdr:row>
      <xdr:rowOff>9407</xdr:rowOff>
    </xdr:to>
    <xdr:graphicFrame macro="">
      <xdr:nvGraphicFramePr>
        <xdr:cNvPr id="40" name="Chart 39">
          <a:extLst>
            <a:ext uri="{FF2B5EF4-FFF2-40B4-BE49-F238E27FC236}">
              <a16:creationId xmlns:a16="http://schemas.microsoft.com/office/drawing/2014/main" id="{0E7CCFBD-7C2B-4765-AF09-441743FE8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92104</xdr:colOff>
      <xdr:row>10</xdr:row>
      <xdr:rowOff>100482</xdr:rowOff>
    </xdr:from>
    <xdr:to>
      <xdr:col>19</xdr:col>
      <xdr:colOff>284703</xdr:colOff>
      <xdr:row>20</xdr:row>
      <xdr:rowOff>25119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7F0F4ABD-FB78-4608-BE5E-A4C60EDBD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797704" y="1929282"/>
              <a:ext cx="5069399" cy="1753437"/>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anjot Kaur" refreshedDate="44967.664230324073" createdVersion="8" refreshedVersion="8" minRefreshableVersion="3" recordCount="9994" xr:uid="{0EF3544C-88BA-4C5D-84BE-6E2D54D3323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2011-01-04"/>
          <s v="Jan"/>
          <s v="Feb"/>
          <s v="Mar"/>
          <s v="Apr"/>
          <s v="May"/>
          <s v="Jun"/>
          <s v="Jul"/>
          <s v="Aug"/>
          <s v="Sep"/>
          <s v="Oct"/>
          <s v="Nov"/>
          <s v="Dec"/>
          <s v="&gt;2015-01-01"/>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2011-01-04"/>
          <s v="Qtr1"/>
          <s v="Qtr2"/>
          <s v="Qtr3"/>
          <s v="Qtr4"/>
          <s v="&gt;2015-01-01"/>
        </groupItems>
      </fieldGroup>
    </cacheField>
    <cacheField name="Years"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3359177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x v="0"/>
  </r>
  <r>
    <n v="2"/>
    <x v="0"/>
    <x v="0"/>
    <x v="0"/>
    <x v="0"/>
    <s v="Second Class"/>
    <s v="CG-12520"/>
    <s v="Claire Gute"/>
    <x v="0"/>
    <s v="United States"/>
    <s v="Henderson"/>
    <x v="0"/>
    <n v="42420"/>
    <x v="0"/>
    <s v="FUR-CH-10000454"/>
    <x v="0"/>
    <x v="1"/>
    <s v="Hon Deluxe Fabric Upholstered Stacking Chairs, Rounded Back"/>
    <n v="731.93999999999994"/>
    <n v="3"/>
    <n v="0"/>
    <x v="1"/>
  </r>
  <r>
    <n v="3"/>
    <x v="1"/>
    <x v="0"/>
    <x v="1"/>
    <x v="1"/>
    <s v="Second Class"/>
    <s v="DV-13045"/>
    <s v="Darrin Van Huff"/>
    <x v="1"/>
    <s v="United States"/>
    <s v="Los Angeles"/>
    <x v="1"/>
    <n v="90036"/>
    <x v="1"/>
    <s v="OFF-LA-10000240"/>
    <x v="1"/>
    <x v="2"/>
    <s v="Self-Adhesive Address Labels for Typewriters by Universal"/>
    <n v="14.62"/>
    <n v="2"/>
    <n v="0"/>
    <x v="2"/>
  </r>
  <r>
    <n v="4"/>
    <x v="2"/>
    <x v="1"/>
    <x v="2"/>
    <x v="2"/>
    <s v="Standard Class"/>
    <s v="SO-20335"/>
    <s v="Sean O'Donnell"/>
    <x v="0"/>
    <s v="United States"/>
    <s v="Fort Lauderdale"/>
    <x v="2"/>
    <n v="33311"/>
    <x v="0"/>
    <s v="FUR-TA-10000577"/>
    <x v="0"/>
    <x v="3"/>
    <s v="Bretford CR4500 Series Slim Rectangular Table"/>
    <n v="957.57749999999999"/>
    <n v="5"/>
    <n v="0.45"/>
    <x v="3"/>
  </r>
  <r>
    <n v="5"/>
    <x v="2"/>
    <x v="1"/>
    <x v="2"/>
    <x v="2"/>
    <s v="Standard Class"/>
    <s v="SO-20335"/>
    <s v="Sean O'Donnell"/>
    <x v="0"/>
    <s v="United States"/>
    <s v="Fort Lauderdale"/>
    <x v="2"/>
    <n v="33311"/>
    <x v="0"/>
    <s v="OFF-ST-10000760"/>
    <x v="1"/>
    <x v="4"/>
    <s v="Eldon Fold 'N Roll Cart System"/>
    <n v="22.368000000000002"/>
    <n v="2"/>
    <n v="0.2"/>
    <x v="4"/>
  </r>
  <r>
    <n v="6"/>
    <x v="3"/>
    <x v="2"/>
    <x v="3"/>
    <x v="3"/>
    <s v="Standard Class"/>
    <s v="BH-11710"/>
    <s v="Brosina Hoffman"/>
    <x v="0"/>
    <s v="United States"/>
    <s v="Los Angeles"/>
    <x v="1"/>
    <n v="90032"/>
    <x v="1"/>
    <s v="FUR-FU-10001487"/>
    <x v="0"/>
    <x v="5"/>
    <s v="Eldon Expressions Wood and Plastic Desk Accessories, Cherry Wood"/>
    <n v="48.86"/>
    <n v="7"/>
    <n v="0"/>
    <x v="5"/>
  </r>
  <r>
    <n v="7"/>
    <x v="3"/>
    <x v="2"/>
    <x v="3"/>
    <x v="3"/>
    <s v="Standard Class"/>
    <s v="BH-11710"/>
    <s v="Brosina Hoffman"/>
    <x v="0"/>
    <s v="United States"/>
    <s v="Los Angeles"/>
    <x v="1"/>
    <n v="90032"/>
    <x v="1"/>
    <s v="OFF-AR-10002833"/>
    <x v="1"/>
    <x v="6"/>
    <s v="Newell 322"/>
    <n v="7.28"/>
    <n v="4"/>
    <n v="0"/>
    <x v="6"/>
  </r>
  <r>
    <n v="8"/>
    <x v="3"/>
    <x v="2"/>
    <x v="3"/>
    <x v="3"/>
    <s v="Standard Class"/>
    <s v="BH-11710"/>
    <s v="Brosina Hoffman"/>
    <x v="0"/>
    <s v="United States"/>
    <s v="Los Angeles"/>
    <x v="1"/>
    <n v="90032"/>
    <x v="1"/>
    <s v="TEC-PH-10002275"/>
    <x v="2"/>
    <x v="7"/>
    <s v="Mitel 5320 IP Phone VoIP phone"/>
    <n v="907.15200000000004"/>
    <n v="6"/>
    <n v="0.2"/>
    <x v="7"/>
  </r>
  <r>
    <n v="9"/>
    <x v="3"/>
    <x v="2"/>
    <x v="3"/>
    <x v="3"/>
    <s v="Standard Class"/>
    <s v="BH-11710"/>
    <s v="Brosina Hoffman"/>
    <x v="0"/>
    <s v="United States"/>
    <s v="Los Angeles"/>
    <x v="1"/>
    <n v="90032"/>
    <x v="1"/>
    <s v="OFF-BI-10003910"/>
    <x v="1"/>
    <x v="8"/>
    <s v="DXL Angle-View Binders with Locking Rings by Samsill"/>
    <n v="18.504000000000001"/>
    <n v="3"/>
    <n v="0.2"/>
    <x v="8"/>
  </r>
  <r>
    <n v="10"/>
    <x v="3"/>
    <x v="2"/>
    <x v="3"/>
    <x v="3"/>
    <s v="Standard Class"/>
    <s v="BH-11710"/>
    <s v="Brosina Hoffman"/>
    <x v="0"/>
    <s v="United States"/>
    <s v="Los Angeles"/>
    <x v="1"/>
    <n v="90032"/>
    <x v="1"/>
    <s v="OFF-AP-10002892"/>
    <x v="1"/>
    <x v="9"/>
    <s v="Belkin F5C206VTEL 6 Outlet Surge"/>
    <n v="114.9"/>
    <n v="5"/>
    <n v="0"/>
    <x v="9"/>
  </r>
  <r>
    <n v="11"/>
    <x v="3"/>
    <x v="2"/>
    <x v="3"/>
    <x v="3"/>
    <s v="Standard Class"/>
    <s v="BH-11710"/>
    <s v="Brosina Hoffman"/>
    <x v="0"/>
    <s v="United States"/>
    <s v="Los Angeles"/>
    <x v="1"/>
    <n v="90032"/>
    <x v="1"/>
    <s v="FUR-TA-10001539"/>
    <x v="0"/>
    <x v="3"/>
    <s v="Chromcraft Rectangular Conference Tables"/>
    <n v="1706.1840000000002"/>
    <n v="9"/>
    <n v="0.2"/>
    <x v="10"/>
  </r>
  <r>
    <n v="12"/>
    <x v="3"/>
    <x v="2"/>
    <x v="3"/>
    <x v="3"/>
    <s v="Standard Class"/>
    <s v="BH-11710"/>
    <s v="Brosina Hoffman"/>
    <x v="0"/>
    <s v="United States"/>
    <s v="Los Angeles"/>
    <x v="1"/>
    <n v="90032"/>
    <x v="1"/>
    <s v="TEC-PH-10002033"/>
    <x v="2"/>
    <x v="7"/>
    <s v="Konftel 250 Conference phone - Charcoal black"/>
    <n v="911.42399999999998"/>
    <n v="4"/>
    <n v="0.2"/>
    <x v="11"/>
  </r>
  <r>
    <n v="13"/>
    <x v="4"/>
    <x v="3"/>
    <x v="4"/>
    <x v="4"/>
    <s v="Standard Class"/>
    <s v="AA-10480"/>
    <s v="Andrew Allen"/>
    <x v="0"/>
    <s v="United States"/>
    <s v="Concord"/>
    <x v="3"/>
    <n v="28027"/>
    <x v="0"/>
    <s v="OFF-PA-10002365"/>
    <x v="1"/>
    <x v="10"/>
    <s v="Xerox 1967"/>
    <n v="15.552000000000003"/>
    <n v="3"/>
    <n v="0.2"/>
    <x v="12"/>
  </r>
  <r>
    <n v="14"/>
    <x v="5"/>
    <x v="0"/>
    <x v="5"/>
    <x v="5"/>
    <s v="Standard Class"/>
    <s v="IM-15070"/>
    <s v="Irene Maddox"/>
    <x v="0"/>
    <s v="United States"/>
    <s v="Seattle"/>
    <x v="4"/>
    <n v="98103"/>
    <x v="1"/>
    <s v="OFF-BI-10003656"/>
    <x v="1"/>
    <x v="8"/>
    <s v="Fellowes PB200 Plastic Comb Binding Machine"/>
    <n v="407.97600000000006"/>
    <n v="3"/>
    <n v="0.2"/>
    <x v="13"/>
  </r>
  <r>
    <n v="15"/>
    <x v="6"/>
    <x v="1"/>
    <x v="6"/>
    <x v="6"/>
    <s v="Standard Class"/>
    <s v="HP-14815"/>
    <s v="Harold Pawlan"/>
    <x v="2"/>
    <s v="United States"/>
    <s v="Fort Worth"/>
    <x v="5"/>
    <n v="76106"/>
    <x v="2"/>
    <s v="OFF-AP-10002311"/>
    <x v="1"/>
    <x v="9"/>
    <s v="Holmes Replacement Filter for HEPA Air Cleaner, Very Large Room, HEPA Filter"/>
    <n v="68.809999999999988"/>
    <n v="5"/>
    <n v="0.8"/>
    <x v="14"/>
  </r>
  <r>
    <n v="16"/>
    <x v="6"/>
    <x v="1"/>
    <x v="6"/>
    <x v="6"/>
    <s v="Standard Class"/>
    <s v="HP-14815"/>
    <s v="Harold Pawlan"/>
    <x v="2"/>
    <s v="United States"/>
    <s v="Fort Worth"/>
    <x v="5"/>
    <n v="76106"/>
    <x v="2"/>
    <s v="OFF-BI-10000756"/>
    <x v="1"/>
    <x v="8"/>
    <s v="Storex DuraTech Recycled Plastic Frosted Binders"/>
    <n v="2.5439999999999996"/>
    <n v="3"/>
    <n v="0.8"/>
    <x v="15"/>
  </r>
  <r>
    <n v="17"/>
    <x v="7"/>
    <x v="2"/>
    <x v="7"/>
    <x v="7"/>
    <s v="Standard Class"/>
    <s v="PK-19075"/>
    <s v="Pete Kriz"/>
    <x v="0"/>
    <s v="United States"/>
    <s v="Madison"/>
    <x v="6"/>
    <n v="53711"/>
    <x v="2"/>
    <s v="OFF-ST-10004186"/>
    <x v="1"/>
    <x v="4"/>
    <s v="Stur-D-Stor Shelving, Vertical 5-Shelf: 72&quot;H x 36&quot;W x 18 1/2&quot;D"/>
    <n v="665.88"/>
    <n v="6"/>
    <n v="0"/>
    <x v="16"/>
  </r>
  <r>
    <n v="18"/>
    <x v="8"/>
    <x v="2"/>
    <x v="8"/>
    <x v="8"/>
    <s v="Second Class"/>
    <s v="AG-10270"/>
    <s v="Alejandro Grove"/>
    <x v="0"/>
    <s v="United States"/>
    <s v="West Jordan"/>
    <x v="7"/>
    <n v="84084"/>
    <x v="1"/>
    <s v="OFF-ST-10000107"/>
    <x v="1"/>
    <x v="4"/>
    <s v="Fellowes Super Stor/Drawer"/>
    <n v="55.5"/>
    <n v="2"/>
    <n v="0"/>
    <x v="17"/>
  </r>
  <r>
    <n v="19"/>
    <x v="9"/>
    <x v="2"/>
    <x v="9"/>
    <x v="9"/>
    <s v="Second Class"/>
    <s v="ZD-21925"/>
    <s v="Zuschuss Donatelli"/>
    <x v="0"/>
    <s v="United States"/>
    <s v="San Francisco"/>
    <x v="1"/>
    <n v="94109"/>
    <x v="1"/>
    <s v="OFF-AR-10003056"/>
    <x v="1"/>
    <x v="6"/>
    <s v="Newell 341"/>
    <n v="8.56"/>
    <n v="2"/>
    <n v="0"/>
    <x v="18"/>
  </r>
  <r>
    <n v="20"/>
    <x v="9"/>
    <x v="2"/>
    <x v="9"/>
    <x v="9"/>
    <s v="Second Class"/>
    <s v="ZD-21925"/>
    <s v="Zuschuss Donatelli"/>
    <x v="0"/>
    <s v="United States"/>
    <s v="San Francisco"/>
    <x v="1"/>
    <n v="94109"/>
    <x v="1"/>
    <s v="TEC-PH-10001949"/>
    <x v="2"/>
    <x v="7"/>
    <s v="Cisco SPA 501G IP Phone"/>
    <n v="213.48000000000002"/>
    <n v="3"/>
    <n v="0.2"/>
    <x v="19"/>
  </r>
  <r>
    <n v="21"/>
    <x v="9"/>
    <x v="2"/>
    <x v="9"/>
    <x v="9"/>
    <s v="Second Class"/>
    <s v="ZD-21925"/>
    <s v="Zuschuss Donatelli"/>
    <x v="0"/>
    <s v="United States"/>
    <s v="San Francisco"/>
    <x v="1"/>
    <n v="94109"/>
    <x v="1"/>
    <s v="OFF-BI-10002215"/>
    <x v="1"/>
    <x v="8"/>
    <s v="Wilson Jones Hanging View Binder, White, 1&quot;"/>
    <n v="22.72"/>
    <n v="4"/>
    <n v="0.2"/>
    <x v="20"/>
  </r>
  <r>
    <n v="22"/>
    <x v="10"/>
    <x v="0"/>
    <x v="10"/>
    <x v="10"/>
    <s v="Standard Class"/>
    <s v="KB-16585"/>
    <s v="Ken Black"/>
    <x v="1"/>
    <s v="United States"/>
    <s v="Fremont"/>
    <x v="8"/>
    <n v="68025"/>
    <x v="2"/>
    <s v="OFF-AR-10000246"/>
    <x v="1"/>
    <x v="6"/>
    <s v="Newell 318"/>
    <n v="19.459999999999997"/>
    <n v="7"/>
    <n v="0"/>
    <x v="21"/>
  </r>
  <r>
    <n v="23"/>
    <x v="10"/>
    <x v="0"/>
    <x v="10"/>
    <x v="10"/>
    <s v="Standard Class"/>
    <s v="KB-16585"/>
    <s v="Ken Black"/>
    <x v="1"/>
    <s v="United States"/>
    <s v="Fremont"/>
    <x v="8"/>
    <n v="68025"/>
    <x v="2"/>
    <s v="OFF-AP-10001492"/>
    <x v="1"/>
    <x v="9"/>
    <s v="Acco Six-Outlet Power Strip, 4' Cord Length"/>
    <n v="60.339999999999996"/>
    <n v="7"/>
    <n v="0"/>
    <x v="22"/>
  </r>
  <r>
    <n v="24"/>
    <x v="11"/>
    <x v="3"/>
    <x v="11"/>
    <x v="11"/>
    <s v="Second Class"/>
    <s v="SF-20065"/>
    <s v="Sandra Flanagan"/>
    <x v="0"/>
    <s v="United States"/>
    <s v="Philadelphia"/>
    <x v="9"/>
    <n v="19140"/>
    <x v="3"/>
    <s v="FUR-CH-10002774"/>
    <x v="0"/>
    <x v="1"/>
    <s v="Global Deluxe Stacking Chair, Gray"/>
    <n v="71.371999999999986"/>
    <n v="2"/>
    <n v="0.3"/>
    <x v="23"/>
  </r>
  <r>
    <n v="25"/>
    <x v="12"/>
    <x v="1"/>
    <x v="12"/>
    <x v="12"/>
    <s v="Standard Class"/>
    <s v="EB-13870"/>
    <s v="Emily Burns"/>
    <x v="0"/>
    <s v="United States"/>
    <s v="Orem"/>
    <x v="7"/>
    <n v="84057"/>
    <x v="1"/>
    <s v="FUR-TA-10000577"/>
    <x v="0"/>
    <x v="3"/>
    <s v="Bretford CR4500 Series Slim Rectangular Table"/>
    <n v="1044.6299999999999"/>
    <n v="3"/>
    <n v="0"/>
    <x v="24"/>
  </r>
  <r>
    <n v="26"/>
    <x v="13"/>
    <x v="0"/>
    <x v="13"/>
    <x v="13"/>
    <s v="Second Class"/>
    <s v="EH-13945"/>
    <s v="Eric Hoffmann"/>
    <x v="0"/>
    <s v="United States"/>
    <s v="Los Angeles"/>
    <x v="1"/>
    <n v="90049"/>
    <x v="1"/>
    <s v="OFF-BI-10001634"/>
    <x v="1"/>
    <x v="8"/>
    <s v="Wilson Jones Active Use Binders"/>
    <n v="11.648000000000001"/>
    <n v="2"/>
    <n v="0.2"/>
    <x v="25"/>
  </r>
  <r>
    <n v="27"/>
    <x v="13"/>
    <x v="0"/>
    <x v="13"/>
    <x v="13"/>
    <s v="Second Class"/>
    <s v="EH-13945"/>
    <s v="Eric Hoffmann"/>
    <x v="0"/>
    <s v="United States"/>
    <s v="Los Angeles"/>
    <x v="1"/>
    <n v="90049"/>
    <x v="1"/>
    <s v="TEC-AC-10003027"/>
    <x v="2"/>
    <x v="11"/>
    <s v="Imation 8GB Mini TravelDrive USB 2.0 Flash Drive"/>
    <n v="90.570000000000007"/>
    <n v="3"/>
    <n v="0"/>
    <x v="26"/>
  </r>
  <r>
    <n v="28"/>
    <x v="14"/>
    <x v="1"/>
    <x v="14"/>
    <x v="14"/>
    <s v="Standard Class"/>
    <s v="TB-21520"/>
    <s v="Tracy Blumstein"/>
    <x v="0"/>
    <s v="United States"/>
    <s v="Philadelphia"/>
    <x v="9"/>
    <n v="19140"/>
    <x v="3"/>
    <s v="FUR-BO-10004834"/>
    <x v="0"/>
    <x v="0"/>
    <s v="Riverside Palais Royal Lawyers Bookcase, Royale Cherry Finish"/>
    <n v="3083.4300000000003"/>
    <n v="7"/>
    <n v="0.5"/>
    <x v="27"/>
  </r>
  <r>
    <n v="29"/>
    <x v="14"/>
    <x v="1"/>
    <x v="14"/>
    <x v="14"/>
    <s v="Standard Class"/>
    <s v="TB-21520"/>
    <s v="Tracy Blumstein"/>
    <x v="0"/>
    <s v="United States"/>
    <s v="Philadelphia"/>
    <x v="9"/>
    <n v="19140"/>
    <x v="3"/>
    <s v="OFF-BI-10000474"/>
    <x v="1"/>
    <x v="8"/>
    <s v="Avery Recycled Flexi-View Covers for Binding Systems"/>
    <n v="9.6180000000000021"/>
    <n v="2"/>
    <n v="0.7"/>
    <x v="28"/>
  </r>
  <r>
    <n v="30"/>
    <x v="14"/>
    <x v="1"/>
    <x v="14"/>
    <x v="14"/>
    <s v="Standard Class"/>
    <s v="TB-21520"/>
    <s v="Tracy Blumstein"/>
    <x v="0"/>
    <s v="United States"/>
    <s v="Philadelphia"/>
    <x v="9"/>
    <n v="19140"/>
    <x v="3"/>
    <s v="FUR-FU-10004848"/>
    <x v="0"/>
    <x v="5"/>
    <s v="Howard Miller 13-3/4&quot; Diameter Brushed Chrome Round Wall Clock"/>
    <n v="124.20000000000002"/>
    <n v="3"/>
    <n v="0.2"/>
    <x v="29"/>
  </r>
  <r>
    <n v="31"/>
    <x v="14"/>
    <x v="1"/>
    <x v="14"/>
    <x v="14"/>
    <s v="Standard Class"/>
    <s v="TB-21520"/>
    <s v="Tracy Blumstein"/>
    <x v="0"/>
    <s v="United States"/>
    <s v="Philadelphia"/>
    <x v="9"/>
    <n v="19140"/>
    <x v="3"/>
    <s v="OFF-EN-10001509"/>
    <x v="1"/>
    <x v="12"/>
    <s v="Poly String Tie Envelopes"/>
    <n v="3.2640000000000002"/>
    <n v="2"/>
    <n v="0.2"/>
    <x v="30"/>
  </r>
  <r>
    <n v="32"/>
    <x v="14"/>
    <x v="1"/>
    <x v="14"/>
    <x v="14"/>
    <s v="Standard Class"/>
    <s v="TB-21520"/>
    <s v="Tracy Blumstein"/>
    <x v="0"/>
    <s v="United States"/>
    <s v="Philadelphia"/>
    <x v="9"/>
    <n v="19140"/>
    <x v="3"/>
    <s v="OFF-AR-10004042"/>
    <x v="1"/>
    <x v="6"/>
    <s v="BOSTON Model 1800 Electric Pencil Sharpeners, Putty/Woodgrain"/>
    <n v="86.304000000000002"/>
    <n v="6"/>
    <n v="0.2"/>
    <x v="31"/>
  </r>
  <r>
    <n v="33"/>
    <x v="14"/>
    <x v="1"/>
    <x v="14"/>
    <x v="14"/>
    <s v="Standard Class"/>
    <s v="TB-21520"/>
    <s v="Tracy Blumstein"/>
    <x v="0"/>
    <s v="United States"/>
    <s v="Philadelphia"/>
    <x v="9"/>
    <n v="19140"/>
    <x v="3"/>
    <s v="OFF-BI-10001525"/>
    <x v="1"/>
    <x v="8"/>
    <s v="Acco Pressboard Covers with Storage Hooks, 14 7/8&quot; x 11&quot;, Executive Red"/>
    <n v="6.8580000000000014"/>
    <n v="6"/>
    <n v="0.7"/>
    <x v="32"/>
  </r>
  <r>
    <n v="34"/>
    <x v="14"/>
    <x v="1"/>
    <x v="14"/>
    <x v="14"/>
    <s v="Standard Class"/>
    <s v="TB-21520"/>
    <s v="Tracy Blumstein"/>
    <x v="0"/>
    <s v="United States"/>
    <s v="Philadelphia"/>
    <x v="9"/>
    <n v="19140"/>
    <x v="3"/>
    <s v="OFF-AR-10001683"/>
    <x v="1"/>
    <x v="6"/>
    <s v="Lumber Crayons"/>
    <n v="15.76"/>
    <n v="2"/>
    <n v="0.2"/>
    <x v="33"/>
  </r>
  <r>
    <n v="35"/>
    <x v="15"/>
    <x v="3"/>
    <x v="15"/>
    <x v="15"/>
    <s v="Second Class"/>
    <s v="MA-17560"/>
    <s v="Matt Abelman"/>
    <x v="2"/>
    <s v="United States"/>
    <s v="Houston"/>
    <x v="5"/>
    <n v="77095"/>
    <x v="2"/>
    <s v="OFF-PA-10000249"/>
    <x v="1"/>
    <x v="10"/>
    <s v="Staples"/>
    <n v="29.472000000000001"/>
    <n v="3"/>
    <n v="0.2"/>
    <x v="34"/>
  </r>
  <r>
    <n v="36"/>
    <x v="16"/>
    <x v="0"/>
    <x v="16"/>
    <x v="5"/>
    <s v="First Class"/>
    <s v="GH-14485"/>
    <s v="Gene Hale"/>
    <x v="1"/>
    <s v="United States"/>
    <s v="Richardson"/>
    <x v="5"/>
    <n v="75080"/>
    <x v="2"/>
    <s v="TEC-PH-10004977"/>
    <x v="2"/>
    <x v="7"/>
    <s v="GE 30524EE4"/>
    <n v="1097.5440000000003"/>
    <n v="7"/>
    <n v="0.2"/>
    <x v="35"/>
  </r>
  <r>
    <n v="37"/>
    <x v="16"/>
    <x v="0"/>
    <x v="16"/>
    <x v="5"/>
    <s v="First Class"/>
    <s v="GH-14485"/>
    <s v="Gene Hale"/>
    <x v="1"/>
    <s v="United States"/>
    <s v="Richardson"/>
    <x v="5"/>
    <n v="75080"/>
    <x v="2"/>
    <s v="FUR-FU-10003664"/>
    <x v="0"/>
    <x v="5"/>
    <s v="Electrix Architect's Clamp-On Swing Arm Lamp, Black"/>
    <n v="190.92"/>
    <n v="5"/>
    <n v="0.6"/>
    <x v="36"/>
  </r>
  <r>
    <n v="38"/>
    <x v="17"/>
    <x v="1"/>
    <x v="17"/>
    <x v="16"/>
    <s v="Standard Class"/>
    <s v="SN-20710"/>
    <s v="Steve Nguyen"/>
    <x v="2"/>
    <s v="United States"/>
    <s v="Houston"/>
    <x v="5"/>
    <n v="77041"/>
    <x v="2"/>
    <s v="OFF-EN-10002986"/>
    <x v="1"/>
    <x v="12"/>
    <s v="#10-4 1/8&quot; x 9 1/2&quot; Premium Diagonal Seam Envelopes"/>
    <n v="113.328"/>
    <n v="9"/>
    <n v="0.2"/>
    <x v="37"/>
  </r>
  <r>
    <n v="39"/>
    <x v="17"/>
    <x v="1"/>
    <x v="17"/>
    <x v="16"/>
    <s v="Standard Class"/>
    <s v="SN-20710"/>
    <s v="Steve Nguyen"/>
    <x v="2"/>
    <s v="United States"/>
    <s v="Houston"/>
    <x v="5"/>
    <n v="77041"/>
    <x v="2"/>
    <s v="FUR-BO-10002545"/>
    <x v="0"/>
    <x v="0"/>
    <s v="Atlantic Metals Mobile 3-Shelf Bookcases, Custom Colors"/>
    <n v="532.39919999999995"/>
    <n v="3"/>
    <n v="0.32"/>
    <x v="38"/>
  </r>
  <r>
    <n v="40"/>
    <x v="17"/>
    <x v="1"/>
    <x v="17"/>
    <x v="16"/>
    <s v="Standard Class"/>
    <s v="SN-20710"/>
    <s v="Steve Nguyen"/>
    <x v="2"/>
    <s v="United States"/>
    <s v="Houston"/>
    <x v="5"/>
    <n v="77041"/>
    <x v="2"/>
    <s v="FUR-CH-10004218"/>
    <x v="0"/>
    <x v="1"/>
    <s v="Global Fabric Manager's Chair, Dark Gray"/>
    <n v="212.05799999999999"/>
    <n v="3"/>
    <n v="0.3"/>
    <x v="39"/>
  </r>
  <r>
    <n v="41"/>
    <x v="17"/>
    <x v="1"/>
    <x v="17"/>
    <x v="16"/>
    <s v="Standard Class"/>
    <s v="SN-20710"/>
    <s v="Steve Nguyen"/>
    <x v="2"/>
    <s v="United States"/>
    <s v="Houston"/>
    <x v="5"/>
    <n v="77041"/>
    <x v="2"/>
    <s v="TEC-PH-10000486"/>
    <x v="2"/>
    <x v="7"/>
    <s v="Plantronics HL10 Handset Lifter"/>
    <n v="371.16800000000001"/>
    <n v="4"/>
    <n v="0.2"/>
    <x v="40"/>
  </r>
  <r>
    <n v="42"/>
    <x v="18"/>
    <x v="3"/>
    <x v="18"/>
    <x v="17"/>
    <s v="Standard Class"/>
    <s v="LC-16930"/>
    <s v="Linda Cazamias"/>
    <x v="1"/>
    <s v="United States"/>
    <s v="Naperville"/>
    <x v="10"/>
    <n v="60540"/>
    <x v="2"/>
    <s v="TEC-PH-10004093"/>
    <x v="2"/>
    <x v="7"/>
    <s v="Panasonic Kx-TS550"/>
    <n v="147.16800000000001"/>
    <n v="4"/>
    <n v="0.2"/>
    <x v="41"/>
  </r>
  <r>
    <n v="43"/>
    <x v="19"/>
    <x v="0"/>
    <x v="19"/>
    <x v="18"/>
    <s v="Standard Class"/>
    <s v="RA-19885"/>
    <s v="Ruben Ausman"/>
    <x v="1"/>
    <s v="United States"/>
    <s v="Los Angeles"/>
    <x v="1"/>
    <n v="90049"/>
    <x v="1"/>
    <s v="OFF-ST-10003479"/>
    <x v="1"/>
    <x v="4"/>
    <s v="Eldon Base for stackable storage shelf, platinum"/>
    <n v="77.88"/>
    <n v="2"/>
    <n v="0"/>
    <x v="42"/>
  </r>
  <r>
    <n v="44"/>
    <x v="20"/>
    <x v="3"/>
    <x v="20"/>
    <x v="19"/>
    <s v="Standard Class"/>
    <s v="ES-14080"/>
    <s v="Erin Smith"/>
    <x v="1"/>
    <s v="United States"/>
    <s v="Melbourne"/>
    <x v="2"/>
    <n v="32935"/>
    <x v="0"/>
    <s v="OFF-ST-10003282"/>
    <x v="1"/>
    <x v="4"/>
    <s v="Advantus 10-Drawer Portable Organizer, Chrome Metal Frame, Smoke Drawers"/>
    <n v="95.616"/>
    <n v="2"/>
    <n v="0.2"/>
    <x v="43"/>
  </r>
  <r>
    <n v="45"/>
    <x v="21"/>
    <x v="0"/>
    <x v="21"/>
    <x v="20"/>
    <s v="First Class"/>
    <s v="ON-18715"/>
    <s v="Odella Nelson"/>
    <x v="1"/>
    <s v="United States"/>
    <s v="Eagan"/>
    <x v="11"/>
    <n v="55122"/>
    <x v="2"/>
    <s v="TEC-AC-10000171"/>
    <x v="2"/>
    <x v="11"/>
    <s v="Verbatim 25 GB 6x Blu-ray Single Layer Recordable Disc, 25/Pack"/>
    <n v="45.98"/>
    <n v="2"/>
    <n v="0"/>
    <x v="44"/>
  </r>
  <r>
    <n v="46"/>
    <x v="21"/>
    <x v="0"/>
    <x v="21"/>
    <x v="20"/>
    <s v="First Class"/>
    <s v="ON-18715"/>
    <s v="Odella Nelson"/>
    <x v="1"/>
    <s v="United States"/>
    <s v="Eagan"/>
    <x v="11"/>
    <n v="55122"/>
    <x v="2"/>
    <s v="OFF-BI-10003291"/>
    <x v="1"/>
    <x v="8"/>
    <s v="Wilson Jones Leather-Like Binders with DublLock Round Rings"/>
    <n v="17.46"/>
    <n v="2"/>
    <n v="0"/>
    <x v="45"/>
  </r>
  <r>
    <n v="47"/>
    <x v="22"/>
    <x v="2"/>
    <x v="22"/>
    <x v="21"/>
    <s v="Second Class"/>
    <s v="PO-18865"/>
    <s v="Patrick O'Donnell"/>
    <x v="0"/>
    <s v="United States"/>
    <s v="Westland"/>
    <x v="12"/>
    <n v="48185"/>
    <x v="2"/>
    <s v="OFF-ST-10001713"/>
    <x v="1"/>
    <x v="4"/>
    <s v="Gould Plastics 9-Pocket Panel Bin, 18-3/8w x 5-1/4d x 20-1/2h, Black"/>
    <n v="211.96"/>
    <n v="4"/>
    <n v="0"/>
    <x v="46"/>
  </r>
  <r>
    <n v="48"/>
    <x v="23"/>
    <x v="0"/>
    <x v="23"/>
    <x v="22"/>
    <s v="Standard Class"/>
    <s v="LH-16900"/>
    <s v="Lena Hernandez"/>
    <x v="0"/>
    <s v="United States"/>
    <s v="Dover"/>
    <x v="13"/>
    <n v="19901"/>
    <x v="3"/>
    <s v="TEC-AC-10002167"/>
    <x v="2"/>
    <x v="11"/>
    <s v="Imation 8gb Micro Traveldrive Usb 2.0 Flash Drive"/>
    <n v="45"/>
    <n v="3"/>
    <n v="0"/>
    <x v="47"/>
  </r>
  <r>
    <n v="49"/>
    <x v="23"/>
    <x v="0"/>
    <x v="23"/>
    <x v="22"/>
    <s v="Standard Class"/>
    <s v="LH-16900"/>
    <s v="Lena Hernandez"/>
    <x v="0"/>
    <s v="United States"/>
    <s v="Dover"/>
    <x v="13"/>
    <n v="19901"/>
    <x v="3"/>
    <s v="TEC-PH-10003988"/>
    <x v="2"/>
    <x v="7"/>
    <s v="LF Elite 3D Dazzle Designer Hard Case Cover, Lf Stylus Pen and Wiper For Apple Iphone 5c Mini Lite"/>
    <n v="21.8"/>
    <n v="2"/>
    <n v="0"/>
    <x v="48"/>
  </r>
  <r>
    <n v="50"/>
    <x v="24"/>
    <x v="1"/>
    <x v="24"/>
    <x v="23"/>
    <s v="Standard Class"/>
    <s v="DP-13000"/>
    <s v="Darren Powers"/>
    <x v="0"/>
    <s v="United States"/>
    <s v="New Albany"/>
    <x v="14"/>
    <n v="47150"/>
    <x v="2"/>
    <s v="OFF-BI-10004410"/>
    <x v="1"/>
    <x v="8"/>
    <s v="C-Line Peel &amp; Stick Add-On Filing Pockets, 8-3/4 x 5-1/8, 10/Pack"/>
    <n v="38.22"/>
    <n v="6"/>
    <n v="0"/>
    <x v="49"/>
  </r>
  <r>
    <n v="51"/>
    <x v="24"/>
    <x v="1"/>
    <x v="24"/>
    <x v="23"/>
    <s v="Standard Class"/>
    <s v="DP-13000"/>
    <s v="Darren Powers"/>
    <x v="0"/>
    <s v="United States"/>
    <s v="New Albany"/>
    <x v="14"/>
    <n v="47150"/>
    <x v="2"/>
    <s v="OFF-LA-10002762"/>
    <x v="1"/>
    <x v="2"/>
    <s v="Avery 485"/>
    <n v="75.179999999999993"/>
    <n v="6"/>
    <n v="0"/>
    <x v="50"/>
  </r>
  <r>
    <n v="52"/>
    <x v="24"/>
    <x v="1"/>
    <x v="24"/>
    <x v="23"/>
    <s v="Standard Class"/>
    <s v="DP-13000"/>
    <s v="Darren Powers"/>
    <x v="0"/>
    <s v="United States"/>
    <s v="New Albany"/>
    <x v="14"/>
    <n v="47150"/>
    <x v="2"/>
    <s v="FUR-FU-10001706"/>
    <x v="0"/>
    <x v="5"/>
    <s v="Longer-Life Soft White Bulbs"/>
    <n v="6.16"/>
    <n v="2"/>
    <n v="0"/>
    <x v="51"/>
  </r>
  <r>
    <n v="53"/>
    <x v="24"/>
    <x v="1"/>
    <x v="24"/>
    <x v="23"/>
    <s v="Standard Class"/>
    <s v="DP-13000"/>
    <s v="Darren Powers"/>
    <x v="0"/>
    <s v="United States"/>
    <s v="New Albany"/>
    <x v="14"/>
    <n v="47150"/>
    <x v="2"/>
    <s v="FUR-CH-10003061"/>
    <x v="0"/>
    <x v="1"/>
    <s v="Global Leather Task Chair, Black"/>
    <n v="89.99"/>
    <n v="1"/>
    <n v="0"/>
    <x v="52"/>
  </r>
  <r>
    <n v="54"/>
    <x v="25"/>
    <x v="0"/>
    <x v="25"/>
    <x v="24"/>
    <s v="Standard Class"/>
    <s v="JM-15265"/>
    <s v="Janet Molinari"/>
    <x v="1"/>
    <s v="United States"/>
    <s v="New York City"/>
    <x v="15"/>
    <n v="10024"/>
    <x v="3"/>
    <s v="OFF-FA-10000304"/>
    <x v="1"/>
    <x v="13"/>
    <s v="Advantus Push Pins"/>
    <n v="15.260000000000002"/>
    <n v="7"/>
    <n v="0"/>
    <x v="53"/>
  </r>
  <r>
    <n v="55"/>
    <x v="25"/>
    <x v="0"/>
    <x v="25"/>
    <x v="24"/>
    <s v="Standard Class"/>
    <s v="JM-15265"/>
    <s v="Janet Molinari"/>
    <x v="1"/>
    <s v="United States"/>
    <s v="New York City"/>
    <x v="15"/>
    <n v="10024"/>
    <x v="3"/>
    <s v="TEC-PH-10002447"/>
    <x v="2"/>
    <x v="7"/>
    <s v="AT&amp;T CL83451 4-Handset Telephone"/>
    <n v="1029.95"/>
    <n v="5"/>
    <n v="0"/>
    <x v="54"/>
  </r>
  <r>
    <n v="56"/>
    <x v="26"/>
    <x v="0"/>
    <x v="26"/>
    <x v="25"/>
    <s v="First Class"/>
    <s v="TB-21055"/>
    <s v="Ted Butterfield"/>
    <x v="0"/>
    <s v="United States"/>
    <s v="Troy"/>
    <x v="15"/>
    <n v="12180"/>
    <x v="3"/>
    <s v="OFF-ST-10000604"/>
    <x v="1"/>
    <x v="4"/>
    <s v="Home/Office Personal File Carts"/>
    <n v="208.56"/>
    <n v="6"/>
    <n v="0"/>
    <x v="55"/>
  </r>
  <r>
    <n v="57"/>
    <x v="26"/>
    <x v="0"/>
    <x v="26"/>
    <x v="25"/>
    <s v="First Class"/>
    <s v="TB-21055"/>
    <s v="Ted Butterfield"/>
    <x v="0"/>
    <s v="United States"/>
    <s v="Troy"/>
    <x v="15"/>
    <n v="12180"/>
    <x v="3"/>
    <s v="OFF-PA-10001569"/>
    <x v="1"/>
    <x v="10"/>
    <s v="Xerox 232"/>
    <n v="32.400000000000006"/>
    <n v="5"/>
    <n v="0"/>
    <x v="56"/>
  </r>
  <r>
    <n v="58"/>
    <x v="26"/>
    <x v="0"/>
    <x v="26"/>
    <x v="25"/>
    <s v="First Class"/>
    <s v="TB-21055"/>
    <s v="Ted Butterfield"/>
    <x v="0"/>
    <s v="United States"/>
    <s v="Troy"/>
    <x v="15"/>
    <n v="12180"/>
    <x v="3"/>
    <s v="FUR-CH-10003968"/>
    <x v="0"/>
    <x v="1"/>
    <s v="Novimex Turbo Task Chair"/>
    <n v="319.41000000000003"/>
    <n v="5"/>
    <n v="0.1"/>
    <x v="57"/>
  </r>
  <r>
    <n v="59"/>
    <x v="26"/>
    <x v="0"/>
    <x v="26"/>
    <x v="25"/>
    <s v="First Class"/>
    <s v="TB-21055"/>
    <s v="Ted Butterfield"/>
    <x v="0"/>
    <s v="United States"/>
    <s v="Troy"/>
    <x v="15"/>
    <n v="12180"/>
    <x v="3"/>
    <s v="OFF-PA-10000587"/>
    <x v="1"/>
    <x v="10"/>
    <s v="Array Parchment Paper, Assorted Colors"/>
    <n v="14.56"/>
    <n v="2"/>
    <n v="0"/>
    <x v="58"/>
  </r>
  <r>
    <n v="60"/>
    <x v="26"/>
    <x v="0"/>
    <x v="26"/>
    <x v="25"/>
    <s v="First Class"/>
    <s v="TB-21055"/>
    <s v="Ted Butterfield"/>
    <x v="0"/>
    <s v="United States"/>
    <s v="Troy"/>
    <x v="15"/>
    <n v="12180"/>
    <x v="3"/>
    <s v="TEC-AC-10002167"/>
    <x v="2"/>
    <x v="11"/>
    <s v="Imation 8gb Micro Traveldrive Usb 2.0 Flash Drive"/>
    <n v="30"/>
    <n v="2"/>
    <n v="0"/>
    <x v="59"/>
  </r>
  <r>
    <n v="61"/>
    <x v="26"/>
    <x v="0"/>
    <x v="26"/>
    <x v="25"/>
    <s v="First Class"/>
    <s v="TB-21055"/>
    <s v="Ted Butterfield"/>
    <x v="0"/>
    <s v="United States"/>
    <s v="Troy"/>
    <x v="15"/>
    <n v="12180"/>
    <x v="3"/>
    <s v="OFF-BI-10001460"/>
    <x v="1"/>
    <x v="8"/>
    <s v="Plastic Binding Combs"/>
    <n v="48.480000000000004"/>
    <n v="4"/>
    <n v="0.2"/>
    <x v="60"/>
  </r>
  <r>
    <n v="62"/>
    <x v="26"/>
    <x v="0"/>
    <x v="26"/>
    <x v="25"/>
    <s v="First Class"/>
    <s v="TB-21055"/>
    <s v="Ted Butterfield"/>
    <x v="0"/>
    <s v="United States"/>
    <s v="Troy"/>
    <x v="15"/>
    <n v="12180"/>
    <x v="3"/>
    <s v="OFF-AR-10001868"/>
    <x v="1"/>
    <x v="6"/>
    <s v="Prang Dustless Chalk Sticks"/>
    <n v="1.68"/>
    <n v="1"/>
    <n v="0"/>
    <x v="61"/>
  </r>
  <r>
    <n v="63"/>
    <x v="27"/>
    <x v="1"/>
    <x v="27"/>
    <x v="26"/>
    <s v="Standard Class"/>
    <s v="KM-16720"/>
    <s v="Kunst Miller"/>
    <x v="0"/>
    <s v="United States"/>
    <s v="Los Angeles"/>
    <x v="1"/>
    <n v="90004"/>
    <x v="1"/>
    <s v="TEC-AC-10004633"/>
    <x v="2"/>
    <x v="11"/>
    <s v="Verbatim 25 GB 6x Blu-ray Single Layer Recordable Disc, 3/Pack"/>
    <n v="13.98"/>
    <n v="2"/>
    <n v="0"/>
    <x v="62"/>
  </r>
  <r>
    <n v="64"/>
    <x v="27"/>
    <x v="1"/>
    <x v="27"/>
    <x v="26"/>
    <s v="Standard Class"/>
    <s v="KM-16720"/>
    <s v="Kunst Miller"/>
    <x v="0"/>
    <s v="United States"/>
    <s v="Los Angeles"/>
    <x v="1"/>
    <n v="90004"/>
    <x v="1"/>
    <s v="OFF-BI-10001078"/>
    <x v="1"/>
    <x v="8"/>
    <s v="Acco PRESSTEX Data Binder with Storage Hooks, Dark Blue, 14 7/8&quot; X 11&quot;"/>
    <n v="25.824000000000002"/>
    <n v="6"/>
    <n v="0.2"/>
    <x v="63"/>
  </r>
  <r>
    <n v="65"/>
    <x v="27"/>
    <x v="1"/>
    <x v="27"/>
    <x v="26"/>
    <s v="Standard Class"/>
    <s v="KM-16720"/>
    <s v="Kunst Miller"/>
    <x v="0"/>
    <s v="United States"/>
    <s v="Los Angeles"/>
    <x v="1"/>
    <n v="90004"/>
    <x v="1"/>
    <s v="OFF-PA-10003892"/>
    <x v="1"/>
    <x v="10"/>
    <s v="Xerox 1943"/>
    <n v="146.72999999999999"/>
    <n v="3"/>
    <n v="0"/>
    <x v="64"/>
  </r>
  <r>
    <n v="66"/>
    <x v="27"/>
    <x v="1"/>
    <x v="27"/>
    <x v="26"/>
    <s v="Standard Class"/>
    <s v="KM-16720"/>
    <s v="Kunst Miller"/>
    <x v="0"/>
    <s v="United States"/>
    <s v="Los Angeles"/>
    <x v="1"/>
    <n v="90004"/>
    <x v="1"/>
    <s v="FUR-FU-10000397"/>
    <x v="0"/>
    <x v="5"/>
    <s v="Luxo Economy Swing Arm Lamp"/>
    <n v="79.760000000000005"/>
    <n v="4"/>
    <n v="0"/>
    <x v="65"/>
  </r>
  <r>
    <n v="67"/>
    <x v="28"/>
    <x v="1"/>
    <x v="28"/>
    <x v="27"/>
    <s v="Standard Class"/>
    <s v="PS-18970"/>
    <s v="Paul Stevenson"/>
    <x v="2"/>
    <s v="United States"/>
    <s v="Chicago"/>
    <x v="10"/>
    <n v="60610"/>
    <x v="2"/>
    <s v="FUR-CH-10001146"/>
    <x v="0"/>
    <x v="1"/>
    <s v="Global Value Mid-Back Manager's Chair, Gray"/>
    <n v="213.11499999999998"/>
    <n v="5"/>
    <n v="0.3"/>
    <x v="66"/>
  </r>
  <r>
    <n v="68"/>
    <x v="29"/>
    <x v="2"/>
    <x v="29"/>
    <x v="28"/>
    <s v="Standard Class"/>
    <s v="BS-11590"/>
    <s v="Brendan Sweed"/>
    <x v="1"/>
    <s v="United States"/>
    <s v="Gilbert"/>
    <x v="16"/>
    <n v="85234"/>
    <x v="1"/>
    <s v="OFF-AR-10002671"/>
    <x v="1"/>
    <x v="6"/>
    <s v="Hunt BOSTON Model 1606 High-Volume Electric Pencil Sharpener, Beige"/>
    <n v="1113.0240000000001"/>
    <n v="8"/>
    <n v="0.2"/>
    <x v="67"/>
  </r>
  <r>
    <n v="69"/>
    <x v="29"/>
    <x v="2"/>
    <x v="29"/>
    <x v="28"/>
    <s v="Standard Class"/>
    <s v="BS-11590"/>
    <s v="Brendan Sweed"/>
    <x v="1"/>
    <s v="United States"/>
    <s v="Gilbert"/>
    <x v="16"/>
    <n v="85234"/>
    <x v="1"/>
    <s v="TEC-PH-10002726"/>
    <x v="2"/>
    <x v="7"/>
    <s v="netTALK DUO VoIP Telephone Service"/>
    <n v="167.96800000000002"/>
    <n v="4"/>
    <n v="0.2"/>
    <x v="68"/>
  </r>
  <r>
    <n v="70"/>
    <x v="30"/>
    <x v="0"/>
    <x v="30"/>
    <x v="29"/>
    <s v="First Class"/>
    <s v="KD-16270"/>
    <s v="Karen Daniels"/>
    <x v="0"/>
    <s v="United States"/>
    <s v="Springfield"/>
    <x v="17"/>
    <n v="22153"/>
    <x v="0"/>
    <s v="OFF-PA-10000482"/>
    <x v="1"/>
    <x v="10"/>
    <s v="Snap-A-Way Black Print Carbonless Ruled Speed Letter, Triplicate"/>
    <n v="75.88"/>
    <n v="2"/>
    <n v="0"/>
    <x v="69"/>
  </r>
  <r>
    <n v="71"/>
    <x v="31"/>
    <x v="0"/>
    <x v="31"/>
    <x v="30"/>
    <s v="Standard Class"/>
    <s v="HM-14980"/>
    <s v="Henry MacAllister"/>
    <x v="0"/>
    <s v="United States"/>
    <s v="New York City"/>
    <x v="15"/>
    <n v="10009"/>
    <x v="3"/>
    <s v="OFF-BI-10004654"/>
    <x v="1"/>
    <x v="8"/>
    <s v="Avery Binding System Hidden Tab Executive Style Index Sets"/>
    <n v="4.6159999999999997"/>
    <n v="1"/>
    <n v="0.2"/>
    <x v="70"/>
  </r>
  <r>
    <n v="72"/>
    <x v="32"/>
    <x v="3"/>
    <x v="32"/>
    <x v="31"/>
    <s v="Second Class"/>
    <s v="TB-21520"/>
    <s v="Tracy Blumstein"/>
    <x v="0"/>
    <s v="United States"/>
    <s v="Jackson"/>
    <x v="12"/>
    <n v="49201"/>
    <x v="2"/>
    <s v="OFF-PA-10004675"/>
    <x v="1"/>
    <x v="10"/>
    <s v="Telephone Message Books with Fax/Mobile Section, 5 1/2&quot; x 3 3/16&quot;"/>
    <n v="19.049999999999997"/>
    <n v="3"/>
    <n v="0"/>
    <x v="71"/>
  </r>
  <r>
    <n v="73"/>
    <x v="33"/>
    <x v="1"/>
    <x v="33"/>
    <x v="32"/>
    <s v="Standard Class"/>
    <s v="JE-15745"/>
    <s v="Joel Eaton"/>
    <x v="0"/>
    <s v="United States"/>
    <s v="Memphis"/>
    <x v="18"/>
    <n v="38109"/>
    <x v="0"/>
    <s v="FUR-CH-10000513"/>
    <x v="0"/>
    <x v="1"/>
    <s v="High-Back Leather Manager's Chair"/>
    <n v="831.93600000000015"/>
    <n v="8"/>
    <n v="0.2"/>
    <x v="72"/>
  </r>
  <r>
    <n v="74"/>
    <x v="33"/>
    <x v="1"/>
    <x v="33"/>
    <x v="32"/>
    <s v="Standard Class"/>
    <s v="JE-15745"/>
    <s v="Joel Eaton"/>
    <x v="0"/>
    <s v="United States"/>
    <s v="Memphis"/>
    <x v="18"/>
    <n v="38109"/>
    <x v="0"/>
    <s v="FUR-FU-10003708"/>
    <x v="0"/>
    <x v="5"/>
    <s v="Tenex Traditional Chairmats for Medium Pile Carpet, Standard Lip, 36&quot; x 48&quot;"/>
    <n v="97.04"/>
    <n v="2"/>
    <n v="0.2"/>
    <x v="73"/>
  </r>
  <r>
    <n v="75"/>
    <x v="33"/>
    <x v="1"/>
    <x v="33"/>
    <x v="32"/>
    <s v="Standard Class"/>
    <s v="JE-15745"/>
    <s v="Joel Eaton"/>
    <x v="0"/>
    <s v="United States"/>
    <s v="Memphis"/>
    <x v="18"/>
    <n v="38109"/>
    <x v="0"/>
    <s v="OFF-ST-10004123"/>
    <x v="1"/>
    <x v="4"/>
    <s v="Safco Industrial Wire Shelving System"/>
    <n v="72.784000000000006"/>
    <n v="1"/>
    <n v="0.2"/>
    <x v="74"/>
  </r>
  <r>
    <n v="76"/>
    <x v="34"/>
    <x v="3"/>
    <x v="34"/>
    <x v="33"/>
    <s v="First Class"/>
    <s v="KB-16600"/>
    <s v="Ken Brennan"/>
    <x v="1"/>
    <s v="United States"/>
    <s v="Houston"/>
    <x v="5"/>
    <n v="77041"/>
    <x v="2"/>
    <s v="OFF-BI-10004182"/>
    <x v="1"/>
    <x v="8"/>
    <s v="Economy Binders"/>
    <n v="1.2479999999999998"/>
    <n v="3"/>
    <n v="0.8"/>
    <x v="75"/>
  </r>
  <r>
    <n v="77"/>
    <x v="34"/>
    <x v="3"/>
    <x v="34"/>
    <x v="33"/>
    <s v="First Class"/>
    <s v="KB-16600"/>
    <s v="Ken Brennan"/>
    <x v="1"/>
    <s v="United States"/>
    <s v="Houston"/>
    <x v="5"/>
    <n v="77041"/>
    <x v="2"/>
    <s v="FUR-FU-10000260"/>
    <x v="0"/>
    <x v="5"/>
    <s v="6&quot; Cubicle Wall Clock, Black"/>
    <n v="9.7080000000000002"/>
    <n v="3"/>
    <n v="0.6"/>
    <x v="76"/>
  </r>
  <r>
    <n v="78"/>
    <x v="34"/>
    <x v="3"/>
    <x v="34"/>
    <x v="33"/>
    <s v="First Class"/>
    <s v="KB-16600"/>
    <s v="Ken Brennan"/>
    <x v="1"/>
    <s v="United States"/>
    <s v="Houston"/>
    <x v="5"/>
    <n v="77041"/>
    <x v="2"/>
    <s v="OFF-ST-10000615"/>
    <x v="1"/>
    <x v="4"/>
    <s v="SimpliFile Personal File, Black Granite, 15w x 6-15/16d x 11-1/4h"/>
    <n v="27.240000000000002"/>
    <n v="3"/>
    <n v="0.2"/>
    <x v="77"/>
  </r>
  <r>
    <n v="79"/>
    <x v="35"/>
    <x v="2"/>
    <x v="35"/>
    <x v="34"/>
    <s v="Second Class"/>
    <s v="JE-15745"/>
    <s v="Joel Eaton"/>
    <x v="0"/>
    <s v="United States"/>
    <s v="Houston"/>
    <x v="5"/>
    <n v="77070"/>
    <x v="2"/>
    <s v="FUR-FU-10003194"/>
    <x v="0"/>
    <x v="5"/>
    <s v="Eldon Expressions Desk Accessory, Wood Pencil Holder, Oak"/>
    <n v="19.3"/>
    <n v="5"/>
    <n v="0.6"/>
    <x v="78"/>
  </r>
  <r>
    <n v="80"/>
    <x v="36"/>
    <x v="0"/>
    <x v="1"/>
    <x v="35"/>
    <s v="First Class"/>
    <s v="SC-20770"/>
    <s v="Stewart Carmichael"/>
    <x v="1"/>
    <s v="United States"/>
    <s v="Decatur"/>
    <x v="19"/>
    <n v="35601"/>
    <x v="0"/>
    <s v="OFF-AP-10002118"/>
    <x v="1"/>
    <x v="9"/>
    <s v="1.7 Cubic Foot Compact &quot;Cube&quot; Office Refrigerators"/>
    <n v="208.16"/>
    <n v="1"/>
    <n v="0"/>
    <x v="79"/>
  </r>
  <r>
    <n v="81"/>
    <x v="36"/>
    <x v="0"/>
    <x v="1"/>
    <x v="35"/>
    <s v="First Class"/>
    <s v="SC-20770"/>
    <s v="Stewart Carmichael"/>
    <x v="1"/>
    <s v="United States"/>
    <s v="Decatur"/>
    <x v="19"/>
    <n v="35601"/>
    <x v="0"/>
    <s v="OFF-BI-10002309"/>
    <x v="1"/>
    <x v="8"/>
    <s v="Avery Heavy-Duty EZD  Binder With Locking Rings"/>
    <n v="16.740000000000002"/>
    <n v="3"/>
    <n v="0"/>
    <x v="80"/>
  </r>
  <r>
    <n v="82"/>
    <x v="37"/>
    <x v="2"/>
    <x v="36"/>
    <x v="36"/>
    <s v="Standard Class"/>
    <s v="DN-13690"/>
    <s v="Duane Noonan"/>
    <x v="0"/>
    <s v="United States"/>
    <s v="San Francisco"/>
    <x v="1"/>
    <n v="94122"/>
    <x v="1"/>
    <s v="OFF-AR-10002053"/>
    <x v="1"/>
    <x v="6"/>
    <s v="Premium Writing Pencils, Soft, #2 by Central Association for the Blind"/>
    <n v="14.9"/>
    <n v="5"/>
    <n v="0"/>
    <x v="81"/>
  </r>
  <r>
    <n v="83"/>
    <x v="37"/>
    <x v="2"/>
    <x v="36"/>
    <x v="36"/>
    <s v="Standard Class"/>
    <s v="DN-13690"/>
    <s v="Duane Noonan"/>
    <x v="0"/>
    <s v="United States"/>
    <s v="San Francisco"/>
    <x v="1"/>
    <n v="94122"/>
    <x v="1"/>
    <s v="OFF-ST-10002370"/>
    <x v="1"/>
    <x v="4"/>
    <s v="Sortfiler Multipurpose Personal File Organizer, Black"/>
    <n v="21.39"/>
    <n v="1"/>
    <n v="0"/>
    <x v="82"/>
  </r>
  <r>
    <n v="84"/>
    <x v="38"/>
    <x v="1"/>
    <x v="37"/>
    <x v="37"/>
    <s v="Standard Class"/>
    <s v="JC-16105"/>
    <s v="Julie Creighton"/>
    <x v="1"/>
    <s v="United States"/>
    <s v="Durham"/>
    <x v="3"/>
    <n v="27707"/>
    <x v="0"/>
    <s v="OFF-EN-10000927"/>
    <x v="1"/>
    <x v="12"/>
    <s v="Jet-Pak Recycled Peel 'N' Seal Padded Mailers"/>
    <n v="200.98400000000004"/>
    <n v="7"/>
    <n v="0.2"/>
    <x v="83"/>
  </r>
  <r>
    <n v="85"/>
    <x v="39"/>
    <x v="3"/>
    <x v="38"/>
    <x v="38"/>
    <s v="First Class"/>
    <s v="CS-12400"/>
    <s v="Christopher Schild"/>
    <x v="2"/>
    <s v="United States"/>
    <s v="Chicago"/>
    <x v="10"/>
    <n v="60623"/>
    <x v="2"/>
    <s v="OFF-ST-10003656"/>
    <x v="1"/>
    <x v="4"/>
    <s v="Safco Industrial Wire Shelving"/>
    <n v="230.376"/>
    <n v="3"/>
    <n v="0.2"/>
    <x v="84"/>
  </r>
  <r>
    <n v="86"/>
    <x v="40"/>
    <x v="3"/>
    <x v="39"/>
    <x v="39"/>
    <s v="Second Class"/>
    <s v="PO-18865"/>
    <s v="Patrick O'Donnell"/>
    <x v="0"/>
    <s v="United States"/>
    <s v="Columbia"/>
    <x v="20"/>
    <n v="29203"/>
    <x v="0"/>
    <s v="FUR-CH-10000863"/>
    <x v="0"/>
    <x v="1"/>
    <s v="Novimex Swivel Fabric Task Chair"/>
    <n v="301.95999999999998"/>
    <n v="2"/>
    <n v="0"/>
    <x v="85"/>
  </r>
  <r>
    <n v="87"/>
    <x v="41"/>
    <x v="3"/>
    <x v="40"/>
    <x v="40"/>
    <s v="Standard Class"/>
    <s v="PG-18895"/>
    <s v="Paul Gonzalez"/>
    <x v="0"/>
    <s v="United States"/>
    <s v="Rochester"/>
    <x v="11"/>
    <n v="55901"/>
    <x v="2"/>
    <s v="TEC-AC-10001998"/>
    <x v="2"/>
    <x v="11"/>
    <s v="Logitech LS21 Speaker System - PC Multimedia - 2.1-CH - Wired"/>
    <n v="19.989999999999998"/>
    <n v="1"/>
    <n v="0"/>
    <x v="86"/>
  </r>
  <r>
    <n v="88"/>
    <x v="41"/>
    <x v="3"/>
    <x v="40"/>
    <x v="40"/>
    <s v="Standard Class"/>
    <s v="PG-18895"/>
    <s v="Paul Gonzalez"/>
    <x v="0"/>
    <s v="United States"/>
    <s v="Rochester"/>
    <x v="11"/>
    <n v="55901"/>
    <x v="2"/>
    <s v="OFF-LA-10000134"/>
    <x v="1"/>
    <x v="2"/>
    <s v="Avery 511"/>
    <n v="6.16"/>
    <n v="2"/>
    <n v="0"/>
    <x v="51"/>
  </r>
  <r>
    <n v="89"/>
    <x v="42"/>
    <x v="0"/>
    <x v="41"/>
    <x v="41"/>
    <s v="Second Class"/>
    <s v="GM-14455"/>
    <s v="Gary Mitchum"/>
    <x v="2"/>
    <s v="United States"/>
    <s v="Houston"/>
    <x v="5"/>
    <n v="77095"/>
    <x v="2"/>
    <s v="OFF-ST-10003442"/>
    <x v="1"/>
    <x v="4"/>
    <s v="Eldon Portable Mobile Manager"/>
    <n v="158.36800000000002"/>
    <n v="7"/>
    <n v="0.2"/>
    <x v="87"/>
  </r>
  <r>
    <n v="90"/>
    <x v="43"/>
    <x v="0"/>
    <x v="42"/>
    <x v="42"/>
    <s v="Standard Class"/>
    <s v="JS-15685"/>
    <s v="Jim Sink"/>
    <x v="1"/>
    <s v="United States"/>
    <s v="Los Angeles"/>
    <x v="1"/>
    <n v="90036"/>
    <x v="1"/>
    <s v="OFF-AR-10004930"/>
    <x v="1"/>
    <x v="6"/>
    <s v="Turquoise Lead Holder with Pocket Clip"/>
    <n v="20.100000000000001"/>
    <n v="3"/>
    <n v="0"/>
    <x v="88"/>
  </r>
  <r>
    <n v="91"/>
    <x v="43"/>
    <x v="0"/>
    <x v="42"/>
    <x v="42"/>
    <s v="Standard Class"/>
    <s v="JS-15685"/>
    <s v="Jim Sink"/>
    <x v="1"/>
    <s v="United States"/>
    <s v="Los Angeles"/>
    <x v="1"/>
    <n v="90036"/>
    <x v="1"/>
    <s v="TEC-PH-10004093"/>
    <x v="2"/>
    <x v="7"/>
    <s v="Panasonic Kx-TS550"/>
    <n v="73.584000000000003"/>
    <n v="2"/>
    <n v="0.2"/>
    <x v="89"/>
  </r>
  <r>
    <n v="92"/>
    <x v="43"/>
    <x v="0"/>
    <x v="42"/>
    <x v="42"/>
    <s v="Standard Class"/>
    <s v="JS-15685"/>
    <s v="Jim Sink"/>
    <x v="1"/>
    <s v="United States"/>
    <s v="Los Angeles"/>
    <x v="1"/>
    <n v="90036"/>
    <x v="1"/>
    <s v="OFF-PA-10000304"/>
    <x v="1"/>
    <x v="10"/>
    <s v="Xerox 1995"/>
    <n v="6.48"/>
    <n v="1"/>
    <n v="0"/>
    <x v="90"/>
  </r>
  <r>
    <n v="93"/>
    <x v="44"/>
    <x v="1"/>
    <x v="43"/>
    <x v="43"/>
    <s v="Second Class"/>
    <s v="KB-16315"/>
    <s v="Karl Braun"/>
    <x v="0"/>
    <s v="United States"/>
    <s v="Minneapolis"/>
    <x v="11"/>
    <n v="55407"/>
    <x v="2"/>
    <s v="OFF-PA-10003177"/>
    <x v="1"/>
    <x v="10"/>
    <s v="Xerox 1999"/>
    <n v="12.96"/>
    <n v="2"/>
    <n v="0"/>
    <x v="91"/>
  </r>
  <r>
    <n v="94"/>
    <x v="44"/>
    <x v="1"/>
    <x v="43"/>
    <x v="43"/>
    <s v="Second Class"/>
    <s v="KB-16315"/>
    <s v="Karl Braun"/>
    <x v="0"/>
    <s v="United States"/>
    <s v="Minneapolis"/>
    <x v="11"/>
    <n v="55407"/>
    <x v="2"/>
    <s v="FUR-FU-10003799"/>
    <x v="0"/>
    <x v="5"/>
    <s v="Seth Thomas 13 1/2&quot; Wall Clock"/>
    <n v="53.34"/>
    <n v="3"/>
    <n v="0"/>
    <x v="92"/>
  </r>
  <r>
    <n v="95"/>
    <x v="44"/>
    <x v="1"/>
    <x v="43"/>
    <x v="43"/>
    <s v="Second Class"/>
    <s v="KB-16315"/>
    <s v="Karl Braun"/>
    <x v="0"/>
    <s v="United States"/>
    <s v="Minneapolis"/>
    <x v="11"/>
    <n v="55407"/>
    <x v="2"/>
    <s v="OFF-BI-10002852"/>
    <x v="1"/>
    <x v="8"/>
    <s v="Ibico Standard Transparent Covers"/>
    <n v="32.96"/>
    <n v="2"/>
    <n v="0"/>
    <x v="93"/>
  </r>
  <r>
    <n v="96"/>
    <x v="45"/>
    <x v="3"/>
    <x v="44"/>
    <x v="44"/>
    <s v="Standard Class"/>
    <s v="RB-19705"/>
    <s v="Roger Barcio"/>
    <x v="2"/>
    <s v="United States"/>
    <s v="Portland"/>
    <x v="21"/>
    <n v="97206"/>
    <x v="1"/>
    <s v="OFF-BI-10004738"/>
    <x v="1"/>
    <x v="8"/>
    <s v="Flexible Leather- Look Classic Collection Ring Binder"/>
    <n v="5.6820000000000013"/>
    <n v="1"/>
    <n v="0.7"/>
    <x v="94"/>
  </r>
  <r>
    <n v="97"/>
    <x v="46"/>
    <x v="3"/>
    <x v="45"/>
    <x v="45"/>
    <s v="Second Class"/>
    <s v="PN-18775"/>
    <s v="Parhena Norris"/>
    <x v="2"/>
    <s v="United States"/>
    <s v="New York City"/>
    <x v="15"/>
    <n v="10009"/>
    <x v="3"/>
    <s v="FUR-FU-10000629"/>
    <x v="0"/>
    <x v="5"/>
    <s v="9-3/4 Diameter Round Wall Clock"/>
    <n v="96.53"/>
    <n v="7"/>
    <n v="0"/>
    <x v="95"/>
  </r>
  <r>
    <n v="98"/>
    <x v="47"/>
    <x v="3"/>
    <x v="46"/>
    <x v="46"/>
    <s v="First Class"/>
    <s v="KD-16345"/>
    <s v="Katherine Ducich"/>
    <x v="0"/>
    <s v="United States"/>
    <s v="San Francisco"/>
    <x v="1"/>
    <n v="94122"/>
    <x v="1"/>
    <s v="OFF-BI-10001721"/>
    <x v="1"/>
    <x v="8"/>
    <s v="Trimflex Flexible Post Binders"/>
    <n v="51.311999999999998"/>
    <n v="3"/>
    <n v="0.2"/>
    <x v="96"/>
  </r>
  <r>
    <n v="99"/>
    <x v="48"/>
    <x v="0"/>
    <x v="47"/>
    <x v="47"/>
    <s v="Standard Class"/>
    <s v="ER-13855"/>
    <s v="Elpida Rittenbach"/>
    <x v="1"/>
    <s v="United States"/>
    <s v="Saint Paul"/>
    <x v="11"/>
    <n v="55106"/>
    <x v="2"/>
    <s v="OFF-AP-10000358"/>
    <x v="1"/>
    <x v="9"/>
    <s v="Fellowes Basic Home/Office Series Surge Protectors"/>
    <n v="77.88"/>
    <n v="6"/>
    <n v="0"/>
    <x v="97"/>
  </r>
  <r>
    <n v="100"/>
    <x v="49"/>
    <x v="0"/>
    <x v="48"/>
    <x v="48"/>
    <s v="Standard Class"/>
    <s v="RB-19465"/>
    <s v="Rick Bensley"/>
    <x v="2"/>
    <s v="United States"/>
    <s v="Chicago"/>
    <x v="10"/>
    <n v="60610"/>
    <x v="2"/>
    <s v="OFF-PA-10003256"/>
    <x v="1"/>
    <x v="10"/>
    <s v="Avery Personal Creations Heavyweight Cards"/>
    <n v="64.623999999999995"/>
    <n v="7"/>
    <n v="0.2"/>
    <x v="98"/>
  </r>
  <r>
    <n v="101"/>
    <x v="49"/>
    <x v="0"/>
    <x v="48"/>
    <x v="48"/>
    <s v="Standard Class"/>
    <s v="RB-19465"/>
    <s v="Rick Bensley"/>
    <x v="2"/>
    <s v="United States"/>
    <s v="Chicago"/>
    <x v="10"/>
    <n v="60610"/>
    <x v="2"/>
    <s v="TEC-AC-10001767"/>
    <x v="2"/>
    <x v="11"/>
    <s v="SanDisk Ultra 64 GB MicroSDHC Class 10 Memory Card"/>
    <n v="95.976000000000013"/>
    <n v="3"/>
    <n v="0.2"/>
    <x v="99"/>
  </r>
  <r>
    <n v="102"/>
    <x v="49"/>
    <x v="0"/>
    <x v="48"/>
    <x v="48"/>
    <s v="Standard Class"/>
    <s v="RB-19465"/>
    <s v="Rick Bensley"/>
    <x v="2"/>
    <s v="United States"/>
    <s v="Chicago"/>
    <x v="10"/>
    <n v="60610"/>
    <x v="2"/>
    <s v="OFF-BI-10002609"/>
    <x v="1"/>
    <x v="8"/>
    <s v="Avery Hidden Tab Dividers for Binding Systems"/>
    <n v="1.7879999999999996"/>
    <n v="3"/>
    <n v="0.8"/>
    <x v="100"/>
  </r>
  <r>
    <n v="103"/>
    <x v="50"/>
    <x v="0"/>
    <x v="49"/>
    <x v="49"/>
    <s v="Second Class"/>
    <s v="GZ-14470"/>
    <s v="Gary Zandusky"/>
    <x v="0"/>
    <s v="United States"/>
    <s v="Rochester"/>
    <x v="11"/>
    <n v="55901"/>
    <x v="2"/>
    <s v="OFF-PA-10004040"/>
    <x v="1"/>
    <x v="10"/>
    <s v="Universal Premium White Copier/Laser Paper (20Lb. and 87 Bright)"/>
    <n v="23.92"/>
    <n v="4"/>
    <n v="0"/>
    <x v="101"/>
  </r>
  <r>
    <n v="104"/>
    <x v="51"/>
    <x v="1"/>
    <x v="50"/>
    <x v="50"/>
    <s v="Standard Class"/>
    <s v="LC-16870"/>
    <s v="Lena Cacioppo"/>
    <x v="0"/>
    <s v="United States"/>
    <s v="Aurora"/>
    <x v="22"/>
    <n v="80013"/>
    <x v="1"/>
    <s v="TEC-AC-10001552"/>
    <x v="2"/>
    <x v="11"/>
    <s v="Logitech K350 2.4Ghz Wireless Keyboard"/>
    <n v="238.89600000000002"/>
    <n v="6"/>
    <n v="0.2"/>
    <x v="102"/>
  </r>
  <r>
    <n v="105"/>
    <x v="51"/>
    <x v="1"/>
    <x v="50"/>
    <x v="50"/>
    <s v="Standard Class"/>
    <s v="LC-16870"/>
    <s v="Lena Cacioppo"/>
    <x v="0"/>
    <s v="United States"/>
    <s v="Aurora"/>
    <x v="22"/>
    <n v="80013"/>
    <x v="1"/>
    <s v="FUR-FU-10004006"/>
    <x v="0"/>
    <x v="5"/>
    <s v="Deflect-o DuraMat Lighweight, Studded, Beveled Mat for Low Pile Carpeting"/>
    <n v="102.35999999999999"/>
    <n v="3"/>
    <n v="0.2"/>
    <x v="103"/>
  </r>
  <r>
    <n v="106"/>
    <x v="51"/>
    <x v="1"/>
    <x v="50"/>
    <x v="50"/>
    <s v="Standard Class"/>
    <s v="LC-16870"/>
    <s v="Lena Cacioppo"/>
    <x v="0"/>
    <s v="United States"/>
    <s v="Aurora"/>
    <x v="22"/>
    <n v="80013"/>
    <x v="1"/>
    <s v="OFF-BI-10002794"/>
    <x v="1"/>
    <x v="8"/>
    <s v="Avery Trapezoid Ring Binder, 3&quot; Capacity, Black, 1040 sheets"/>
    <n v="36.882000000000005"/>
    <n v="3"/>
    <n v="0.7"/>
    <x v="104"/>
  </r>
  <r>
    <n v="107"/>
    <x v="52"/>
    <x v="3"/>
    <x v="51"/>
    <x v="51"/>
    <s v="Standard Class"/>
    <s v="JM-15250"/>
    <s v="Janet Martin"/>
    <x v="0"/>
    <s v="United States"/>
    <s v="Charlotte"/>
    <x v="3"/>
    <n v="28205"/>
    <x v="0"/>
    <s v="TEC-AC-10003499"/>
    <x v="2"/>
    <x v="11"/>
    <s v="Memorex Mini Travel Drive 8 GB USB 2.0 Flash Drive"/>
    <n v="74.112000000000009"/>
    <n v="8"/>
    <n v="0.2"/>
    <x v="105"/>
  </r>
  <r>
    <n v="108"/>
    <x v="52"/>
    <x v="3"/>
    <x v="51"/>
    <x v="51"/>
    <s v="Standard Class"/>
    <s v="JM-15250"/>
    <s v="Janet Martin"/>
    <x v="0"/>
    <s v="United States"/>
    <s v="Charlotte"/>
    <x v="3"/>
    <n v="28205"/>
    <x v="0"/>
    <s v="TEC-PH-10002844"/>
    <x v="2"/>
    <x v="7"/>
    <s v="Speck Products Candyshell Flip Case"/>
    <n v="27.992000000000004"/>
    <n v="1"/>
    <n v="0.2"/>
    <x v="106"/>
  </r>
  <r>
    <n v="109"/>
    <x v="52"/>
    <x v="3"/>
    <x v="51"/>
    <x v="51"/>
    <s v="Standard Class"/>
    <s v="JM-15250"/>
    <s v="Janet Martin"/>
    <x v="0"/>
    <s v="United States"/>
    <s v="Charlotte"/>
    <x v="3"/>
    <n v="28205"/>
    <x v="0"/>
    <s v="OFF-AR-10000390"/>
    <x v="1"/>
    <x v="6"/>
    <s v="Newell Chalk Holder"/>
    <n v="3.3040000000000003"/>
    <n v="1"/>
    <n v="0.2"/>
    <x v="107"/>
  </r>
  <r>
    <n v="110"/>
    <x v="53"/>
    <x v="1"/>
    <x v="52"/>
    <x v="52"/>
    <s v="Standard Class"/>
    <s v="PA-19060"/>
    <s v="Pete Armstrong"/>
    <x v="2"/>
    <s v="United States"/>
    <s v="Orland Park"/>
    <x v="10"/>
    <n v="60462"/>
    <x v="2"/>
    <s v="TEC-AC-10000844"/>
    <x v="2"/>
    <x v="11"/>
    <s v="Logitech Gaming G510s - Keyboard"/>
    <n v="339.96000000000004"/>
    <n v="5"/>
    <n v="0.2"/>
    <x v="108"/>
  </r>
  <r>
    <n v="111"/>
    <x v="54"/>
    <x v="3"/>
    <x v="53"/>
    <x v="53"/>
    <s v="Standard Class"/>
    <s v="CV-12805"/>
    <s v="Cynthia Voltz"/>
    <x v="1"/>
    <s v="United States"/>
    <s v="New York City"/>
    <x v="15"/>
    <n v="10035"/>
    <x v="3"/>
    <s v="FUR-FU-10001934"/>
    <x v="0"/>
    <x v="5"/>
    <s v="Magnifier Swing Arm Lamp"/>
    <n v="41.96"/>
    <n v="2"/>
    <n v="0"/>
    <x v="109"/>
  </r>
  <r>
    <n v="112"/>
    <x v="55"/>
    <x v="0"/>
    <x v="54"/>
    <x v="54"/>
    <s v="Standard Class"/>
    <s v="CL-12565"/>
    <s v="Clay Ludtke"/>
    <x v="0"/>
    <s v="United States"/>
    <s v="Urbandale"/>
    <x v="23"/>
    <n v="50322"/>
    <x v="2"/>
    <s v="OFF-AR-10000380"/>
    <x v="1"/>
    <x v="6"/>
    <s v="Hunt PowerHouse Electric Pencil Sharpener, Blue"/>
    <n v="75.959999999999994"/>
    <n v="2"/>
    <n v="0"/>
    <x v="110"/>
  </r>
  <r>
    <n v="113"/>
    <x v="55"/>
    <x v="0"/>
    <x v="54"/>
    <x v="54"/>
    <s v="Standard Class"/>
    <s v="CL-12565"/>
    <s v="Clay Ludtke"/>
    <x v="0"/>
    <s v="United States"/>
    <s v="Urbandale"/>
    <x v="23"/>
    <n v="50322"/>
    <x v="2"/>
    <s v="OFF-BI-10003981"/>
    <x v="1"/>
    <x v="8"/>
    <s v="Avery Durable Plastic 1&quot; Binders"/>
    <n v="27.240000000000002"/>
    <n v="6"/>
    <n v="0"/>
    <x v="111"/>
  </r>
  <r>
    <n v="114"/>
    <x v="56"/>
    <x v="2"/>
    <x v="55"/>
    <x v="55"/>
    <s v="Second Class"/>
    <s v="RC-19960"/>
    <s v="Ryan Crowe"/>
    <x v="0"/>
    <s v="United States"/>
    <s v="Columbus"/>
    <x v="24"/>
    <n v="43229"/>
    <x v="3"/>
    <s v="OFF-FA-10000621"/>
    <x v="1"/>
    <x v="13"/>
    <s v="OIC Colored Binder Clips, Assorted Sizes"/>
    <n v="40.096000000000004"/>
    <n v="14"/>
    <n v="0.2"/>
    <x v="112"/>
  </r>
  <r>
    <n v="115"/>
    <x v="56"/>
    <x v="2"/>
    <x v="55"/>
    <x v="55"/>
    <s v="Second Class"/>
    <s v="RC-19960"/>
    <s v="Ryan Crowe"/>
    <x v="0"/>
    <s v="United States"/>
    <s v="Columbus"/>
    <x v="24"/>
    <n v="43229"/>
    <x v="3"/>
    <s v="OFF-EN-10002600"/>
    <x v="1"/>
    <x v="12"/>
    <s v="Redi-Strip #10 Envelopes, 4 1/8 x 9 1/2"/>
    <n v="4.7200000000000006"/>
    <n v="2"/>
    <n v="0.2"/>
    <x v="113"/>
  </r>
  <r>
    <n v="116"/>
    <x v="56"/>
    <x v="2"/>
    <x v="55"/>
    <x v="55"/>
    <s v="Second Class"/>
    <s v="RC-19960"/>
    <s v="Ryan Crowe"/>
    <x v="0"/>
    <s v="United States"/>
    <s v="Columbus"/>
    <x v="24"/>
    <n v="43229"/>
    <x v="3"/>
    <s v="OFF-PA-10004965"/>
    <x v="1"/>
    <x v="10"/>
    <s v="Xerox 1921"/>
    <n v="23.976000000000003"/>
    <n v="3"/>
    <n v="0.2"/>
    <x v="114"/>
  </r>
  <r>
    <n v="117"/>
    <x v="56"/>
    <x v="2"/>
    <x v="55"/>
    <x v="55"/>
    <s v="Second Class"/>
    <s v="RC-19960"/>
    <s v="Ryan Crowe"/>
    <x v="0"/>
    <s v="United States"/>
    <s v="Columbus"/>
    <x v="24"/>
    <n v="43229"/>
    <x v="3"/>
    <s v="OFF-EN-10002504"/>
    <x v="1"/>
    <x v="12"/>
    <s v="Tyvek  Top-Opening Peel &amp; Seel Envelopes, Plain White"/>
    <n v="130.464"/>
    <n v="6"/>
    <n v="0.2"/>
    <x v="115"/>
  </r>
  <r>
    <n v="118"/>
    <x v="57"/>
    <x v="1"/>
    <x v="56"/>
    <x v="56"/>
    <s v="Standard Class"/>
    <s v="DK-13090"/>
    <s v="Dave Kipp"/>
    <x v="0"/>
    <s v="United States"/>
    <s v="Seattle"/>
    <x v="4"/>
    <n v="98103"/>
    <x v="1"/>
    <s v="FUR-TA-10001768"/>
    <x v="0"/>
    <x v="3"/>
    <s v="Hon Racetrack Conference Tables"/>
    <n v="787.53"/>
    <n v="3"/>
    <n v="0"/>
    <x v="116"/>
  </r>
  <r>
    <n v="119"/>
    <x v="58"/>
    <x v="1"/>
    <x v="57"/>
    <x v="57"/>
    <s v="Standard Class"/>
    <s v="GG-14650"/>
    <s v="Greg Guthrie"/>
    <x v="1"/>
    <s v="United States"/>
    <s v="Bristol"/>
    <x v="18"/>
    <n v="37620"/>
    <x v="0"/>
    <s v="OFF-BI-10003650"/>
    <x v="1"/>
    <x v="8"/>
    <s v="GBC DocuBind 300 Electric Binding Machine"/>
    <n v="157.79400000000004"/>
    <n v="1"/>
    <n v="0.7"/>
    <x v="117"/>
  </r>
  <r>
    <n v="120"/>
    <x v="59"/>
    <x v="0"/>
    <x v="1"/>
    <x v="35"/>
    <s v="First Class"/>
    <s v="SC-20725"/>
    <s v="Steven Cartwright"/>
    <x v="0"/>
    <s v="United States"/>
    <s v="Wilmington"/>
    <x v="13"/>
    <n v="19805"/>
    <x v="3"/>
    <s v="FUR-FU-10002157"/>
    <x v="0"/>
    <x v="5"/>
    <s v="Artistic Insta-Plaque"/>
    <n v="47.04"/>
    <n v="3"/>
    <n v="0"/>
    <x v="118"/>
  </r>
  <r>
    <n v="121"/>
    <x v="59"/>
    <x v="0"/>
    <x v="1"/>
    <x v="35"/>
    <s v="First Class"/>
    <s v="SC-20725"/>
    <s v="Steven Cartwright"/>
    <x v="0"/>
    <s v="United States"/>
    <s v="Wilmington"/>
    <x v="13"/>
    <n v="19805"/>
    <x v="3"/>
    <s v="OFF-BI-10003910"/>
    <x v="1"/>
    <x v="8"/>
    <s v="DXL Angle-View Binders with Locking Rings by Samsill"/>
    <n v="30.84"/>
    <n v="4"/>
    <n v="0"/>
    <x v="119"/>
  </r>
  <r>
    <n v="122"/>
    <x v="59"/>
    <x v="0"/>
    <x v="1"/>
    <x v="35"/>
    <s v="First Class"/>
    <s v="SC-20725"/>
    <s v="Steven Cartwright"/>
    <x v="0"/>
    <s v="United States"/>
    <s v="Wilmington"/>
    <x v="13"/>
    <n v="19805"/>
    <x v="3"/>
    <s v="OFF-ST-10000777"/>
    <x v="1"/>
    <x v="4"/>
    <s v="Companion Letter/Legal File, Black"/>
    <n v="226.56"/>
    <n v="6"/>
    <n v="0"/>
    <x v="120"/>
  </r>
  <r>
    <n v="123"/>
    <x v="59"/>
    <x v="0"/>
    <x v="1"/>
    <x v="35"/>
    <s v="First Class"/>
    <s v="SC-20725"/>
    <s v="Steven Cartwright"/>
    <x v="0"/>
    <s v="United States"/>
    <s v="Wilmington"/>
    <x v="13"/>
    <n v="19805"/>
    <x v="3"/>
    <s v="OFF-EN-10002500"/>
    <x v="1"/>
    <x v="12"/>
    <s v="Globe Weis Peel &amp; Seel First Class Envelopes"/>
    <n v="115.02"/>
    <n v="9"/>
    <n v="0"/>
    <x v="121"/>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x v="58"/>
    <s v="Second Class"/>
    <s v="AD-10180"/>
    <s v="Alan Dominguez"/>
    <x v="2"/>
    <s v="United States"/>
    <s v="Houston"/>
    <x v="5"/>
    <n v="77041"/>
    <x v="2"/>
    <s v="FUR-CH-10004063"/>
    <x v="0"/>
    <x v="1"/>
    <s v="Global Deluxe High-Back Manager's Chair"/>
    <n v="600.55799999999999"/>
    <n v="3"/>
    <n v="0.3"/>
    <x v="123"/>
  </r>
  <r>
    <n v="126"/>
    <x v="61"/>
    <x v="2"/>
    <x v="59"/>
    <x v="59"/>
    <s v="Standard Class"/>
    <s v="PF-19165"/>
    <s v="Philip Fox"/>
    <x v="0"/>
    <s v="United States"/>
    <s v="Bloomington"/>
    <x v="10"/>
    <n v="61701"/>
    <x v="2"/>
    <s v="FUR-TA-10004534"/>
    <x v="0"/>
    <x v="3"/>
    <s v="Bevis 44 x 96 Conference Tables"/>
    <n v="617.70000000000005"/>
    <n v="6"/>
    <n v="0.5"/>
    <x v="124"/>
  </r>
  <r>
    <n v="127"/>
    <x v="62"/>
    <x v="3"/>
    <x v="60"/>
    <x v="44"/>
    <s v="Standard Class"/>
    <s v="TS-21610"/>
    <s v="Troy Staebel"/>
    <x v="0"/>
    <s v="United States"/>
    <s v="Phoenix"/>
    <x v="16"/>
    <n v="85023"/>
    <x v="1"/>
    <s v="OFF-BI-10003274"/>
    <x v="1"/>
    <x v="8"/>
    <s v="Avery Durable Slant Ring Binders, No Labels"/>
    <n v="2.3880000000000003"/>
    <n v="2"/>
    <n v="0.7"/>
    <x v="125"/>
  </r>
  <r>
    <n v="128"/>
    <x v="62"/>
    <x v="3"/>
    <x v="60"/>
    <x v="44"/>
    <s v="Standard Class"/>
    <s v="TS-21610"/>
    <s v="Troy Staebel"/>
    <x v="0"/>
    <s v="United States"/>
    <s v="Phoenix"/>
    <x v="16"/>
    <n v="85023"/>
    <x v="1"/>
    <s v="OFF-ST-10002974"/>
    <x v="1"/>
    <x v="4"/>
    <s v="Trav-L-File Heavy-Duty Shuttle II, Black"/>
    <n v="243.99200000000002"/>
    <n v="7"/>
    <n v="0.2"/>
    <x v="126"/>
  </r>
  <r>
    <n v="129"/>
    <x v="63"/>
    <x v="0"/>
    <x v="61"/>
    <x v="54"/>
    <s v="Second Class"/>
    <s v="LS-16975"/>
    <s v="Lindsay Shagiari"/>
    <x v="2"/>
    <s v="United States"/>
    <s v="Los Angeles"/>
    <x v="1"/>
    <n v="90004"/>
    <x v="1"/>
    <s v="FUR-CH-10001146"/>
    <x v="0"/>
    <x v="1"/>
    <s v="Global Task Chair, Black"/>
    <n v="81.424000000000007"/>
    <n v="2"/>
    <n v="0.2"/>
    <x v="127"/>
  </r>
  <r>
    <n v="130"/>
    <x v="63"/>
    <x v="0"/>
    <x v="61"/>
    <x v="54"/>
    <s v="Second Class"/>
    <s v="LS-16975"/>
    <s v="Lindsay Shagiari"/>
    <x v="2"/>
    <s v="United States"/>
    <s v="Los Angeles"/>
    <x v="1"/>
    <n v="90004"/>
    <x v="1"/>
    <s v="FUR-FU-10003773"/>
    <x v="0"/>
    <x v="5"/>
    <s v="Eldon Cleatmat Plus Chair Mats for High Pile Carpets"/>
    <n v="238.56"/>
    <n v="3"/>
    <n v="0"/>
    <x v="128"/>
  </r>
  <r>
    <n v="131"/>
    <x v="64"/>
    <x v="3"/>
    <x v="62"/>
    <x v="60"/>
    <s v="First Class"/>
    <s v="DW-13585"/>
    <s v="Dorothy Wardle"/>
    <x v="1"/>
    <s v="United States"/>
    <s v="Columbus"/>
    <x v="24"/>
    <n v="43229"/>
    <x v="3"/>
    <s v="TEC-PH-10002293"/>
    <x v="2"/>
    <x v="7"/>
    <s v="Anker 36W 4-Port USB Wall Charger Travel Power Adapter for iPhone 5s 5c 5"/>
    <n v="59.969999999999992"/>
    <n v="5"/>
    <n v="0.4"/>
    <x v="129"/>
  </r>
  <r>
    <n v="132"/>
    <x v="64"/>
    <x v="3"/>
    <x v="62"/>
    <x v="60"/>
    <s v="First Class"/>
    <s v="DW-13585"/>
    <s v="Dorothy Wardle"/>
    <x v="1"/>
    <s v="United States"/>
    <s v="Columbus"/>
    <x v="24"/>
    <n v="43229"/>
    <x v="3"/>
    <s v="OFF-PA-10002377"/>
    <x v="1"/>
    <x v="10"/>
    <s v="Xerox 1916"/>
    <n v="78.304000000000002"/>
    <n v="2"/>
    <n v="0.2"/>
    <x v="130"/>
  </r>
  <r>
    <n v="133"/>
    <x v="64"/>
    <x v="3"/>
    <x v="62"/>
    <x v="60"/>
    <s v="First Class"/>
    <s v="DW-13585"/>
    <s v="Dorothy Wardle"/>
    <x v="1"/>
    <s v="United States"/>
    <s v="Columbus"/>
    <x v="24"/>
    <n v="43229"/>
    <x v="3"/>
    <s v="OFF-FA-10002780"/>
    <x v="1"/>
    <x v="13"/>
    <s v="Staples"/>
    <n v="21.456"/>
    <n v="9"/>
    <n v="0.2"/>
    <x v="131"/>
  </r>
  <r>
    <n v="134"/>
    <x v="65"/>
    <x v="0"/>
    <x v="63"/>
    <x v="61"/>
    <s v="Standard Class"/>
    <s v="LC-16885"/>
    <s v="Lena Creighton"/>
    <x v="0"/>
    <s v="United States"/>
    <s v="Roseville"/>
    <x v="1"/>
    <n v="95661"/>
    <x v="1"/>
    <s v="OFF-PA-10001804"/>
    <x v="1"/>
    <x v="10"/>
    <s v="Xerox 195"/>
    <n v="20.04"/>
    <n v="3"/>
    <n v="0"/>
    <x v="132"/>
  </r>
  <r>
    <n v="135"/>
    <x v="65"/>
    <x v="0"/>
    <x v="63"/>
    <x v="61"/>
    <s v="Standard Class"/>
    <s v="LC-16885"/>
    <s v="Lena Creighton"/>
    <x v="0"/>
    <s v="United States"/>
    <s v="Roseville"/>
    <x v="1"/>
    <n v="95661"/>
    <x v="1"/>
    <s v="OFF-PA-10001736"/>
    <x v="1"/>
    <x v="10"/>
    <s v="Xerox 1880"/>
    <n v="35.44"/>
    <n v="1"/>
    <n v="0"/>
    <x v="133"/>
  </r>
  <r>
    <n v="136"/>
    <x v="65"/>
    <x v="0"/>
    <x v="63"/>
    <x v="61"/>
    <s v="Standard Class"/>
    <s v="LC-16885"/>
    <s v="Lena Creighton"/>
    <x v="0"/>
    <s v="United States"/>
    <s v="Roseville"/>
    <x v="1"/>
    <n v="95661"/>
    <x v="1"/>
    <s v="OFF-AR-10001149"/>
    <x v="1"/>
    <x v="6"/>
    <s v="Sanford Colorific Colored Pencils, 12/Box"/>
    <n v="11.52"/>
    <n v="4"/>
    <n v="0"/>
    <x v="134"/>
  </r>
  <r>
    <n v="137"/>
    <x v="65"/>
    <x v="0"/>
    <x v="63"/>
    <x v="61"/>
    <s v="Standard Class"/>
    <s v="LC-16885"/>
    <s v="Lena Creighton"/>
    <x v="0"/>
    <s v="United States"/>
    <s v="Roseville"/>
    <x v="1"/>
    <n v="95661"/>
    <x v="1"/>
    <s v="OFF-FA-10002988"/>
    <x v="1"/>
    <x v="13"/>
    <s v="Ideal Clamps"/>
    <n v="4.0199999999999996"/>
    <n v="2"/>
    <n v="0"/>
    <x v="135"/>
  </r>
  <r>
    <n v="138"/>
    <x v="65"/>
    <x v="0"/>
    <x v="63"/>
    <x v="61"/>
    <s v="Standard Class"/>
    <s v="LC-16885"/>
    <s v="Lena Creighton"/>
    <x v="0"/>
    <s v="United States"/>
    <s v="Roseville"/>
    <x v="1"/>
    <n v="95661"/>
    <x v="1"/>
    <s v="OFF-BI-10004781"/>
    <x v="1"/>
    <x v="8"/>
    <s v="GBC Wire Binding Strips"/>
    <n v="76.176000000000002"/>
    <n v="3"/>
    <n v="0.2"/>
    <x v="136"/>
  </r>
  <r>
    <n v="139"/>
    <x v="65"/>
    <x v="0"/>
    <x v="63"/>
    <x v="61"/>
    <s v="Standard Class"/>
    <s v="LC-16885"/>
    <s v="Lena Creighton"/>
    <x v="0"/>
    <s v="United States"/>
    <s v="Roseville"/>
    <x v="1"/>
    <n v="95661"/>
    <x v="1"/>
    <s v="OFF-SU-10001218"/>
    <x v="1"/>
    <x v="14"/>
    <s v="Fiskars Softgrip Scissors"/>
    <n v="65.88"/>
    <n v="6"/>
    <n v="0"/>
    <x v="137"/>
  </r>
  <r>
    <n v="140"/>
    <x v="65"/>
    <x v="0"/>
    <x v="63"/>
    <x v="61"/>
    <s v="Standard Class"/>
    <s v="LC-16885"/>
    <s v="Lena Creighton"/>
    <x v="0"/>
    <s v="United States"/>
    <s v="Roseville"/>
    <x v="1"/>
    <n v="95661"/>
    <x v="1"/>
    <s v="FUR-FU-10001706"/>
    <x v="0"/>
    <x v="5"/>
    <s v="Longer-Life Soft White Bulbs"/>
    <n v="43.120000000000005"/>
    <n v="14"/>
    <n v="0"/>
    <x v="138"/>
  </r>
  <r>
    <n v="141"/>
    <x v="66"/>
    <x v="0"/>
    <x v="64"/>
    <x v="62"/>
    <s v="Second Class"/>
    <s v="JD-15895"/>
    <s v="Jonathan Doherty"/>
    <x v="1"/>
    <s v="United States"/>
    <s v="Philadelphia"/>
    <x v="9"/>
    <n v="19140"/>
    <x v="3"/>
    <s v="FUR-FU-10004848"/>
    <x v="0"/>
    <x v="5"/>
    <s v="Howard Miller 13-3/4&quot; Diameter Brushed Chrome Round Wall Clock"/>
    <n v="82.800000000000011"/>
    <n v="2"/>
    <n v="0.2"/>
    <x v="139"/>
  </r>
  <r>
    <n v="142"/>
    <x v="67"/>
    <x v="3"/>
    <x v="65"/>
    <x v="19"/>
    <s v="Standard Class"/>
    <s v="SH-19975"/>
    <s v="Sally Hughsby"/>
    <x v="1"/>
    <s v="United States"/>
    <s v="San Francisco"/>
    <x v="1"/>
    <n v="94122"/>
    <x v="1"/>
    <s v="OFF-AR-10000940"/>
    <x v="1"/>
    <x v="6"/>
    <s v="Newell 343"/>
    <n v="8.82"/>
    <n v="3"/>
    <n v="0"/>
    <x v="140"/>
  </r>
  <r>
    <n v="143"/>
    <x v="67"/>
    <x v="3"/>
    <x v="65"/>
    <x v="19"/>
    <s v="Standard Class"/>
    <s v="SH-19975"/>
    <s v="Sally Hughsby"/>
    <x v="1"/>
    <s v="United States"/>
    <s v="San Francisco"/>
    <x v="1"/>
    <n v="94122"/>
    <x v="1"/>
    <s v="OFF-EN-10004030"/>
    <x v="1"/>
    <x v="12"/>
    <s v="Convenience Packs of Business Envelopes"/>
    <n v="10.86"/>
    <n v="3"/>
    <n v="0"/>
    <x v="141"/>
  </r>
  <r>
    <n v="144"/>
    <x v="67"/>
    <x v="3"/>
    <x v="65"/>
    <x v="19"/>
    <s v="Standard Class"/>
    <s v="SH-19975"/>
    <s v="Sally Hughsby"/>
    <x v="1"/>
    <s v="United States"/>
    <s v="San Francisco"/>
    <x v="1"/>
    <n v="94122"/>
    <x v="1"/>
    <s v="OFF-PA-10004327"/>
    <x v="1"/>
    <x v="10"/>
    <s v="Xerox 1911"/>
    <n v="143.69999999999999"/>
    <n v="3"/>
    <n v="0"/>
    <x v="142"/>
  </r>
  <r>
    <n v="145"/>
    <x v="68"/>
    <x v="3"/>
    <x v="66"/>
    <x v="63"/>
    <s v="Standard Class"/>
    <s v="SG-20080"/>
    <s v="Sandra Glassco"/>
    <x v="0"/>
    <s v="United States"/>
    <s v="Independence"/>
    <x v="25"/>
    <n v="64055"/>
    <x v="2"/>
    <s v="OFF-AP-10001058"/>
    <x v="1"/>
    <x v="9"/>
    <s v="Sanyo 2.5 Cubic Foot Mid-Size Office Refrigerators"/>
    <n v="839.43000000000006"/>
    <n v="3"/>
    <n v="0"/>
    <x v="143"/>
  </r>
  <r>
    <n v="146"/>
    <x v="69"/>
    <x v="1"/>
    <x v="67"/>
    <x v="64"/>
    <s v="Standard Class"/>
    <s v="HA-14920"/>
    <s v="Helen Andreada"/>
    <x v="0"/>
    <s v="United States"/>
    <s v="Pasadena"/>
    <x v="1"/>
    <n v="91104"/>
    <x v="1"/>
    <s v="OFF-ST-10003656"/>
    <x v="1"/>
    <x v="4"/>
    <s v="Safco Industrial Wire Shelving"/>
    <n v="671.93"/>
    <n v="7"/>
    <n v="0"/>
    <x v="144"/>
  </r>
  <r>
    <n v="147"/>
    <x v="70"/>
    <x v="2"/>
    <x v="68"/>
    <x v="65"/>
    <s v="Standard Class"/>
    <s v="MG-17680"/>
    <s v="Maureen Gastineau"/>
    <x v="2"/>
    <s v="United States"/>
    <s v="Newark"/>
    <x v="24"/>
    <n v="43055"/>
    <x v="3"/>
    <s v="FUR-FU-10000521"/>
    <x v="0"/>
    <x v="5"/>
    <s v="Seth Thomas 14&quot; Putty-Colored Wall Clock"/>
    <n v="93.888000000000005"/>
    <n v="4"/>
    <n v="0.2"/>
    <x v="145"/>
  </r>
  <r>
    <n v="148"/>
    <x v="71"/>
    <x v="0"/>
    <x v="5"/>
    <x v="66"/>
    <s v="Standard Class"/>
    <s v="JE-16165"/>
    <s v="Justin Ellison"/>
    <x v="1"/>
    <s v="United States"/>
    <s v="Franklin"/>
    <x v="6"/>
    <n v="53132"/>
    <x v="2"/>
    <s v="TEC-PH-10000215"/>
    <x v="2"/>
    <x v="7"/>
    <s v="Plantronics Cordless Phone Headset with In-line Volume - M214C"/>
    <n v="384.45000000000005"/>
    <n v="11"/>
    <n v="0"/>
    <x v="146"/>
  </r>
  <r>
    <n v="149"/>
    <x v="71"/>
    <x v="0"/>
    <x v="5"/>
    <x v="66"/>
    <s v="Standard Class"/>
    <s v="JE-16165"/>
    <s v="Justin Ellison"/>
    <x v="1"/>
    <s v="United States"/>
    <s v="Franklin"/>
    <x v="6"/>
    <n v="53132"/>
    <x v="2"/>
    <s v="TEC-PH-10001448"/>
    <x v="2"/>
    <x v="7"/>
    <s v="Anker Astro 15000mAh USB Portable Charger"/>
    <n v="149.97"/>
    <n v="3"/>
    <n v="0"/>
    <x v="147"/>
  </r>
  <r>
    <n v="150"/>
    <x v="71"/>
    <x v="0"/>
    <x v="5"/>
    <x v="66"/>
    <s v="Standard Class"/>
    <s v="JE-16165"/>
    <s v="Justin Ellison"/>
    <x v="1"/>
    <s v="United States"/>
    <s v="Franklin"/>
    <x v="6"/>
    <n v="53132"/>
    <x v="2"/>
    <s v="FUR-CH-10000454"/>
    <x v="0"/>
    <x v="1"/>
    <s v="Hon Deluxe Fabric Upholstered Stacking Chairs, Rounded Back"/>
    <n v="1951.84"/>
    <n v="8"/>
    <n v="0"/>
    <x v="148"/>
  </r>
  <r>
    <n v="151"/>
    <x v="71"/>
    <x v="0"/>
    <x v="5"/>
    <x v="66"/>
    <s v="Standard Class"/>
    <s v="JE-16165"/>
    <s v="Justin Ellison"/>
    <x v="1"/>
    <s v="United States"/>
    <s v="Franklin"/>
    <x v="6"/>
    <n v="53132"/>
    <x v="2"/>
    <s v="OFF-BI-10002735"/>
    <x v="1"/>
    <x v="8"/>
    <s v="GBC Prestige Therm-A-Bind Covers"/>
    <n v="171.55"/>
    <n v="5"/>
    <n v="0"/>
    <x v="149"/>
  </r>
  <r>
    <n v="152"/>
    <x v="72"/>
    <x v="0"/>
    <x v="69"/>
    <x v="67"/>
    <s v="First Class"/>
    <s v="TW-21025"/>
    <s v="Tamara Willingham"/>
    <x v="2"/>
    <s v="United States"/>
    <s v="Scottsdale"/>
    <x v="16"/>
    <n v="85254"/>
    <x v="1"/>
    <s v="OFF-AP-10000326"/>
    <x v="1"/>
    <x v="9"/>
    <s v="Belkin 7 Outlet SurgeMaster Surge Protector with Phone Protection"/>
    <n v="157.91999999999999"/>
    <n v="5"/>
    <n v="0.2"/>
    <x v="150"/>
  </r>
  <r>
    <n v="153"/>
    <x v="72"/>
    <x v="0"/>
    <x v="69"/>
    <x v="67"/>
    <s v="First Class"/>
    <s v="TW-21025"/>
    <s v="Tamara Willingham"/>
    <x v="2"/>
    <s v="United States"/>
    <s v="Scottsdale"/>
    <x v="16"/>
    <n v="85254"/>
    <x v="1"/>
    <s v="TEC-PH-10001254"/>
    <x v="2"/>
    <x v="7"/>
    <s v="Jabra BIZ 2300 Duo QD Duo Corded Headset"/>
    <n v="203.184"/>
    <n v="2"/>
    <n v="0.2"/>
    <x v="151"/>
  </r>
  <r>
    <n v="154"/>
    <x v="73"/>
    <x v="1"/>
    <x v="70"/>
    <x v="68"/>
    <s v="First Class"/>
    <s v="SP-20650"/>
    <s v="Stephanie Phelps"/>
    <x v="1"/>
    <s v="United States"/>
    <s v="San Jose"/>
    <x v="1"/>
    <n v="95123"/>
    <x v="1"/>
    <s v="OFF-PA-10001950"/>
    <x v="1"/>
    <x v="10"/>
    <s v="Southworth 25% Cotton Antique Laid Paper &amp; Envelopes"/>
    <n v="58.379999999999995"/>
    <n v="7"/>
    <n v="0"/>
    <x v="152"/>
  </r>
  <r>
    <n v="155"/>
    <x v="73"/>
    <x v="1"/>
    <x v="70"/>
    <x v="68"/>
    <s v="First Class"/>
    <s v="SP-20650"/>
    <s v="Stephanie Phelps"/>
    <x v="1"/>
    <s v="United States"/>
    <s v="San Jose"/>
    <x v="1"/>
    <n v="95123"/>
    <x v="1"/>
    <s v="OFF-PA-10002254"/>
    <x v="1"/>
    <x v="10"/>
    <s v="Xerox 1883"/>
    <n v="105.52"/>
    <n v="4"/>
    <n v="0"/>
    <x v="153"/>
  </r>
  <r>
    <n v="156"/>
    <x v="73"/>
    <x v="1"/>
    <x v="70"/>
    <x v="68"/>
    <s v="First Class"/>
    <s v="SP-20650"/>
    <s v="Stephanie Phelps"/>
    <x v="1"/>
    <s v="United States"/>
    <s v="San Jose"/>
    <x v="1"/>
    <n v="95123"/>
    <x v="1"/>
    <s v="OFF-ST-10001590"/>
    <x v="1"/>
    <x v="4"/>
    <s v="Tenex Personal Project File with Scoop Front Design, Black"/>
    <n v="80.88"/>
    <n v="6"/>
    <n v="0"/>
    <x v="154"/>
  </r>
  <r>
    <n v="157"/>
    <x v="74"/>
    <x v="1"/>
    <x v="71"/>
    <x v="69"/>
    <s v="Standard Class"/>
    <s v="NK-18490"/>
    <s v="Neil Knudson"/>
    <x v="2"/>
    <s v="United States"/>
    <s v="Seattle"/>
    <x v="4"/>
    <n v="98105"/>
    <x v="1"/>
    <s v="OFF-AR-10001547"/>
    <x v="1"/>
    <x v="6"/>
    <s v="Newell 311"/>
    <n v="6.63"/>
    <n v="3"/>
    <n v="0"/>
    <x v="155"/>
  </r>
  <r>
    <n v="158"/>
    <x v="75"/>
    <x v="2"/>
    <x v="72"/>
    <x v="70"/>
    <s v="Second Class"/>
    <s v="DB-13060"/>
    <s v="Dave Brooks"/>
    <x v="0"/>
    <s v="United States"/>
    <s v="Seattle"/>
    <x v="4"/>
    <n v="98115"/>
    <x v="1"/>
    <s v="FUR-CH-10004063"/>
    <x v="0"/>
    <x v="1"/>
    <s v="Global Deluxe High-Back Manager's Chair"/>
    <n v="457.56800000000004"/>
    <n v="2"/>
    <n v="0.2"/>
    <x v="156"/>
  </r>
  <r>
    <n v="159"/>
    <x v="76"/>
    <x v="0"/>
    <x v="73"/>
    <x v="71"/>
    <s v="Standard Class"/>
    <s v="NP-18670"/>
    <s v="Nora Paige"/>
    <x v="0"/>
    <s v="United States"/>
    <s v="Edmond"/>
    <x v="26"/>
    <n v="73034"/>
    <x v="2"/>
    <s v="OFF-LA-10002475"/>
    <x v="1"/>
    <x v="2"/>
    <s v="Avery 519"/>
    <n v="14.62"/>
    <n v="2"/>
    <n v="0"/>
    <x v="2"/>
  </r>
  <r>
    <n v="160"/>
    <x v="76"/>
    <x v="0"/>
    <x v="73"/>
    <x v="71"/>
    <s v="Standard Class"/>
    <s v="NP-18670"/>
    <s v="Nora Paige"/>
    <x v="0"/>
    <s v="United States"/>
    <s v="Edmond"/>
    <x v="26"/>
    <n v="73034"/>
    <x v="2"/>
    <s v="TEC-PH-10004536"/>
    <x v="2"/>
    <x v="7"/>
    <s v="Avaya 5420 Digital phone"/>
    <n v="944.93000000000006"/>
    <n v="7"/>
    <n v="0"/>
    <x v="157"/>
  </r>
  <r>
    <n v="161"/>
    <x v="77"/>
    <x v="0"/>
    <x v="74"/>
    <x v="72"/>
    <s v="First Class"/>
    <s v="TT-21070"/>
    <s v="Ted Trevino"/>
    <x v="0"/>
    <s v="United States"/>
    <s v="Los Angeles"/>
    <x v="1"/>
    <n v="90045"/>
    <x v="1"/>
    <s v="OFF-PA-10002751"/>
    <x v="1"/>
    <x v="10"/>
    <s v="Xerox 1920"/>
    <n v="5.98"/>
    <n v="1"/>
    <n v="0"/>
    <x v="158"/>
  </r>
  <r>
    <n v="162"/>
    <x v="78"/>
    <x v="1"/>
    <x v="75"/>
    <x v="16"/>
    <s v="Second Class"/>
    <s v="EM-13960"/>
    <s v="Eric Murdock"/>
    <x v="0"/>
    <s v="United States"/>
    <s v="Philadelphia"/>
    <x v="9"/>
    <n v="19134"/>
    <x v="3"/>
    <s v="TEC-AC-10003657"/>
    <x v="2"/>
    <x v="11"/>
    <s v="Lenovo 17-Key USB Numeric Keypad"/>
    <n v="54.384000000000007"/>
    <n v="2"/>
    <n v="0.2"/>
    <x v="159"/>
  </r>
  <r>
    <n v="163"/>
    <x v="79"/>
    <x v="0"/>
    <x v="76"/>
    <x v="73"/>
    <s v="Standard Class"/>
    <s v="RD-19900"/>
    <s v="Ruben Dartt"/>
    <x v="0"/>
    <s v="United States"/>
    <s v="Carlsbad"/>
    <x v="27"/>
    <n v="88220"/>
    <x v="1"/>
    <s v="OFF-EN-10001990"/>
    <x v="1"/>
    <x v="12"/>
    <s v="Staples"/>
    <n v="28.4"/>
    <n v="5"/>
    <n v="0"/>
    <x v="160"/>
  </r>
  <r>
    <n v="164"/>
    <x v="80"/>
    <x v="0"/>
    <x v="77"/>
    <x v="0"/>
    <s v="Standard Class"/>
    <s v="MJ-17740"/>
    <s v="Max Jones"/>
    <x v="0"/>
    <s v="United States"/>
    <s v="Seattle"/>
    <x v="4"/>
    <n v="98115"/>
    <x v="1"/>
    <s v="OFF-BI-10004002"/>
    <x v="1"/>
    <x v="8"/>
    <s v="Wilson Jones International Size A4 Ring Binders"/>
    <n v="27.680000000000003"/>
    <n v="2"/>
    <n v="0.2"/>
    <x v="161"/>
  </r>
  <r>
    <n v="165"/>
    <x v="81"/>
    <x v="2"/>
    <x v="78"/>
    <x v="74"/>
    <s v="Standard Class"/>
    <s v="BM-11140"/>
    <s v="Becky Martin"/>
    <x v="0"/>
    <s v="United States"/>
    <s v="San Antonio"/>
    <x v="5"/>
    <n v="78207"/>
    <x v="2"/>
    <s v="OFF-AR-10004441"/>
    <x v="1"/>
    <x v="6"/>
    <s v="BIC Brite Liner Highlighters"/>
    <n v="9.9359999999999999"/>
    <n v="3"/>
    <n v="0.2"/>
    <x v="162"/>
  </r>
  <r>
    <n v="166"/>
    <x v="81"/>
    <x v="2"/>
    <x v="78"/>
    <x v="74"/>
    <s v="Standard Class"/>
    <s v="BM-11140"/>
    <s v="Becky Martin"/>
    <x v="0"/>
    <s v="United States"/>
    <s v="San Antonio"/>
    <x v="5"/>
    <n v="78207"/>
    <x v="2"/>
    <s v="TEC-MA-10000822"/>
    <x v="2"/>
    <x v="15"/>
    <s v="Lexmark MX611dhe Monochrome Laser Printer"/>
    <n v="8159.9519999999993"/>
    <n v="8"/>
    <n v="0.4"/>
    <x v="163"/>
  </r>
  <r>
    <n v="167"/>
    <x v="81"/>
    <x v="2"/>
    <x v="78"/>
    <x v="74"/>
    <s v="Standard Class"/>
    <s v="BM-11140"/>
    <s v="Becky Martin"/>
    <x v="0"/>
    <s v="United States"/>
    <s v="San Antonio"/>
    <x v="5"/>
    <n v="78207"/>
    <x v="2"/>
    <s v="OFF-ST-10000991"/>
    <x v="1"/>
    <x v="4"/>
    <s v="Space Solutions HD Industrial Steel Shelving."/>
    <n v="275.928"/>
    <n v="3"/>
    <n v="0.2"/>
    <x v="164"/>
  </r>
  <r>
    <n v="168"/>
    <x v="81"/>
    <x v="2"/>
    <x v="78"/>
    <x v="74"/>
    <s v="Standard Class"/>
    <s v="BM-11140"/>
    <s v="Becky Martin"/>
    <x v="0"/>
    <s v="United States"/>
    <s v="San Antonio"/>
    <x v="5"/>
    <n v="78207"/>
    <x v="2"/>
    <s v="FUR-CH-10004287"/>
    <x v="0"/>
    <x v="1"/>
    <s v="SAFCO Arco Folding Chair"/>
    <n v="1740.0599999999997"/>
    <n v="9"/>
    <n v="0.3"/>
    <x v="165"/>
  </r>
  <r>
    <n v="169"/>
    <x v="81"/>
    <x v="2"/>
    <x v="78"/>
    <x v="74"/>
    <s v="Standard Class"/>
    <s v="BM-11140"/>
    <s v="Becky Martin"/>
    <x v="0"/>
    <s v="United States"/>
    <s v="San Antonio"/>
    <x v="5"/>
    <n v="78207"/>
    <x v="2"/>
    <s v="OFF-AR-10002656"/>
    <x v="1"/>
    <x v="6"/>
    <s v="Sanford Liquid Accent Highlighters"/>
    <n v="32.064"/>
    <n v="6"/>
    <n v="0.2"/>
    <x v="166"/>
  </r>
  <r>
    <n v="170"/>
    <x v="81"/>
    <x v="2"/>
    <x v="78"/>
    <x v="74"/>
    <s v="Standard Class"/>
    <s v="BM-11140"/>
    <s v="Becky Martin"/>
    <x v="0"/>
    <s v="United States"/>
    <s v="San Antonio"/>
    <x v="5"/>
    <n v="78207"/>
    <x v="2"/>
    <s v="OFF-AP-10002518"/>
    <x v="1"/>
    <x v="9"/>
    <s v="Kensington 7 Outlet MasterPiece Power Center"/>
    <n v="177.97999999999996"/>
    <n v="5"/>
    <n v="0.8"/>
    <x v="167"/>
  </r>
  <r>
    <n v="171"/>
    <x v="81"/>
    <x v="2"/>
    <x v="78"/>
    <x v="74"/>
    <s v="Standard Class"/>
    <s v="BM-11140"/>
    <s v="Becky Martin"/>
    <x v="0"/>
    <s v="United States"/>
    <s v="San Antonio"/>
    <x v="5"/>
    <n v="78207"/>
    <x v="2"/>
    <s v="TEC-PH-10003931"/>
    <x v="2"/>
    <x v="7"/>
    <s v="JBL Micro Wireless Portable Bluetooth Speaker"/>
    <n v="143.976"/>
    <n v="3"/>
    <n v="0.2"/>
    <x v="168"/>
  </r>
  <r>
    <n v="172"/>
    <x v="82"/>
    <x v="2"/>
    <x v="79"/>
    <x v="75"/>
    <s v="Standard Class"/>
    <s v="CS-12130"/>
    <s v="Chad Sievert"/>
    <x v="0"/>
    <s v="United States"/>
    <s v="Los Angeles"/>
    <x v="1"/>
    <n v="90004"/>
    <x v="1"/>
    <s v="OFF-PA-10000659"/>
    <x v="1"/>
    <x v="10"/>
    <s v="Adams Phone Message Book, Professional, 400 Message Capacity, 5 3/6” x 11”"/>
    <n v="20.94"/>
    <n v="3"/>
    <n v="0"/>
    <x v="169"/>
  </r>
  <r>
    <n v="173"/>
    <x v="82"/>
    <x v="2"/>
    <x v="79"/>
    <x v="75"/>
    <s v="Standard Class"/>
    <s v="CS-12130"/>
    <s v="Chad Sievert"/>
    <x v="0"/>
    <s v="United States"/>
    <s v="Los Angeles"/>
    <x v="1"/>
    <n v="90004"/>
    <x v="1"/>
    <s v="OFF-PA-10001144"/>
    <x v="1"/>
    <x v="10"/>
    <s v="Xerox 1913"/>
    <n v="110.96"/>
    <n v="2"/>
    <n v="0"/>
    <x v="170"/>
  </r>
  <r>
    <n v="174"/>
    <x v="82"/>
    <x v="2"/>
    <x v="79"/>
    <x v="75"/>
    <s v="Standard Class"/>
    <s v="CS-12130"/>
    <s v="Chad Sievert"/>
    <x v="0"/>
    <s v="United States"/>
    <s v="Los Angeles"/>
    <x v="1"/>
    <n v="90004"/>
    <x v="1"/>
    <s v="FUR-CH-10003817"/>
    <x v="0"/>
    <x v="1"/>
    <s v="Global Value Steno Chair, Gray"/>
    <n v="340.14400000000006"/>
    <n v="7"/>
    <n v="0.2"/>
    <x v="171"/>
  </r>
  <r>
    <n v="175"/>
    <x v="83"/>
    <x v="2"/>
    <x v="80"/>
    <x v="76"/>
    <s v="Standard Class"/>
    <s v="JB-15400"/>
    <s v="Jennifer Braxton"/>
    <x v="1"/>
    <s v="United States"/>
    <s v="Chicago"/>
    <x v="10"/>
    <n v="60623"/>
    <x v="2"/>
    <s v="OFF-AP-10000891"/>
    <x v="1"/>
    <x v="9"/>
    <s v="Kensington 7 Outlet MasterPiece HOMEOFFICE Power Control Center"/>
    <n v="52.447999999999993"/>
    <n v="2"/>
    <n v="0.8"/>
    <x v="172"/>
  </r>
  <r>
    <n v="176"/>
    <x v="83"/>
    <x v="2"/>
    <x v="80"/>
    <x v="76"/>
    <s v="Standard Class"/>
    <s v="JB-15400"/>
    <s v="Jennifer Braxton"/>
    <x v="1"/>
    <s v="United States"/>
    <s v="Chicago"/>
    <x v="10"/>
    <n v="60623"/>
    <x v="2"/>
    <s v="OFF-LA-10003148"/>
    <x v="1"/>
    <x v="2"/>
    <s v="Avery 51"/>
    <n v="20.16"/>
    <n v="4"/>
    <n v="0.2"/>
    <x v="173"/>
  </r>
  <r>
    <n v="177"/>
    <x v="84"/>
    <x v="3"/>
    <x v="81"/>
    <x v="77"/>
    <s v="Second Class"/>
    <s v="SJ-20500"/>
    <s v="Shirley Jackson"/>
    <x v="0"/>
    <s v="United States"/>
    <s v="Houston"/>
    <x v="5"/>
    <n v="77036"/>
    <x v="2"/>
    <s v="OFF-AP-10002684"/>
    <x v="1"/>
    <x v="9"/>
    <s v="Acco 7-Outlet Masterpiece Power Center, Wihtout Fax/Phone Line Protection"/>
    <n v="97.263999999999982"/>
    <n v="4"/>
    <n v="0.8"/>
    <x v="174"/>
  </r>
  <r>
    <n v="178"/>
    <x v="85"/>
    <x v="1"/>
    <x v="82"/>
    <x v="78"/>
    <s v="Second Class"/>
    <s v="JE-15745"/>
    <s v="Joel Eaton"/>
    <x v="0"/>
    <s v="United States"/>
    <s v="Newark"/>
    <x v="24"/>
    <n v="43055"/>
    <x v="3"/>
    <s v="FUR-CH-10004698"/>
    <x v="0"/>
    <x v="1"/>
    <s v="Padded Folding Chairs, Black, 4/Carton"/>
    <n v="396.80200000000002"/>
    <n v="7"/>
    <n v="0.3"/>
    <x v="175"/>
  </r>
  <r>
    <n v="179"/>
    <x v="85"/>
    <x v="1"/>
    <x v="82"/>
    <x v="78"/>
    <s v="Second Class"/>
    <s v="JE-15745"/>
    <s v="Joel Eaton"/>
    <x v="0"/>
    <s v="United States"/>
    <s v="Newark"/>
    <x v="24"/>
    <n v="43055"/>
    <x v="3"/>
    <s v="OFF-SU-10002189"/>
    <x v="1"/>
    <x v="14"/>
    <s v="Acme Rosewood Handle Letter Opener"/>
    <n v="15.88"/>
    <n v="5"/>
    <n v="0.2"/>
    <x v="176"/>
  </r>
  <r>
    <n v="180"/>
    <x v="86"/>
    <x v="1"/>
    <x v="83"/>
    <x v="79"/>
    <s v="Standard Class"/>
    <s v="JK-15640"/>
    <s v="Jim Kriz"/>
    <x v="2"/>
    <s v="United States"/>
    <s v="New York City"/>
    <x v="15"/>
    <n v="10009"/>
    <x v="3"/>
    <s v="OFF-AR-10001940"/>
    <x v="1"/>
    <x v="6"/>
    <s v="Sanford Colorific Eraseable Coloring Pencils, 12 Count"/>
    <n v="3.28"/>
    <n v="1"/>
    <n v="0"/>
    <x v="177"/>
  </r>
  <r>
    <n v="181"/>
    <x v="87"/>
    <x v="2"/>
    <x v="29"/>
    <x v="80"/>
    <s v="Second Class"/>
    <s v="DK-13150"/>
    <s v="David Kendrick"/>
    <x v="1"/>
    <s v="United States"/>
    <s v="Decatur"/>
    <x v="10"/>
    <n v="62521"/>
    <x v="2"/>
    <s v="OFF-ST-10003455"/>
    <x v="1"/>
    <x v="4"/>
    <s v="Tenex File Box, Personal Filing Tote with Lid, Black"/>
    <n v="24.816000000000003"/>
    <n v="2"/>
    <n v="0.2"/>
    <x v="178"/>
  </r>
  <r>
    <n v="182"/>
    <x v="87"/>
    <x v="2"/>
    <x v="29"/>
    <x v="80"/>
    <s v="Second Class"/>
    <s v="DK-13150"/>
    <s v="David Kendrick"/>
    <x v="1"/>
    <s v="United States"/>
    <s v="Decatur"/>
    <x v="10"/>
    <n v="62521"/>
    <x v="2"/>
    <s v="TEC-AC-10004659"/>
    <x v="2"/>
    <x v="11"/>
    <s v="Imation Secure+ Hardware Encrypted USB 2.0 Flash Drive; 16GB"/>
    <n v="408.74399999999997"/>
    <n v="7"/>
    <n v="0.2"/>
    <x v="179"/>
  </r>
  <r>
    <n v="183"/>
    <x v="88"/>
    <x v="2"/>
    <x v="84"/>
    <x v="81"/>
    <s v="Second Class"/>
    <s v="RM-19675"/>
    <s v="Robert Marley"/>
    <x v="2"/>
    <s v="United States"/>
    <s v="Monroe"/>
    <x v="28"/>
    <n v="71203"/>
    <x v="0"/>
    <s v="TEC-PH-10003273"/>
    <x v="2"/>
    <x v="7"/>
    <s v="AT&amp;T TR1909W"/>
    <n v="503.96"/>
    <n v="4"/>
    <n v="0"/>
    <x v="180"/>
  </r>
  <r>
    <n v="184"/>
    <x v="88"/>
    <x v="2"/>
    <x v="84"/>
    <x v="81"/>
    <s v="Second Class"/>
    <s v="RM-19675"/>
    <s v="Robert Marley"/>
    <x v="2"/>
    <s v="United States"/>
    <s v="Monroe"/>
    <x v="28"/>
    <n v="71203"/>
    <x v="0"/>
    <s v="TEC-PH-10004896"/>
    <x v="2"/>
    <x v="7"/>
    <s v="Nokia Lumia 521 (T-Mobile)"/>
    <n v="149.94999999999999"/>
    <n v="5"/>
    <n v="0"/>
    <x v="181"/>
  </r>
  <r>
    <n v="185"/>
    <x v="88"/>
    <x v="2"/>
    <x v="84"/>
    <x v="81"/>
    <s v="Second Class"/>
    <s v="RM-19675"/>
    <s v="Robert Marley"/>
    <x v="2"/>
    <s v="United States"/>
    <s v="Monroe"/>
    <x v="28"/>
    <n v="71203"/>
    <x v="0"/>
    <s v="TEC-AC-10002345"/>
    <x v="2"/>
    <x v="11"/>
    <s v="HP Standard 104 key PS/2 Keyboard"/>
    <n v="29"/>
    <n v="2"/>
    <n v="0"/>
    <x v="182"/>
  </r>
  <r>
    <n v="186"/>
    <x v="89"/>
    <x v="0"/>
    <x v="85"/>
    <x v="82"/>
    <s v="Standard Class"/>
    <s v="SK-19990"/>
    <s v="Sally Knutson"/>
    <x v="0"/>
    <s v="United States"/>
    <s v="Fairfield"/>
    <x v="29"/>
    <n v="6824"/>
    <x v="3"/>
    <s v="OFF-BI-10001890"/>
    <x v="1"/>
    <x v="8"/>
    <s v="Avery Poly Binder Pockets"/>
    <n v="7.16"/>
    <n v="2"/>
    <n v="0"/>
    <x v="183"/>
  </r>
  <r>
    <n v="187"/>
    <x v="90"/>
    <x v="2"/>
    <x v="86"/>
    <x v="83"/>
    <s v="Standard Class"/>
    <s v="FM-14290"/>
    <s v="Frank Merwin"/>
    <x v="2"/>
    <s v="United States"/>
    <s v="Los Angeles"/>
    <x v="1"/>
    <n v="90032"/>
    <x v="1"/>
    <s v="TEC-AC-10002323"/>
    <x v="2"/>
    <x v="11"/>
    <s v="SanDisk Ultra 32 GB MicroSDHC Class 10 Memory Card"/>
    <n v="176.8"/>
    <n v="8"/>
    <n v="0"/>
    <x v="184"/>
  </r>
  <r>
    <n v="188"/>
    <x v="91"/>
    <x v="0"/>
    <x v="87"/>
    <x v="18"/>
    <s v="Standard Class"/>
    <s v="AM-10360"/>
    <s v="Alice McCarthy"/>
    <x v="1"/>
    <s v="United States"/>
    <s v="Grand Prairie"/>
    <x v="5"/>
    <n v="75051"/>
    <x v="2"/>
    <s v="OFF-ST-10001328"/>
    <x v="1"/>
    <x v="4"/>
    <s v="Personal Filing Tote with Lid, Black/Gray"/>
    <n v="37.224000000000004"/>
    <n v="3"/>
    <n v="0.2"/>
    <x v="185"/>
  </r>
  <r>
    <n v="189"/>
    <x v="91"/>
    <x v="0"/>
    <x v="87"/>
    <x v="18"/>
    <s v="Standard Class"/>
    <s v="AM-10360"/>
    <s v="Alice McCarthy"/>
    <x v="1"/>
    <s v="United States"/>
    <s v="Grand Prairie"/>
    <x v="5"/>
    <n v="75051"/>
    <x v="2"/>
    <s v="OFF-PA-10001950"/>
    <x v="1"/>
    <x v="10"/>
    <s v="Southworth 25% Cotton Antique Laid Paper &amp; Envelopes"/>
    <n v="20.016000000000002"/>
    <n v="3"/>
    <n v="0.2"/>
    <x v="186"/>
  </r>
  <r>
    <n v="190"/>
    <x v="92"/>
    <x v="1"/>
    <x v="88"/>
    <x v="84"/>
    <s v="First Class"/>
    <s v="MP-17470"/>
    <s v="Mark Packer"/>
    <x v="2"/>
    <s v="United States"/>
    <s v="New York City"/>
    <x v="15"/>
    <n v="10035"/>
    <x v="3"/>
    <s v="FUR-BO-10002613"/>
    <x v="0"/>
    <x v="0"/>
    <s v="Atlantic Metals Mobile 4-Shelf Bookcases, Custom Colors"/>
    <n v="899.13600000000008"/>
    <n v="4"/>
    <n v="0.2"/>
    <x v="187"/>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x v="84"/>
    <s v="First Class"/>
    <s v="MP-17470"/>
    <s v="Mark Packer"/>
    <x v="2"/>
    <s v="United States"/>
    <s v="New York City"/>
    <x v="15"/>
    <n v="10035"/>
    <x v="3"/>
    <s v="OFF-PA-10000061"/>
    <x v="1"/>
    <x v="10"/>
    <s v="Xerox 205"/>
    <n v="51.84"/>
    <n v="8"/>
    <n v="0"/>
    <x v="189"/>
  </r>
  <r>
    <n v="193"/>
    <x v="92"/>
    <x v="1"/>
    <x v="88"/>
    <x v="84"/>
    <s v="First Class"/>
    <s v="MP-17470"/>
    <s v="Mark Packer"/>
    <x v="2"/>
    <s v="United States"/>
    <s v="New York City"/>
    <x v="15"/>
    <n v="10035"/>
    <x v="3"/>
    <s v="FUR-BO-10002545"/>
    <x v="0"/>
    <x v="0"/>
    <s v="Atlantic Metals Mobile 3-Shelf Bookcases, Custom Colors"/>
    <n v="626.35200000000009"/>
    <n v="3"/>
    <n v="0.2"/>
    <x v="190"/>
  </r>
  <r>
    <n v="194"/>
    <x v="92"/>
    <x v="1"/>
    <x v="88"/>
    <x v="84"/>
    <s v="First Class"/>
    <s v="MP-17470"/>
    <s v="Mark Packer"/>
    <x v="2"/>
    <s v="United States"/>
    <s v="New York City"/>
    <x v="15"/>
    <n v="10035"/>
    <x v="3"/>
    <s v="OFF-AR-10003514"/>
    <x v="1"/>
    <x v="6"/>
    <s v="4009 Highlighters by Sanford"/>
    <n v="19.899999999999999"/>
    <n v="5"/>
    <n v="0"/>
    <x v="191"/>
  </r>
  <r>
    <n v="195"/>
    <x v="93"/>
    <x v="1"/>
    <x v="89"/>
    <x v="85"/>
    <s v="Standard Class"/>
    <s v="MZ-17515"/>
    <s v="Mary Zewe"/>
    <x v="1"/>
    <s v="United States"/>
    <s v="Redlands"/>
    <x v="1"/>
    <n v="92374"/>
    <x v="1"/>
    <s v="OFF-EN-10001509"/>
    <x v="1"/>
    <x v="12"/>
    <s v="Poly String Tie Envelopes"/>
    <n v="14.280000000000001"/>
    <n v="7"/>
    <n v="0"/>
    <x v="192"/>
  </r>
  <r>
    <n v="196"/>
    <x v="94"/>
    <x v="2"/>
    <x v="90"/>
    <x v="86"/>
    <s v="Standard Class"/>
    <s v="CB-12025"/>
    <s v="Cassandra Brandow"/>
    <x v="0"/>
    <s v="United States"/>
    <s v="Hamilton"/>
    <x v="24"/>
    <n v="45011"/>
    <x v="3"/>
    <s v="OFF-AR-10004685"/>
    <x v="1"/>
    <x v="6"/>
    <s v="Binney &amp; Smith Crayola Metallic Colored Pencils, 8-Color Set"/>
    <n v="7.4080000000000004"/>
    <n v="2"/>
    <n v="0.2"/>
    <x v="193"/>
  </r>
  <r>
    <n v="197"/>
    <x v="94"/>
    <x v="2"/>
    <x v="90"/>
    <x v="86"/>
    <s v="Standard Class"/>
    <s v="CB-12025"/>
    <s v="Cassandra Brandow"/>
    <x v="0"/>
    <s v="United States"/>
    <s v="Hamilton"/>
    <x v="24"/>
    <n v="45011"/>
    <x v="3"/>
    <s v="OFF-AR-10004027"/>
    <x v="1"/>
    <x v="6"/>
    <s v="Binney &amp; Smith inkTank Erasable Desk Highlighter, Chisel Tip, Yellow, 12/Box"/>
    <n v="6.048"/>
    <n v="3"/>
    <n v="0.2"/>
    <x v="194"/>
  </r>
  <r>
    <n v="198"/>
    <x v="95"/>
    <x v="3"/>
    <x v="44"/>
    <x v="87"/>
    <s v="Standard Class"/>
    <s v="VM-21685"/>
    <s v="Valerie Mitchum"/>
    <x v="2"/>
    <s v="United States"/>
    <s v="Westfield"/>
    <x v="30"/>
    <n v="7090"/>
    <x v="3"/>
    <s v="OFF-ST-10001414"/>
    <x v="1"/>
    <x v="4"/>
    <s v="Decoflex Hanging Personal Folder File"/>
    <n v="46.26"/>
    <n v="3"/>
    <n v="0"/>
    <x v="195"/>
  </r>
  <r>
    <n v="199"/>
    <x v="96"/>
    <x v="3"/>
    <x v="91"/>
    <x v="88"/>
    <s v="Standard Class"/>
    <s v="FH-14365"/>
    <s v="Fred Hopkins"/>
    <x v="1"/>
    <s v="United States"/>
    <s v="Philadelphia"/>
    <x v="9"/>
    <n v="19120"/>
    <x v="3"/>
    <s v="OFF-BI-10000343"/>
    <x v="1"/>
    <x v="8"/>
    <s v="Pressboard Covers with Storage Hooks, 9 1/2&quot; x 11&quot;, Light Blue"/>
    <n v="2.9460000000000006"/>
    <n v="2"/>
    <n v="0.7"/>
    <x v="196"/>
  </r>
  <r>
    <n v="200"/>
    <x v="96"/>
    <x v="3"/>
    <x v="91"/>
    <x v="88"/>
    <s v="Standard Class"/>
    <s v="FH-14365"/>
    <s v="Fred Hopkins"/>
    <x v="1"/>
    <s v="United States"/>
    <s v="Philadelphia"/>
    <x v="9"/>
    <n v="19120"/>
    <x v="3"/>
    <s v="OFF-PA-10002749"/>
    <x v="1"/>
    <x v="10"/>
    <s v="Wirebound Message Books, 5-1/2 x 4 Forms, 2 or 4 Forms per Page"/>
    <n v="16.056000000000001"/>
    <n v="3"/>
    <n v="0.2"/>
    <x v="197"/>
  </r>
  <r>
    <n v="201"/>
    <x v="97"/>
    <x v="3"/>
    <x v="92"/>
    <x v="89"/>
    <s v="Standard Class"/>
    <s v="MB-17305"/>
    <s v="Maria Bertelson"/>
    <x v="0"/>
    <s v="United States"/>
    <s v="Akron"/>
    <x v="24"/>
    <n v="44312"/>
    <x v="3"/>
    <s v="OFF-PA-10002666"/>
    <x v="1"/>
    <x v="10"/>
    <s v="Southworth 25% Cotton Linen-Finish Paper &amp; Envelopes"/>
    <n v="21.744000000000003"/>
    <n v="3"/>
    <n v="0.2"/>
    <x v="198"/>
  </r>
  <r>
    <n v="202"/>
    <x v="98"/>
    <x v="2"/>
    <x v="93"/>
    <x v="90"/>
    <s v="First Class"/>
    <s v="BS-11755"/>
    <s v="Bruce Stewart"/>
    <x v="0"/>
    <s v="United States"/>
    <s v="Denver"/>
    <x v="22"/>
    <n v="80219"/>
    <x v="1"/>
    <s v="FUR-TA-10004289"/>
    <x v="0"/>
    <x v="3"/>
    <s v="BoxOffice By Design Rectangular and Half-Moon Meeting Room Tables"/>
    <n v="218.75"/>
    <n v="2"/>
    <n v="0.5"/>
    <x v="199"/>
  </r>
  <r>
    <n v="203"/>
    <x v="98"/>
    <x v="2"/>
    <x v="93"/>
    <x v="90"/>
    <s v="First Class"/>
    <s v="BS-11755"/>
    <s v="Bruce Stewart"/>
    <x v="0"/>
    <s v="United States"/>
    <s v="Denver"/>
    <x v="22"/>
    <n v="80219"/>
    <x v="1"/>
    <s v="OFF-AP-10003622"/>
    <x v="1"/>
    <x v="9"/>
    <s v="Bravo II Megaboss 12-Amp Hard Body Upright, Replacement Belts, 2 Belts per Pack"/>
    <n v="2.6"/>
    <n v="1"/>
    <n v="0.2"/>
    <x v="200"/>
  </r>
  <r>
    <n v="204"/>
    <x v="99"/>
    <x v="3"/>
    <x v="94"/>
    <x v="91"/>
    <s v="Second Class"/>
    <s v="LC-17140"/>
    <s v="Logan Currie"/>
    <x v="0"/>
    <s v="United States"/>
    <s v="Dallas"/>
    <x v="5"/>
    <n v="75220"/>
    <x v="2"/>
    <s v="OFF-AP-10003217"/>
    <x v="1"/>
    <x v="9"/>
    <s v="Eureka Sanitaire  Commercial Upright"/>
    <n v="66.283999999999992"/>
    <n v="2"/>
    <n v="0.8"/>
    <x v="201"/>
  </r>
  <r>
    <n v="205"/>
    <x v="100"/>
    <x v="3"/>
    <x v="95"/>
    <x v="92"/>
    <s v="Standard Class"/>
    <s v="HK-14890"/>
    <s v="Heather Kirkland"/>
    <x v="1"/>
    <s v="United States"/>
    <s v="Franklin"/>
    <x v="18"/>
    <n v="37064"/>
    <x v="0"/>
    <s v="FUR-FU-10002960"/>
    <x v="0"/>
    <x v="5"/>
    <s v="Eldon 200 Class Desk Accessories, Burgundy"/>
    <n v="35.168000000000006"/>
    <n v="7"/>
    <n v="0.2"/>
    <x v="202"/>
  </r>
  <r>
    <n v="206"/>
    <x v="101"/>
    <x v="3"/>
    <x v="34"/>
    <x v="93"/>
    <s v="Standard Class"/>
    <s v="LE-16810"/>
    <s v="Laurel Elliston"/>
    <x v="0"/>
    <s v="United States"/>
    <s v="Whittier"/>
    <x v="1"/>
    <n v="90604"/>
    <x v="1"/>
    <s v="TEC-PH-10001918"/>
    <x v="2"/>
    <x v="7"/>
    <s v="Nortel Business Series Terminal T7208 Digital phone"/>
    <n v="444.76800000000003"/>
    <n v="4"/>
    <n v="0.2"/>
    <x v="203"/>
  </r>
  <r>
    <n v="207"/>
    <x v="102"/>
    <x v="3"/>
    <x v="96"/>
    <x v="94"/>
    <s v="Standard Class"/>
    <s v="JH-15985"/>
    <s v="Joseph Holt"/>
    <x v="0"/>
    <s v="United States"/>
    <s v="Saginaw"/>
    <x v="12"/>
    <n v="48601"/>
    <x v="2"/>
    <s v="OFF-ST-10000642"/>
    <x v="1"/>
    <x v="4"/>
    <s v="Tennsco Lockers, Gray"/>
    <n v="83.92"/>
    <n v="4"/>
    <n v="0"/>
    <x v="204"/>
  </r>
  <r>
    <n v="208"/>
    <x v="102"/>
    <x v="3"/>
    <x v="96"/>
    <x v="94"/>
    <s v="Standard Class"/>
    <s v="JH-15985"/>
    <s v="Joseph Holt"/>
    <x v="0"/>
    <s v="United States"/>
    <s v="Saginaw"/>
    <x v="12"/>
    <n v="48601"/>
    <x v="2"/>
    <s v="TEC-PH-10001700"/>
    <x v="2"/>
    <x v="7"/>
    <s v="Panasonic KX-TG6844B Expandable Digital Cordless Telephone"/>
    <n v="131.97999999999999"/>
    <n v="2"/>
    <n v="0"/>
    <x v="205"/>
  </r>
  <r>
    <n v="209"/>
    <x v="102"/>
    <x v="3"/>
    <x v="96"/>
    <x v="94"/>
    <s v="Standard Class"/>
    <s v="JH-15985"/>
    <s v="Joseph Holt"/>
    <x v="0"/>
    <s v="United States"/>
    <s v="Saginaw"/>
    <x v="12"/>
    <n v="48601"/>
    <x v="2"/>
    <s v="OFF-BI-10003274"/>
    <x v="1"/>
    <x v="8"/>
    <s v="Avery Durable Slant Ring Binders, No Labels"/>
    <n v="15.92"/>
    <n v="4"/>
    <n v="0"/>
    <x v="206"/>
  </r>
  <r>
    <n v="210"/>
    <x v="102"/>
    <x v="3"/>
    <x v="96"/>
    <x v="94"/>
    <s v="Standard Class"/>
    <s v="JH-15985"/>
    <s v="Joseph Holt"/>
    <x v="0"/>
    <s v="United States"/>
    <s v="Saginaw"/>
    <x v="12"/>
    <n v="48601"/>
    <x v="2"/>
    <s v="OFF-FA-10000134"/>
    <x v="1"/>
    <x v="13"/>
    <s v="Advantus Push Pins, Aluminum Head"/>
    <n v="52.29"/>
    <n v="9"/>
    <n v="0"/>
    <x v="207"/>
  </r>
  <r>
    <n v="211"/>
    <x v="102"/>
    <x v="3"/>
    <x v="96"/>
    <x v="94"/>
    <s v="Standard Class"/>
    <s v="JH-15985"/>
    <s v="Joseph Holt"/>
    <x v="0"/>
    <s v="United States"/>
    <s v="Saginaw"/>
    <x v="12"/>
    <n v="48601"/>
    <x v="2"/>
    <s v="OFF-ST-10001522"/>
    <x v="1"/>
    <x v="4"/>
    <s v="Gould Plastics 18-Pocket Panel Bin, 34w x 5-1/4d x 20-1/2h"/>
    <n v="91.99"/>
    <n v="1"/>
    <n v="0"/>
    <x v="208"/>
  </r>
  <r>
    <n v="212"/>
    <x v="103"/>
    <x v="1"/>
    <x v="97"/>
    <x v="95"/>
    <s v="Second Class"/>
    <s v="MS-17980"/>
    <s v="Michael Stewart"/>
    <x v="1"/>
    <s v="United States"/>
    <s v="Dallas"/>
    <x v="5"/>
    <n v="75220"/>
    <x v="2"/>
    <s v="TEC-AC-10001266"/>
    <x v="2"/>
    <x v="11"/>
    <s v="Memorex Micro Travel Drive 8 GB"/>
    <n v="20.8"/>
    <n v="2"/>
    <n v="0.2"/>
    <x v="209"/>
  </r>
  <r>
    <n v="213"/>
    <x v="104"/>
    <x v="1"/>
    <x v="98"/>
    <x v="96"/>
    <s v="Standard Class"/>
    <s v="VW-21775"/>
    <s v="Victoria Wilson"/>
    <x v="1"/>
    <s v="United States"/>
    <s v="Medina"/>
    <x v="24"/>
    <n v="44256"/>
    <x v="3"/>
    <s v="OFF-LA-10004544"/>
    <x v="1"/>
    <x v="2"/>
    <s v="Avery 505"/>
    <n v="23.680000000000003"/>
    <n v="2"/>
    <n v="0.2"/>
    <x v="210"/>
  </r>
  <r>
    <n v="214"/>
    <x v="104"/>
    <x v="1"/>
    <x v="98"/>
    <x v="96"/>
    <s v="Standard Class"/>
    <s v="VW-21775"/>
    <s v="Victoria Wilson"/>
    <x v="1"/>
    <s v="United States"/>
    <s v="Medina"/>
    <x v="24"/>
    <n v="44256"/>
    <x v="3"/>
    <s v="FUR-BO-10004695"/>
    <x v="0"/>
    <x v="0"/>
    <s v="O'Sullivan 2-Door Barrister Bookcase in Odessa Pine"/>
    <n v="452.45"/>
    <n v="5"/>
    <n v="0.5"/>
    <x v="211"/>
  </r>
  <r>
    <n v="215"/>
    <x v="104"/>
    <x v="1"/>
    <x v="98"/>
    <x v="96"/>
    <s v="Standard Class"/>
    <s v="VW-21775"/>
    <s v="Victoria Wilson"/>
    <x v="1"/>
    <s v="United States"/>
    <s v="Medina"/>
    <x v="24"/>
    <n v="44256"/>
    <x v="3"/>
    <s v="TEC-PH-10002844"/>
    <x v="2"/>
    <x v="7"/>
    <s v="Speck Products Candyshell Flip Case"/>
    <n v="62.981999999999999"/>
    <n v="3"/>
    <n v="0.4"/>
    <x v="212"/>
  </r>
  <r>
    <n v="216"/>
    <x v="104"/>
    <x v="1"/>
    <x v="98"/>
    <x v="96"/>
    <s v="Standard Class"/>
    <s v="VW-21775"/>
    <s v="Victoria Wilson"/>
    <x v="1"/>
    <s v="United States"/>
    <s v="Medina"/>
    <x v="24"/>
    <n v="44256"/>
    <x v="3"/>
    <s v="TEC-MA-10000864"/>
    <x v="2"/>
    <x v="15"/>
    <s v="Cisco 9971 IP Video Phone Charcoal"/>
    <n v="1188.0000000000002"/>
    <n v="9"/>
    <n v="0.7"/>
    <x v="213"/>
  </r>
  <r>
    <n v="217"/>
    <x v="104"/>
    <x v="1"/>
    <x v="98"/>
    <x v="96"/>
    <s v="Standard Class"/>
    <s v="VW-21775"/>
    <s v="Victoria Wilson"/>
    <x v="1"/>
    <s v="United States"/>
    <s v="Medina"/>
    <x v="24"/>
    <n v="44256"/>
    <x v="3"/>
    <s v="TEC-AC-10000109"/>
    <x v="2"/>
    <x v="11"/>
    <s v="Sony Micro Vault Click 16 GB USB 2.0 Flash Drive"/>
    <n v="89.584000000000003"/>
    <n v="2"/>
    <n v="0.2"/>
    <x v="214"/>
  </r>
  <r>
    <n v="218"/>
    <x v="105"/>
    <x v="0"/>
    <x v="99"/>
    <x v="97"/>
    <s v="Standard Class"/>
    <s v="JH-15910"/>
    <s v="Jonathan Howell"/>
    <x v="0"/>
    <s v="United States"/>
    <s v="Los Angeles"/>
    <x v="1"/>
    <n v="90032"/>
    <x v="1"/>
    <s v="OFF-ST-10001328"/>
    <x v="1"/>
    <x v="4"/>
    <s v="Personal Filing Tote with Lid, Black/Gray"/>
    <n v="93.06"/>
    <n v="6"/>
    <n v="0"/>
    <x v="215"/>
  </r>
  <r>
    <n v="219"/>
    <x v="105"/>
    <x v="0"/>
    <x v="99"/>
    <x v="97"/>
    <s v="Standard Class"/>
    <s v="JH-15910"/>
    <s v="Jonathan Howell"/>
    <x v="0"/>
    <s v="United States"/>
    <s v="Los Angeles"/>
    <x v="1"/>
    <n v="90032"/>
    <x v="1"/>
    <s v="TEC-PH-10002563"/>
    <x v="2"/>
    <x v="7"/>
    <s v="Adtran 1202752G1"/>
    <n v="302.37599999999998"/>
    <n v="3"/>
    <n v="0.2"/>
    <x v="216"/>
  </r>
  <r>
    <n v="220"/>
    <x v="106"/>
    <x v="1"/>
    <x v="100"/>
    <x v="98"/>
    <s v="First Class"/>
    <s v="JB-15925"/>
    <s v="Joni Blumstein"/>
    <x v="0"/>
    <s v="United States"/>
    <s v="Dublin"/>
    <x v="24"/>
    <n v="43017"/>
    <x v="3"/>
    <s v="OFF-FA-10000585"/>
    <x v="1"/>
    <x v="13"/>
    <s v="OIC Bulk Pack Metal Binder Clips"/>
    <n v="5.5840000000000005"/>
    <n v="2"/>
    <n v="0.2"/>
    <x v="217"/>
  </r>
  <r>
    <n v="221"/>
    <x v="106"/>
    <x v="1"/>
    <x v="100"/>
    <x v="98"/>
    <s v="First Class"/>
    <s v="JB-15925"/>
    <s v="Joni Blumstein"/>
    <x v="0"/>
    <s v="United States"/>
    <s v="Dublin"/>
    <x v="24"/>
    <n v="43017"/>
    <x v="3"/>
    <s v="OFF-PA-10004000"/>
    <x v="1"/>
    <x v="10"/>
    <s v="While You Were Out Pads, 50 per Pad, 4 x 5 1/4, Green Cycle"/>
    <n v="22.704000000000004"/>
    <n v="6"/>
    <n v="0.2"/>
    <x v="218"/>
  </r>
  <r>
    <n v="222"/>
    <x v="106"/>
    <x v="1"/>
    <x v="100"/>
    <x v="98"/>
    <s v="First Class"/>
    <s v="JB-15925"/>
    <s v="Joni Blumstein"/>
    <x v="0"/>
    <s v="United States"/>
    <s v="Dublin"/>
    <x v="24"/>
    <n v="43017"/>
    <x v="3"/>
    <s v="OFF-BI-10002852"/>
    <x v="1"/>
    <x v="8"/>
    <s v="Ibico Standard Transparent Covers"/>
    <n v="19.776000000000003"/>
    <n v="4"/>
    <n v="0.7"/>
    <x v="219"/>
  </r>
  <r>
    <n v="223"/>
    <x v="106"/>
    <x v="1"/>
    <x v="100"/>
    <x v="98"/>
    <s v="First Class"/>
    <s v="JB-15925"/>
    <s v="Joni Blumstein"/>
    <x v="0"/>
    <s v="United States"/>
    <s v="Dublin"/>
    <x v="24"/>
    <n v="43017"/>
    <x v="3"/>
    <s v="FUR-FU-10000087"/>
    <x v="0"/>
    <x v="5"/>
    <s v="Executive Impressions 14&quot; Two-Color Numerals Wall Clock"/>
    <n v="72.703999999999994"/>
    <n v="4"/>
    <n v="0.2"/>
    <x v="220"/>
  </r>
  <r>
    <n v="224"/>
    <x v="106"/>
    <x v="1"/>
    <x v="100"/>
    <x v="98"/>
    <s v="First Class"/>
    <s v="JB-15925"/>
    <s v="Joni Blumstein"/>
    <x v="0"/>
    <s v="United States"/>
    <s v="Dublin"/>
    <x v="24"/>
    <n v="43017"/>
    <x v="3"/>
    <s v="TEC-MA-10001148"/>
    <x v="2"/>
    <x v="15"/>
    <s v="Swingline SM12-08 MicroCut Jam Free Shredder"/>
    <n v="479.98800000000006"/>
    <n v="4"/>
    <n v="0.7"/>
    <x v="221"/>
  </r>
  <r>
    <n v="225"/>
    <x v="106"/>
    <x v="1"/>
    <x v="100"/>
    <x v="98"/>
    <s v="First Class"/>
    <s v="JB-15925"/>
    <s v="Joni Blumstein"/>
    <x v="0"/>
    <s v="United States"/>
    <s v="Dublin"/>
    <x v="24"/>
    <n v="43017"/>
    <x v="3"/>
    <s v="OFF-AR-10001958"/>
    <x v="1"/>
    <x v="6"/>
    <s v="Stanley Bostitch Contemporary Electric Pencil Sharpeners"/>
    <n v="27.168000000000003"/>
    <n v="2"/>
    <n v="0.2"/>
    <x v="222"/>
  </r>
  <r>
    <n v="226"/>
    <x v="107"/>
    <x v="1"/>
    <x v="101"/>
    <x v="99"/>
    <s v="Standard Class"/>
    <s v="DS-13180"/>
    <s v="David Smith"/>
    <x v="1"/>
    <s v="United States"/>
    <s v="Detroit"/>
    <x v="12"/>
    <n v="48227"/>
    <x v="2"/>
    <s v="OFF-AR-10001026"/>
    <x v="1"/>
    <x v="6"/>
    <s v="Sanford Uni-Blazer View Highlighters, Chisel Tip, Yellow"/>
    <n v="2.2000000000000002"/>
    <n v="1"/>
    <n v="0"/>
    <x v="223"/>
  </r>
  <r>
    <n v="227"/>
    <x v="107"/>
    <x v="1"/>
    <x v="101"/>
    <x v="99"/>
    <s v="Standard Class"/>
    <s v="DS-13180"/>
    <s v="David Smith"/>
    <x v="1"/>
    <s v="United States"/>
    <s v="Detroit"/>
    <x v="12"/>
    <n v="48227"/>
    <x v="2"/>
    <s v="FUR-TA-10003748"/>
    <x v="0"/>
    <x v="3"/>
    <s v="Bevis 36 x 72 Conference Tables"/>
    <n v="622.44999999999993"/>
    <n v="5"/>
    <n v="0"/>
    <x v="224"/>
  </r>
  <r>
    <n v="228"/>
    <x v="107"/>
    <x v="1"/>
    <x v="101"/>
    <x v="99"/>
    <s v="Standard Class"/>
    <s v="DS-13180"/>
    <s v="David Smith"/>
    <x v="1"/>
    <s v="United States"/>
    <s v="Detroit"/>
    <x v="12"/>
    <n v="48227"/>
    <x v="2"/>
    <s v="OFF-ST-10002485"/>
    <x v="1"/>
    <x v="4"/>
    <s v="Rogers Deluxe File Chest"/>
    <n v="21.98"/>
    <n v="1"/>
    <n v="0"/>
    <x v="225"/>
  </r>
  <r>
    <n v="229"/>
    <x v="108"/>
    <x v="1"/>
    <x v="102"/>
    <x v="100"/>
    <s v="Standard Class"/>
    <s v="VD-21670"/>
    <s v="Valerie Dominguez"/>
    <x v="0"/>
    <s v="United States"/>
    <s v="Columbia"/>
    <x v="18"/>
    <n v="38401"/>
    <x v="0"/>
    <s v="FUR-CH-10004860"/>
    <x v="0"/>
    <x v="1"/>
    <s v="Global Low Back Tilter Chair"/>
    <n v="161.56800000000001"/>
    <n v="2"/>
    <n v="0.2"/>
    <x v="226"/>
  </r>
  <r>
    <n v="230"/>
    <x v="108"/>
    <x v="1"/>
    <x v="102"/>
    <x v="100"/>
    <s v="Standard Class"/>
    <s v="VD-21670"/>
    <s v="Valerie Dominguez"/>
    <x v="0"/>
    <s v="United States"/>
    <s v="Columbia"/>
    <x v="18"/>
    <n v="38401"/>
    <x v="0"/>
    <s v="FUR-CH-10004477"/>
    <x v="0"/>
    <x v="1"/>
    <s v="Global Push Button Manager's Chair, Indigo"/>
    <n v="389.69600000000003"/>
    <n v="8"/>
    <n v="0.2"/>
    <x v="227"/>
  </r>
  <r>
    <n v="231"/>
    <x v="109"/>
    <x v="2"/>
    <x v="103"/>
    <x v="101"/>
    <s v="Standard Class"/>
    <s v="EA-14035"/>
    <s v="Erin Ashbrook"/>
    <x v="1"/>
    <s v="United States"/>
    <s v="Charlotte"/>
    <x v="3"/>
    <n v="28205"/>
    <x v="0"/>
    <s v="OFF-BI-10001679"/>
    <x v="1"/>
    <x v="8"/>
    <s v="GBC Instant Index System for Binding Systems"/>
    <n v="18.648000000000003"/>
    <n v="7"/>
    <n v="0.7"/>
    <x v="228"/>
  </r>
  <r>
    <n v="232"/>
    <x v="110"/>
    <x v="3"/>
    <x v="104"/>
    <x v="102"/>
    <s v="Standard Class"/>
    <s v="CS-12400"/>
    <s v="Christopher Schild"/>
    <x v="2"/>
    <s v="United States"/>
    <s v="Tampa"/>
    <x v="2"/>
    <n v="33614"/>
    <x v="0"/>
    <s v="FUR-TA-10001705"/>
    <x v="0"/>
    <x v="3"/>
    <s v="Bush Advantage Collection Round Conference Table"/>
    <n v="233.86"/>
    <n v="2"/>
    <n v="0.45"/>
    <x v="229"/>
  </r>
  <r>
    <n v="233"/>
    <x v="110"/>
    <x v="3"/>
    <x v="104"/>
    <x v="102"/>
    <s v="Standard Class"/>
    <s v="CS-12400"/>
    <s v="Christopher Schild"/>
    <x v="2"/>
    <s v="United States"/>
    <s v="Tampa"/>
    <x v="2"/>
    <n v="33614"/>
    <x v="0"/>
    <s v="FUR-TA-10003473"/>
    <x v="0"/>
    <x v="3"/>
    <s v="Bretford Rectangular Conference Table Tops"/>
    <n v="620.61450000000013"/>
    <n v="3"/>
    <n v="0.45"/>
    <x v="230"/>
  </r>
  <r>
    <n v="234"/>
    <x v="110"/>
    <x v="3"/>
    <x v="104"/>
    <x v="102"/>
    <s v="Standard Class"/>
    <s v="CS-12400"/>
    <s v="Christopher Schild"/>
    <x v="2"/>
    <s v="United States"/>
    <s v="Tampa"/>
    <x v="2"/>
    <n v="33614"/>
    <x v="0"/>
    <s v="OFF-BI-10001679"/>
    <x v="1"/>
    <x v="8"/>
    <s v="GBC Instant Index System for Binding Systems"/>
    <n v="5.3280000000000012"/>
    <n v="2"/>
    <n v="0.7"/>
    <x v="231"/>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x v="102"/>
    <s v="Standard Class"/>
    <s v="CS-12400"/>
    <s v="Christopher Schild"/>
    <x v="2"/>
    <s v="United States"/>
    <s v="Tampa"/>
    <x v="2"/>
    <n v="33614"/>
    <x v="0"/>
    <s v="TEC-AC-10003832"/>
    <x v="2"/>
    <x v="11"/>
    <s v="Logitech P710e Mobile Speakerphone"/>
    <n v="617.97600000000011"/>
    <n v="3"/>
    <n v="0.2"/>
    <x v="233"/>
  </r>
  <r>
    <n v="237"/>
    <x v="111"/>
    <x v="3"/>
    <x v="105"/>
    <x v="38"/>
    <s v="Standard Class"/>
    <s v="DB-13120"/>
    <s v="David Bremer"/>
    <x v="1"/>
    <s v="United States"/>
    <s v="Santa Clara"/>
    <x v="1"/>
    <n v="95051"/>
    <x v="1"/>
    <s v="OFF-PA-10002479"/>
    <x v="1"/>
    <x v="10"/>
    <s v="Xerox 4200 Series MultiUse Premium Copy Paper (20Lb. and 84 Bright)"/>
    <n v="10.56"/>
    <n v="2"/>
    <n v="0"/>
    <x v="234"/>
  </r>
  <r>
    <n v="238"/>
    <x v="112"/>
    <x v="0"/>
    <x v="30"/>
    <x v="103"/>
    <s v="Second Class"/>
    <s v="KL-16645"/>
    <s v="Ken Lonsdale"/>
    <x v="0"/>
    <s v="United States"/>
    <s v="Chicago"/>
    <x v="10"/>
    <n v="60610"/>
    <x v="2"/>
    <s v="OFF-PA-10003349"/>
    <x v="1"/>
    <x v="10"/>
    <s v="Xerox 1957"/>
    <n v="25.920000000000005"/>
    <n v="5"/>
    <n v="0.2"/>
    <x v="235"/>
  </r>
  <r>
    <n v="239"/>
    <x v="112"/>
    <x v="0"/>
    <x v="30"/>
    <x v="103"/>
    <s v="Second Class"/>
    <s v="KL-16645"/>
    <s v="Ken Lonsdale"/>
    <x v="0"/>
    <s v="United States"/>
    <s v="Chicago"/>
    <x v="10"/>
    <n v="60610"/>
    <x v="2"/>
    <s v="FUR-FU-10000576"/>
    <x v="0"/>
    <x v="5"/>
    <s v="Luxo Professional Fluorescent Magnifier Lamp with Clamp-Mount Base"/>
    <n v="419.68000000000006"/>
    <n v="5"/>
    <n v="0.6"/>
    <x v="236"/>
  </r>
  <r>
    <n v="240"/>
    <x v="112"/>
    <x v="0"/>
    <x v="30"/>
    <x v="103"/>
    <s v="Second Class"/>
    <s v="KL-16645"/>
    <s v="Ken Lonsdale"/>
    <x v="0"/>
    <s v="United States"/>
    <s v="Chicago"/>
    <x v="10"/>
    <n v="60610"/>
    <x v="2"/>
    <s v="FUR-FU-10004351"/>
    <x v="0"/>
    <x v="5"/>
    <s v="Staples"/>
    <n v="11.688000000000001"/>
    <n v="3"/>
    <n v="0.6"/>
    <x v="237"/>
  </r>
  <r>
    <n v="241"/>
    <x v="112"/>
    <x v="0"/>
    <x v="30"/>
    <x v="103"/>
    <s v="Second Class"/>
    <s v="KL-16645"/>
    <s v="Ken Lonsdale"/>
    <x v="0"/>
    <s v="United States"/>
    <s v="Chicago"/>
    <x v="10"/>
    <n v="60610"/>
    <x v="2"/>
    <s v="TEC-PH-10000011"/>
    <x v="2"/>
    <x v="7"/>
    <s v="PureGear Roll-On Screen Protector"/>
    <n v="31.983999999999998"/>
    <n v="2"/>
    <n v="0.2"/>
    <x v="238"/>
  </r>
  <r>
    <n v="242"/>
    <x v="112"/>
    <x v="0"/>
    <x v="30"/>
    <x v="103"/>
    <s v="Second Class"/>
    <s v="KL-16645"/>
    <s v="Ken Lonsdale"/>
    <x v="0"/>
    <s v="United States"/>
    <s v="Chicago"/>
    <x v="10"/>
    <n v="60610"/>
    <x v="2"/>
    <s v="FUR-TA-10002607"/>
    <x v="0"/>
    <x v="3"/>
    <s v="KI Conference Tables"/>
    <n v="177.22499999999999"/>
    <n v="5"/>
    <n v="0.5"/>
    <x v="239"/>
  </r>
  <r>
    <n v="243"/>
    <x v="112"/>
    <x v="0"/>
    <x v="30"/>
    <x v="103"/>
    <s v="Second Class"/>
    <s v="KL-16645"/>
    <s v="Ken Lonsdale"/>
    <x v="0"/>
    <s v="United States"/>
    <s v="Chicago"/>
    <x v="10"/>
    <n v="60610"/>
    <x v="2"/>
    <s v="FUR-FU-10002505"/>
    <x v="0"/>
    <x v="5"/>
    <s v="Eldon 100 Class Desk Accessories"/>
    <n v="4.0440000000000005"/>
    <n v="3"/>
    <n v="0.6"/>
    <x v="240"/>
  </r>
  <r>
    <n v="244"/>
    <x v="112"/>
    <x v="0"/>
    <x v="30"/>
    <x v="103"/>
    <s v="Second Class"/>
    <s v="KL-16645"/>
    <s v="Ken Lonsdale"/>
    <x v="0"/>
    <s v="United States"/>
    <s v="Chicago"/>
    <x v="10"/>
    <n v="60610"/>
    <x v="2"/>
    <s v="OFF-AR-10004685"/>
    <x v="1"/>
    <x v="6"/>
    <s v="Binney &amp; Smith Crayola Metallic Colored Pencils, 8-Color Set"/>
    <n v="7.4080000000000004"/>
    <n v="2"/>
    <n v="0.2"/>
    <x v="193"/>
  </r>
  <r>
    <n v="245"/>
    <x v="113"/>
    <x v="2"/>
    <x v="106"/>
    <x v="104"/>
    <s v="Second Class"/>
    <s v="DW-13480"/>
    <s v="Dianna Wilson"/>
    <x v="2"/>
    <s v="United States"/>
    <s v="Lakeville"/>
    <x v="11"/>
    <n v="55044"/>
    <x v="2"/>
    <s v="FUR-CH-10004063"/>
    <x v="0"/>
    <x v="1"/>
    <s v="Global Deluxe High-Back Manager's Chair"/>
    <n v="2001.8600000000001"/>
    <n v="7"/>
    <n v="0"/>
    <x v="241"/>
  </r>
  <r>
    <n v="246"/>
    <x v="113"/>
    <x v="2"/>
    <x v="106"/>
    <x v="104"/>
    <s v="Second Class"/>
    <s v="DW-13480"/>
    <s v="Dianna Wilson"/>
    <x v="2"/>
    <s v="United States"/>
    <s v="Lakeville"/>
    <x v="11"/>
    <n v="55044"/>
    <x v="2"/>
    <s v="OFF-ST-10002276"/>
    <x v="1"/>
    <x v="4"/>
    <s v="Safco Steel Mobile File Cart"/>
    <n v="166.72"/>
    <n v="2"/>
    <n v="0"/>
    <x v="242"/>
  </r>
  <r>
    <n v="247"/>
    <x v="113"/>
    <x v="2"/>
    <x v="106"/>
    <x v="104"/>
    <s v="Second Class"/>
    <s v="DW-13480"/>
    <s v="Dianna Wilson"/>
    <x v="2"/>
    <s v="United States"/>
    <s v="Lakeville"/>
    <x v="11"/>
    <n v="55044"/>
    <x v="2"/>
    <s v="OFF-PA-10004082"/>
    <x v="1"/>
    <x v="10"/>
    <s v="Adams Telephone Message Book w/Frequently-Called Numbers Space, 400 Messages per Book"/>
    <n v="47.88"/>
    <n v="6"/>
    <n v="0"/>
    <x v="243"/>
  </r>
  <r>
    <n v="248"/>
    <x v="113"/>
    <x v="2"/>
    <x v="106"/>
    <x v="104"/>
    <s v="Second Class"/>
    <s v="DW-13480"/>
    <s v="Dianna Wilson"/>
    <x v="2"/>
    <s v="United States"/>
    <s v="Lakeville"/>
    <x v="11"/>
    <n v="55044"/>
    <x v="2"/>
    <s v="OFF-AP-10002945"/>
    <x v="1"/>
    <x v="9"/>
    <s v="Honeywell Enviracaire Portable HEPA Air Cleaner for 17' x 22' Room"/>
    <n v="1503.25"/>
    <n v="5"/>
    <n v="0"/>
    <x v="244"/>
  </r>
  <r>
    <n v="249"/>
    <x v="113"/>
    <x v="2"/>
    <x v="106"/>
    <x v="104"/>
    <s v="Second Class"/>
    <s v="DW-13480"/>
    <s v="Dianna Wilson"/>
    <x v="2"/>
    <s v="United States"/>
    <s v="Lakeville"/>
    <x v="11"/>
    <n v="55044"/>
    <x v="2"/>
    <s v="OFF-PA-10000061"/>
    <x v="1"/>
    <x v="10"/>
    <s v="Xerox 205"/>
    <n v="25.92"/>
    <n v="4"/>
    <n v="0"/>
    <x v="245"/>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x v="106"/>
    <s v="Standard Class"/>
    <s v="KC-16540"/>
    <s v="Kelly Collister"/>
    <x v="0"/>
    <s v="United States"/>
    <s v="San Diego"/>
    <x v="1"/>
    <n v="92037"/>
    <x v="1"/>
    <s v="OFF-PA-10004569"/>
    <x v="1"/>
    <x v="10"/>
    <s v="Wirebound Message Books, Two 4 1/4&quot; x 5&quot; Forms per Page"/>
    <n v="7.61"/>
    <n v="1"/>
    <n v="0"/>
    <x v="247"/>
  </r>
  <r>
    <n v="252"/>
    <x v="115"/>
    <x v="0"/>
    <x v="108"/>
    <x v="106"/>
    <s v="Standard Class"/>
    <s v="KC-16540"/>
    <s v="Kelly Collister"/>
    <x v="0"/>
    <s v="United States"/>
    <s v="San Diego"/>
    <x v="1"/>
    <n v="92037"/>
    <x v="1"/>
    <s v="TEC-AC-10003832"/>
    <x v="2"/>
    <x v="11"/>
    <s v="Logitech P710e Mobile Speakerphone"/>
    <n v="3347.37"/>
    <n v="13"/>
    <n v="0"/>
    <x v="248"/>
  </r>
  <r>
    <n v="253"/>
    <x v="116"/>
    <x v="0"/>
    <x v="107"/>
    <x v="10"/>
    <s v="First Class"/>
    <s v="DL-13315"/>
    <s v="Delfina Latchford"/>
    <x v="0"/>
    <s v="United States"/>
    <s v="New York City"/>
    <x v="15"/>
    <n v="10024"/>
    <x v="3"/>
    <s v="OFF-ST-10001228"/>
    <x v="1"/>
    <x v="4"/>
    <s v="Fellowes Personal Hanging Folder Files, Navy"/>
    <n v="80.58"/>
    <n v="6"/>
    <n v="0"/>
    <x v="249"/>
  </r>
  <r>
    <n v="254"/>
    <x v="116"/>
    <x v="0"/>
    <x v="107"/>
    <x v="10"/>
    <s v="First Class"/>
    <s v="DL-13315"/>
    <s v="Delfina Latchford"/>
    <x v="0"/>
    <s v="United States"/>
    <s v="New York City"/>
    <x v="15"/>
    <n v="10024"/>
    <x v="3"/>
    <s v="OFF-EN-10003296"/>
    <x v="1"/>
    <x v="12"/>
    <s v="Tyvek Side-Opening Peel &amp; Seel Expanding Envelopes"/>
    <n v="361.92"/>
    <n v="4"/>
    <n v="0"/>
    <x v="250"/>
  </r>
  <r>
    <n v="255"/>
    <x v="117"/>
    <x v="1"/>
    <x v="109"/>
    <x v="107"/>
    <s v="Standard Class"/>
    <s v="DR-12880"/>
    <s v="Dan Reichenbach"/>
    <x v="1"/>
    <s v="United States"/>
    <s v="Chicago"/>
    <x v="10"/>
    <n v="60623"/>
    <x v="2"/>
    <s v="FUR-FU-10002505"/>
    <x v="0"/>
    <x v="5"/>
    <s v="Eldon 100 Class Desk Accessories"/>
    <n v="12.132000000000001"/>
    <n v="9"/>
    <n v="0.6"/>
    <x v="251"/>
  </r>
  <r>
    <n v="256"/>
    <x v="117"/>
    <x v="1"/>
    <x v="109"/>
    <x v="107"/>
    <s v="Standard Class"/>
    <s v="DR-12880"/>
    <s v="Dan Reichenbach"/>
    <x v="1"/>
    <s v="United States"/>
    <s v="Chicago"/>
    <x v="10"/>
    <n v="60623"/>
    <x v="2"/>
    <s v="OFF-ST-10004804"/>
    <x v="1"/>
    <x v="4"/>
    <s v="Belkin 19&quot; Vented Equipment Shelf, Black"/>
    <n v="82.367999999999995"/>
    <n v="2"/>
    <n v="0.2"/>
    <x v="252"/>
  </r>
  <r>
    <n v="257"/>
    <x v="117"/>
    <x v="1"/>
    <x v="109"/>
    <x v="107"/>
    <s v="Standard Class"/>
    <s v="DR-12880"/>
    <s v="Dan Reichenbach"/>
    <x v="1"/>
    <s v="United States"/>
    <s v="Chicago"/>
    <x v="10"/>
    <n v="60623"/>
    <x v="2"/>
    <s v="OFF-ST-10001590"/>
    <x v="1"/>
    <x v="4"/>
    <s v="Tenex Personal Project File with Scoop Front Design, Black"/>
    <n v="53.92"/>
    <n v="5"/>
    <n v="0.2"/>
    <x v="253"/>
  </r>
  <r>
    <n v="258"/>
    <x v="117"/>
    <x v="1"/>
    <x v="109"/>
    <x v="107"/>
    <s v="Standard Class"/>
    <s v="DR-12880"/>
    <s v="Dan Reichenbach"/>
    <x v="1"/>
    <s v="United States"/>
    <s v="Chicago"/>
    <x v="10"/>
    <n v="60623"/>
    <x v="2"/>
    <s v="TEC-PH-10001580"/>
    <x v="2"/>
    <x v="7"/>
    <s v="Logitech Mobile Speakerphone P710e - speaker phone"/>
    <n v="647.904"/>
    <n v="6"/>
    <n v="0.2"/>
    <x v="254"/>
  </r>
  <r>
    <n v="259"/>
    <x v="118"/>
    <x v="3"/>
    <x v="96"/>
    <x v="108"/>
    <s v="Second Class"/>
    <s v="CC-12670"/>
    <s v="Craig Carreira"/>
    <x v="0"/>
    <s v="United States"/>
    <s v="New York City"/>
    <x v="15"/>
    <n v="10009"/>
    <x v="3"/>
    <s v="TEC-AC-10000290"/>
    <x v="2"/>
    <x v="11"/>
    <s v="Sabrent 4-Port USB 2.0 Hub"/>
    <n v="20.37"/>
    <n v="3"/>
    <n v="0"/>
    <x v="255"/>
  </r>
  <r>
    <n v="260"/>
    <x v="118"/>
    <x v="3"/>
    <x v="96"/>
    <x v="108"/>
    <s v="Second Class"/>
    <s v="CC-12670"/>
    <s v="Craig Carreira"/>
    <x v="0"/>
    <s v="United States"/>
    <s v="New York City"/>
    <x v="15"/>
    <n v="10009"/>
    <x v="3"/>
    <s v="OFF-ST-10002790"/>
    <x v="1"/>
    <x v="4"/>
    <s v="Safco Industrial Shelving"/>
    <n v="221.54999999999998"/>
    <n v="3"/>
    <n v="0"/>
    <x v="256"/>
  </r>
  <r>
    <n v="261"/>
    <x v="118"/>
    <x v="3"/>
    <x v="96"/>
    <x v="108"/>
    <s v="Second Class"/>
    <s v="CC-12670"/>
    <s v="Craig Carreira"/>
    <x v="0"/>
    <s v="United States"/>
    <s v="New York City"/>
    <x v="15"/>
    <n v="10009"/>
    <x v="3"/>
    <s v="OFF-BI-10003460"/>
    <x v="1"/>
    <x v="8"/>
    <s v="Acco 3-Hole Punch"/>
    <n v="17.52"/>
    <n v="5"/>
    <n v="0.2"/>
    <x v="257"/>
  </r>
  <r>
    <n v="262"/>
    <x v="119"/>
    <x v="3"/>
    <x v="110"/>
    <x v="109"/>
    <s v="Standard Class"/>
    <s v="Dl-13600"/>
    <s v="Dorris liebe"/>
    <x v="1"/>
    <s v="United States"/>
    <s v="Pasadena"/>
    <x v="5"/>
    <n v="77506"/>
    <x v="2"/>
    <s v="OFF-AP-10002203"/>
    <x v="1"/>
    <x v="9"/>
    <s v="Eureka Disposable Bags for Sanitaire Vibra Groomer I Upright Vac"/>
    <n v="1.6239999999999994"/>
    <n v="2"/>
    <n v="0.8"/>
    <x v="258"/>
  </r>
  <r>
    <n v="263"/>
    <x v="120"/>
    <x v="2"/>
    <x v="111"/>
    <x v="110"/>
    <s v="Second Class"/>
    <s v="SB-20290"/>
    <s v="Sean Braxton"/>
    <x v="1"/>
    <s v="United States"/>
    <s v="Houston"/>
    <x v="5"/>
    <n v="77036"/>
    <x v="2"/>
    <s v="TEC-MA-10000822"/>
    <x v="2"/>
    <x v="15"/>
    <s v="Lexmark MX611dhe Monochrome Laser Printer"/>
    <n v="3059.982"/>
    <n v="3"/>
    <n v="0.4"/>
    <x v="259"/>
  </r>
  <r>
    <n v="264"/>
    <x v="120"/>
    <x v="2"/>
    <x v="111"/>
    <x v="110"/>
    <s v="Second Class"/>
    <s v="SB-20290"/>
    <s v="Sean Braxton"/>
    <x v="1"/>
    <s v="United States"/>
    <s v="Houston"/>
    <x v="5"/>
    <n v="77036"/>
    <x v="2"/>
    <s v="TEC-MA-10003353"/>
    <x v="2"/>
    <x v="15"/>
    <s v="Xerox WorkCentre 6505DN Laser Multifunction Printer"/>
    <n v="2519.9579999999996"/>
    <n v="7"/>
    <n v="0.4"/>
    <x v="260"/>
  </r>
  <r>
    <n v="265"/>
    <x v="121"/>
    <x v="0"/>
    <x v="112"/>
    <x v="111"/>
    <s v="Standard Class"/>
    <s v="RC-19825"/>
    <s v="Roy Collins"/>
    <x v="0"/>
    <s v="United States"/>
    <s v="Chicago"/>
    <x v="10"/>
    <n v="60610"/>
    <x v="2"/>
    <s v="TEC-PH-10001433"/>
    <x v="2"/>
    <x v="7"/>
    <s v="Cisco Small Business SPA 502G VoIP phone"/>
    <n v="328.22399999999999"/>
    <n v="4"/>
    <n v="0.2"/>
    <x v="261"/>
  </r>
  <r>
    <n v="266"/>
    <x v="122"/>
    <x v="1"/>
    <x v="113"/>
    <x v="112"/>
    <s v="Standard Class"/>
    <s v="AH-10210"/>
    <s v="Alan Hwang"/>
    <x v="0"/>
    <s v="United States"/>
    <s v="Brentwood"/>
    <x v="1"/>
    <n v="94513"/>
    <x v="1"/>
    <s v="TEC-AC-10004469"/>
    <x v="2"/>
    <x v="11"/>
    <s v="Microsoft Sculpt Comfort Mouse"/>
    <n v="79.900000000000006"/>
    <n v="2"/>
    <n v="0"/>
    <x v="262"/>
  </r>
  <r>
    <n v="267"/>
    <x v="123"/>
    <x v="3"/>
    <x v="114"/>
    <x v="46"/>
    <s v="Standard Class"/>
    <s v="CB-12535"/>
    <s v="Claudia Bergmann"/>
    <x v="1"/>
    <s v="United States"/>
    <s v="Chapel Hill"/>
    <x v="3"/>
    <n v="27514"/>
    <x v="0"/>
    <s v="OFF-AR-10003602"/>
    <x v="1"/>
    <x v="6"/>
    <s v="Quartet Omega Colored Chalk, 12/Pack"/>
    <n v="14.015999999999998"/>
    <n v="3"/>
    <n v="0.2"/>
    <x v="263"/>
  </r>
  <r>
    <n v="268"/>
    <x v="124"/>
    <x v="0"/>
    <x v="115"/>
    <x v="113"/>
    <s v="Standard Class"/>
    <s v="PG-18895"/>
    <s v="Paul Gonzalez"/>
    <x v="0"/>
    <s v="United States"/>
    <s v="Morristown"/>
    <x v="30"/>
    <n v="7960"/>
    <x v="3"/>
    <s v="OFF-FA-10003472"/>
    <x v="1"/>
    <x v="13"/>
    <s v="Bagged Rubber Bands"/>
    <n v="7.5600000000000005"/>
    <n v="6"/>
    <n v="0"/>
    <x v="264"/>
  </r>
  <r>
    <n v="269"/>
    <x v="125"/>
    <x v="3"/>
    <x v="34"/>
    <x v="114"/>
    <s v="Standard Class"/>
    <s v="CA-12310"/>
    <s v="Christine Abelman"/>
    <x v="1"/>
    <s v="United States"/>
    <s v="Cincinnati"/>
    <x v="24"/>
    <n v="45231"/>
    <x v="3"/>
    <s v="OFF-ST-10004180"/>
    <x v="1"/>
    <x v="4"/>
    <s v="Safco Commercial Shelving"/>
    <n v="37.207999999999998"/>
    <n v="1"/>
    <n v="0.2"/>
    <x v="265"/>
  </r>
  <r>
    <n v="270"/>
    <x v="125"/>
    <x v="3"/>
    <x v="34"/>
    <x v="114"/>
    <s v="Standard Class"/>
    <s v="CA-12310"/>
    <s v="Christine Abelman"/>
    <x v="1"/>
    <s v="United States"/>
    <s v="Cincinnati"/>
    <x v="24"/>
    <n v="45231"/>
    <x v="3"/>
    <s v="OFF-EN-10004386"/>
    <x v="1"/>
    <x v="12"/>
    <s v="Recycled Interoffice Envelopes with String and Button Closure, 10 x 13"/>
    <n v="57.576000000000001"/>
    <n v="3"/>
    <n v="0.2"/>
    <x v="266"/>
  </r>
  <r>
    <n v="271"/>
    <x v="126"/>
    <x v="3"/>
    <x v="116"/>
    <x v="115"/>
    <s v="Second Class"/>
    <s v="KH-16690"/>
    <s v="Kristen Hastings"/>
    <x v="1"/>
    <s v="United States"/>
    <s v="San Francisco"/>
    <x v="1"/>
    <n v="94110"/>
    <x v="1"/>
    <s v="OFF-ST-10003208"/>
    <x v="1"/>
    <x v="4"/>
    <s v="Adjustable Depth Letter/Legal Cart"/>
    <n v="725.84"/>
    <n v="4"/>
    <n v="0"/>
    <x v="267"/>
  </r>
  <r>
    <n v="272"/>
    <x v="127"/>
    <x v="1"/>
    <x v="117"/>
    <x v="116"/>
    <s v="First Class"/>
    <s v="HA-14920"/>
    <s v="Helen Andreada"/>
    <x v="0"/>
    <s v="United States"/>
    <s v="San Francisco"/>
    <x v="1"/>
    <n v="94109"/>
    <x v="1"/>
    <s v="TEC-AC-10003628"/>
    <x v="2"/>
    <x v="11"/>
    <s v="Logitech 910-002974 M325 Wireless Mouse for Web Scrolling"/>
    <n v="209.92999999999998"/>
    <n v="7"/>
    <n v="0"/>
    <x v="268"/>
  </r>
  <r>
    <n v="273"/>
    <x v="127"/>
    <x v="1"/>
    <x v="117"/>
    <x v="116"/>
    <s v="First Class"/>
    <s v="HA-14920"/>
    <s v="Helen Andreada"/>
    <x v="0"/>
    <s v="United States"/>
    <s v="San Francisco"/>
    <x v="1"/>
    <n v="94109"/>
    <x v="1"/>
    <s v="FUR-FU-10003274"/>
    <x v="0"/>
    <x v="5"/>
    <s v="Regeneration Desk Collection"/>
    <n v="5.28"/>
    <n v="3"/>
    <n v="0"/>
    <x v="269"/>
  </r>
  <r>
    <n v="274"/>
    <x v="127"/>
    <x v="1"/>
    <x v="117"/>
    <x v="116"/>
    <s v="First Class"/>
    <s v="HA-14920"/>
    <s v="Helen Andreada"/>
    <x v="0"/>
    <s v="United States"/>
    <s v="San Francisco"/>
    <x v="1"/>
    <n v="94109"/>
    <x v="1"/>
    <s v="OFF-BI-10002557"/>
    <x v="1"/>
    <x v="8"/>
    <s v="Presstex Flexible Ring Binders"/>
    <n v="10.92"/>
    <n v="3"/>
    <n v="0.2"/>
    <x v="270"/>
  </r>
  <r>
    <n v="275"/>
    <x v="128"/>
    <x v="3"/>
    <x v="118"/>
    <x v="31"/>
    <s v="First Class"/>
    <s v="BB-10990"/>
    <s v="Barry Blumstein"/>
    <x v="1"/>
    <s v="United States"/>
    <s v="Inglewood"/>
    <x v="1"/>
    <n v="90301"/>
    <x v="1"/>
    <s v="OFF-PA-10002615"/>
    <x v="1"/>
    <x v="10"/>
    <s v="Ampad Gold Fibre Wirebound Steno Books, 6&quot; x 9&quot;, Gregg Ruled"/>
    <n v="8.82"/>
    <n v="2"/>
    <n v="0"/>
    <x v="271"/>
  </r>
  <r>
    <n v="276"/>
    <x v="128"/>
    <x v="3"/>
    <x v="118"/>
    <x v="31"/>
    <s v="First Class"/>
    <s v="BB-10990"/>
    <s v="Barry Blumstein"/>
    <x v="1"/>
    <s v="United States"/>
    <s v="Inglewood"/>
    <x v="1"/>
    <n v="90301"/>
    <x v="1"/>
    <s v="OFF-AR-10001427"/>
    <x v="1"/>
    <x v="6"/>
    <s v="Newell 330"/>
    <n v="5.98"/>
    <n v="1"/>
    <n v="0"/>
    <x v="272"/>
  </r>
  <r>
    <n v="277"/>
    <x v="129"/>
    <x v="3"/>
    <x v="119"/>
    <x v="117"/>
    <s v="Standard Class"/>
    <s v="AG-10495"/>
    <s v="Andrew Gjertsen"/>
    <x v="1"/>
    <s v="United States"/>
    <s v="Philadelphia"/>
    <x v="9"/>
    <n v="19140"/>
    <x v="3"/>
    <s v="OFF-PA-10000673"/>
    <x v="1"/>
    <x v="10"/>
    <s v="Post-it “Important Message” Note Pad, Neon Colors, 50 Sheets/Pad"/>
    <n v="11.648000000000001"/>
    <n v="2"/>
    <n v="0.2"/>
    <x v="273"/>
  </r>
  <r>
    <n v="278"/>
    <x v="129"/>
    <x v="3"/>
    <x v="119"/>
    <x v="117"/>
    <s v="Standard Class"/>
    <s v="AG-10495"/>
    <s v="Andrew Gjertsen"/>
    <x v="1"/>
    <s v="United States"/>
    <s v="Philadelphia"/>
    <x v="9"/>
    <n v="19140"/>
    <x v="3"/>
    <s v="OFF-PA-10004470"/>
    <x v="1"/>
    <x v="10"/>
    <s v="Adams Write n' Stick Phone Message Book, 11&quot; X 5 1/4&quot;, 200 Messages"/>
    <n v="18.175999999999998"/>
    <n v="4"/>
    <n v="0.2"/>
    <x v="274"/>
  </r>
  <r>
    <n v="279"/>
    <x v="129"/>
    <x v="3"/>
    <x v="119"/>
    <x v="117"/>
    <s v="Standard Class"/>
    <s v="AG-10495"/>
    <s v="Andrew Gjertsen"/>
    <x v="1"/>
    <s v="United States"/>
    <s v="Philadelphia"/>
    <x v="9"/>
    <n v="19140"/>
    <x v="3"/>
    <s v="OFF-ST-10000876"/>
    <x v="1"/>
    <x v="4"/>
    <s v="Eldon Simplefile Box Office"/>
    <n v="59.712000000000003"/>
    <n v="6"/>
    <n v="0.2"/>
    <x v="275"/>
  </r>
  <r>
    <n v="280"/>
    <x v="129"/>
    <x v="3"/>
    <x v="119"/>
    <x v="117"/>
    <s v="Standard Class"/>
    <s v="AG-10495"/>
    <s v="Andrew Gjertsen"/>
    <x v="1"/>
    <s v="United States"/>
    <s v="Philadelphia"/>
    <x v="9"/>
    <n v="19140"/>
    <x v="3"/>
    <s v="OFF-LA-10002043"/>
    <x v="1"/>
    <x v="2"/>
    <s v="Avery 489"/>
    <n v="24.839999999999996"/>
    <n v="3"/>
    <n v="0.2"/>
    <x v="276"/>
  </r>
  <r>
    <n v="281"/>
    <x v="130"/>
    <x v="1"/>
    <x v="120"/>
    <x v="118"/>
    <s v="Second Class"/>
    <s v="SC-20725"/>
    <s v="Steven Cartwright"/>
    <x v="0"/>
    <s v="United States"/>
    <s v="Houston"/>
    <x v="5"/>
    <n v="77070"/>
    <x v="2"/>
    <s v="OFF-BI-10004967"/>
    <x v="1"/>
    <x v="8"/>
    <s v="Round Ring Binders"/>
    <n v="2.0799999999999996"/>
    <n v="5"/>
    <n v="0.8"/>
    <x v="277"/>
  </r>
  <r>
    <n v="282"/>
    <x v="130"/>
    <x v="1"/>
    <x v="120"/>
    <x v="118"/>
    <s v="Second Class"/>
    <s v="SC-20725"/>
    <s v="Steven Cartwright"/>
    <x v="0"/>
    <s v="United States"/>
    <s v="Houston"/>
    <x v="5"/>
    <n v="77070"/>
    <x v="2"/>
    <s v="TEC-PH-10001760"/>
    <x v="2"/>
    <x v="7"/>
    <s v="Bose SoundLink Bluetooth Speaker"/>
    <n v="1114.4000000000001"/>
    <n v="7"/>
    <n v="0.2"/>
    <x v="278"/>
  </r>
  <r>
    <n v="283"/>
    <x v="131"/>
    <x v="1"/>
    <x v="121"/>
    <x v="85"/>
    <s v="Standard Class"/>
    <s v="JO-15280"/>
    <s v="Jas O'Carroll"/>
    <x v="0"/>
    <s v="United States"/>
    <s v="Los Angeles"/>
    <x v="1"/>
    <n v="90004"/>
    <x v="1"/>
    <s v="FUR-TA-10002903"/>
    <x v="0"/>
    <x v="3"/>
    <s v="Bevis Round Bullnose 29&quot; High Table Top"/>
    <n v="1038.8399999999999"/>
    <n v="5"/>
    <n v="0.2"/>
    <x v="279"/>
  </r>
  <r>
    <n v="284"/>
    <x v="132"/>
    <x v="1"/>
    <x v="120"/>
    <x v="119"/>
    <s v="Standard Class"/>
    <s v="TB-21520"/>
    <s v="Tracy Blumstein"/>
    <x v="0"/>
    <s v="United States"/>
    <s v="Portland"/>
    <x v="21"/>
    <n v="97206"/>
    <x v="1"/>
    <s v="OFF-PA-10000474"/>
    <x v="1"/>
    <x v="10"/>
    <s v="Staples"/>
    <n v="141.76"/>
    <n v="5"/>
    <n v="0.2"/>
    <x v="280"/>
  </r>
  <r>
    <n v="285"/>
    <x v="132"/>
    <x v="1"/>
    <x v="120"/>
    <x v="119"/>
    <s v="Standard Class"/>
    <s v="TB-21520"/>
    <s v="Tracy Blumstein"/>
    <x v="0"/>
    <s v="United States"/>
    <s v="Portland"/>
    <x v="21"/>
    <n v="97206"/>
    <x v="1"/>
    <s v="TEC-AC-10001956"/>
    <x v="2"/>
    <x v="11"/>
    <s v="Microsoft Arc Touch Mouse"/>
    <n v="239.80000000000004"/>
    <n v="5"/>
    <n v="0.2"/>
    <x v="281"/>
  </r>
  <r>
    <n v="286"/>
    <x v="132"/>
    <x v="1"/>
    <x v="120"/>
    <x v="119"/>
    <s v="Standard Class"/>
    <s v="TB-21520"/>
    <s v="Tracy Blumstein"/>
    <x v="0"/>
    <s v="United States"/>
    <s v="Portland"/>
    <x v="21"/>
    <n v="97206"/>
    <x v="1"/>
    <s v="OFF-PA-10004100"/>
    <x v="1"/>
    <x v="10"/>
    <s v="Xerox 216"/>
    <n v="31.104000000000006"/>
    <n v="6"/>
    <n v="0.2"/>
    <x v="282"/>
  </r>
  <r>
    <n v="287"/>
    <x v="133"/>
    <x v="0"/>
    <x v="122"/>
    <x v="120"/>
    <s v="Second Class"/>
    <s v="AH-10195"/>
    <s v="Alan Haines"/>
    <x v="1"/>
    <s v="United States"/>
    <s v="Tamarac"/>
    <x v="2"/>
    <n v="33319"/>
    <x v="0"/>
    <s v="OFF-BI-10000778"/>
    <x v="1"/>
    <x v="8"/>
    <s v="GBC VeloBinder Electric Binding Machine"/>
    <n v="254.05800000000002"/>
    <n v="7"/>
    <n v="0.7"/>
    <x v="283"/>
  </r>
  <r>
    <n v="288"/>
    <x v="133"/>
    <x v="0"/>
    <x v="122"/>
    <x v="120"/>
    <s v="Second Class"/>
    <s v="AH-10195"/>
    <s v="Alan Haines"/>
    <x v="1"/>
    <s v="United States"/>
    <s v="Tamarac"/>
    <x v="2"/>
    <n v="33319"/>
    <x v="0"/>
    <s v="OFF-AP-10002684"/>
    <x v="1"/>
    <x v="9"/>
    <s v="Acco 7-Outlet Masterpiece Power Center, Wihtout Fax/Phone Line Protection"/>
    <n v="194.52800000000002"/>
    <n v="2"/>
    <n v="0.2"/>
    <x v="284"/>
  </r>
  <r>
    <n v="289"/>
    <x v="133"/>
    <x v="0"/>
    <x v="122"/>
    <x v="120"/>
    <s v="Second Class"/>
    <s v="AH-10195"/>
    <s v="Alan Haines"/>
    <x v="1"/>
    <s v="United States"/>
    <s v="Tamarac"/>
    <x v="2"/>
    <n v="33319"/>
    <x v="0"/>
    <s v="OFF-SU-10000646"/>
    <x v="1"/>
    <x v="14"/>
    <s v="Premier Automatic Letter Opener"/>
    <n v="961.48000000000013"/>
    <n v="5"/>
    <n v="0.2"/>
    <x v="285"/>
  </r>
  <r>
    <n v="290"/>
    <x v="134"/>
    <x v="0"/>
    <x v="73"/>
    <x v="71"/>
    <s v="Second Class"/>
    <s v="NZ-18565"/>
    <s v="Nick Zandusky"/>
    <x v="2"/>
    <s v="United States"/>
    <s v="Columbus"/>
    <x v="24"/>
    <n v="43229"/>
    <x v="3"/>
    <s v="OFF-FA-10002983"/>
    <x v="1"/>
    <x v="13"/>
    <s v="Advantus SlideClip Paper Clips"/>
    <n v="19.096"/>
    <n v="7"/>
    <n v="0.2"/>
    <x v="286"/>
  </r>
  <r>
    <n v="291"/>
    <x v="134"/>
    <x v="0"/>
    <x v="73"/>
    <x v="71"/>
    <s v="Second Class"/>
    <s v="NZ-18565"/>
    <s v="Nick Zandusky"/>
    <x v="2"/>
    <s v="United States"/>
    <s v="Columbus"/>
    <x v="24"/>
    <n v="43229"/>
    <x v="3"/>
    <s v="OFF-LA-10004689"/>
    <x v="1"/>
    <x v="2"/>
    <s v="Avery 512"/>
    <n v="18.496000000000002"/>
    <n v="8"/>
    <n v="0.2"/>
    <x v="287"/>
  </r>
  <r>
    <n v="292"/>
    <x v="134"/>
    <x v="0"/>
    <x v="73"/>
    <x v="71"/>
    <s v="Second Class"/>
    <s v="NZ-18565"/>
    <s v="Nick Zandusky"/>
    <x v="2"/>
    <s v="United States"/>
    <s v="Columbus"/>
    <x v="24"/>
    <n v="43229"/>
    <x v="3"/>
    <s v="TEC-AC-10002001"/>
    <x v="2"/>
    <x v="11"/>
    <s v="Logitech Wireless Gaming Headset G930"/>
    <n v="255.98400000000004"/>
    <n v="2"/>
    <n v="0.2"/>
    <x v="288"/>
  </r>
  <r>
    <n v="293"/>
    <x v="134"/>
    <x v="0"/>
    <x v="73"/>
    <x v="71"/>
    <s v="Second Class"/>
    <s v="NZ-18565"/>
    <s v="Nick Zandusky"/>
    <x v="2"/>
    <s v="United States"/>
    <s v="Columbus"/>
    <x v="24"/>
    <n v="43229"/>
    <x v="3"/>
    <s v="FUR-BO-10004709"/>
    <x v="0"/>
    <x v="0"/>
    <s v="Bush Westfield Collection Bookcases, Medium Cherry Finish"/>
    <n v="86.97"/>
    <n v="3"/>
    <n v="0.5"/>
    <x v="289"/>
  </r>
  <r>
    <n v="294"/>
    <x v="135"/>
    <x v="2"/>
    <x v="58"/>
    <x v="58"/>
    <s v="First Class"/>
    <s v="KL-16555"/>
    <s v="Kelly Lampkin"/>
    <x v="1"/>
    <s v="United States"/>
    <s v="Colorado Springs"/>
    <x v="22"/>
    <n v="80906"/>
    <x v="1"/>
    <s v="FUR-FU-10004091"/>
    <x v="0"/>
    <x v="5"/>
    <s v="Howard Miller 13&quot; Diameter Goldtone Round Wall Clock"/>
    <n v="300.416"/>
    <n v="8"/>
    <n v="0.2"/>
    <x v="290"/>
  </r>
  <r>
    <n v="295"/>
    <x v="135"/>
    <x v="2"/>
    <x v="58"/>
    <x v="58"/>
    <s v="First Class"/>
    <s v="KL-16555"/>
    <s v="Kelly Lampkin"/>
    <x v="1"/>
    <s v="United States"/>
    <s v="Colorado Springs"/>
    <x v="22"/>
    <n v="80906"/>
    <x v="1"/>
    <s v="FUR-CH-10001891"/>
    <x v="0"/>
    <x v="1"/>
    <s v="Global Deluxe Office Fabric Chairs"/>
    <n v="230.35200000000003"/>
    <n v="3"/>
    <n v="0.2"/>
    <x v="291"/>
  </r>
  <r>
    <n v="296"/>
    <x v="135"/>
    <x v="2"/>
    <x v="58"/>
    <x v="58"/>
    <s v="First Class"/>
    <s v="KL-16555"/>
    <s v="Kelly Lampkin"/>
    <x v="1"/>
    <s v="United States"/>
    <s v="Colorado Springs"/>
    <x v="22"/>
    <n v="80906"/>
    <x v="1"/>
    <s v="FUR-FU-10002918"/>
    <x v="0"/>
    <x v="5"/>
    <s v="Eldon ClusterMat Chair Mat with Cordless Antistatic Protection"/>
    <n v="218.35200000000003"/>
    <n v="3"/>
    <n v="0.2"/>
    <x v="292"/>
  </r>
  <r>
    <n v="297"/>
    <x v="135"/>
    <x v="2"/>
    <x v="58"/>
    <x v="58"/>
    <s v="First Class"/>
    <s v="KL-16555"/>
    <s v="Kelly Lampkin"/>
    <x v="1"/>
    <s v="United States"/>
    <s v="Colorado Springs"/>
    <x v="22"/>
    <n v="80906"/>
    <x v="1"/>
    <s v="OFF-BI-10004593"/>
    <x v="1"/>
    <x v="8"/>
    <s v="Ibico Laser Imprintable Binding System Covers"/>
    <n v="78.600000000000009"/>
    <n v="5"/>
    <n v="0.7"/>
    <x v="293"/>
  </r>
  <r>
    <n v="298"/>
    <x v="135"/>
    <x v="2"/>
    <x v="58"/>
    <x v="58"/>
    <s v="First Class"/>
    <s v="KL-16555"/>
    <s v="Kelly Lampkin"/>
    <x v="1"/>
    <s v="United States"/>
    <s v="Colorado Springs"/>
    <x v="22"/>
    <n v="80906"/>
    <x v="1"/>
    <s v="OFF-FA-10004854"/>
    <x v="1"/>
    <x v="13"/>
    <s v="Vinyl Coated Wire Paper Clips in Organizer Box, 800/Box"/>
    <n v="27.552000000000003"/>
    <n v="3"/>
    <n v="0.2"/>
    <x v="294"/>
  </r>
  <r>
    <n v="299"/>
    <x v="136"/>
    <x v="0"/>
    <x v="99"/>
    <x v="121"/>
    <s v="Standard Class"/>
    <s v="JD-15895"/>
    <s v="Jonathan Doherty"/>
    <x v="1"/>
    <s v="United States"/>
    <s v="Belleville"/>
    <x v="30"/>
    <n v="7109"/>
    <x v="3"/>
    <s v="OFF-PA-10002105"/>
    <x v="1"/>
    <x v="10"/>
    <s v="Xerox 223"/>
    <n v="32.400000000000006"/>
    <n v="5"/>
    <n v="0"/>
    <x v="56"/>
  </r>
  <r>
    <n v="300"/>
    <x v="136"/>
    <x v="0"/>
    <x v="99"/>
    <x v="121"/>
    <s v="Standard Class"/>
    <s v="JD-15895"/>
    <s v="Jonathan Doherty"/>
    <x v="1"/>
    <s v="United States"/>
    <s v="Belleville"/>
    <x v="30"/>
    <n v="7109"/>
    <x v="3"/>
    <s v="OFF-ST-10002756"/>
    <x v="1"/>
    <x v="4"/>
    <s v="Tennsco Stur-D-Stor Boltless Shelving, 5 Shelves, 24&quot; Deep, Sand"/>
    <n v="1082.48"/>
    <n v="8"/>
    <n v="0"/>
    <x v="295"/>
  </r>
  <r>
    <n v="301"/>
    <x v="136"/>
    <x v="0"/>
    <x v="99"/>
    <x v="121"/>
    <s v="Standard Class"/>
    <s v="JD-15895"/>
    <s v="Jonathan Doherty"/>
    <x v="1"/>
    <s v="United States"/>
    <s v="Belleville"/>
    <x v="30"/>
    <n v="7109"/>
    <x v="3"/>
    <s v="OFF-PA-10004243"/>
    <x v="1"/>
    <x v="10"/>
    <s v="Xerox 1939"/>
    <n v="56.91"/>
    <n v="3"/>
    <n v="0"/>
    <x v="296"/>
  </r>
  <r>
    <n v="302"/>
    <x v="136"/>
    <x v="0"/>
    <x v="99"/>
    <x v="121"/>
    <s v="Standard Class"/>
    <s v="JD-15895"/>
    <s v="Jonathan Doherty"/>
    <x v="1"/>
    <s v="United States"/>
    <s v="Belleville"/>
    <x v="30"/>
    <n v="7109"/>
    <x v="3"/>
    <s v="FUR-FU-10001861"/>
    <x v="0"/>
    <x v="5"/>
    <s v="Floodlight Indoor Halogen Bulbs, 1 Bulb per Pack, 60 Watts"/>
    <n v="77.599999999999994"/>
    <n v="4"/>
    <n v="0"/>
    <x v="297"/>
  </r>
  <r>
    <n v="303"/>
    <x v="136"/>
    <x v="0"/>
    <x v="99"/>
    <x v="121"/>
    <s v="Standard Class"/>
    <s v="JD-15895"/>
    <s v="Jonathan Doherty"/>
    <x v="1"/>
    <s v="United States"/>
    <s v="Belleville"/>
    <x v="30"/>
    <n v="7109"/>
    <x v="3"/>
    <s v="OFF-BI-10002706"/>
    <x v="1"/>
    <x v="8"/>
    <s v="Avery Premier Heavy-Duty Binder with Round Locking Rings"/>
    <n v="14.28"/>
    <n v="1"/>
    <n v="0"/>
    <x v="298"/>
  </r>
  <r>
    <n v="304"/>
    <x v="137"/>
    <x v="3"/>
    <x v="123"/>
    <x v="122"/>
    <s v="Standard Class"/>
    <s v="JH-15910"/>
    <s v="Jonathan Howell"/>
    <x v="0"/>
    <s v="United States"/>
    <s v="Chicago"/>
    <x v="10"/>
    <n v="60623"/>
    <x v="2"/>
    <s v="FUR-TA-10002533"/>
    <x v="0"/>
    <x v="3"/>
    <s v="BPI Conference Tables"/>
    <n v="219.07500000000002"/>
    <n v="3"/>
    <n v="0.5"/>
    <x v="299"/>
  </r>
  <r>
    <n v="305"/>
    <x v="138"/>
    <x v="1"/>
    <x v="124"/>
    <x v="123"/>
    <s v="Second Class"/>
    <s v="AS-10225"/>
    <s v="Alan Schoenberger"/>
    <x v="1"/>
    <s v="United States"/>
    <s v="New York City"/>
    <x v="15"/>
    <n v="10024"/>
    <x v="3"/>
    <s v="FUR-FU-10002671"/>
    <x v="0"/>
    <x v="5"/>
    <s v="Electrix 20W Halogen Replacement Bulb for Zoom-In Desk Lamp"/>
    <n v="26.8"/>
    <n v="2"/>
    <n v="0"/>
    <x v="300"/>
  </r>
  <r>
    <n v="306"/>
    <x v="139"/>
    <x v="2"/>
    <x v="125"/>
    <x v="124"/>
    <s v="Standard Class"/>
    <s v="KB-16600"/>
    <s v="Ken Brennan"/>
    <x v="1"/>
    <s v="United States"/>
    <s v="Taylor"/>
    <x v="12"/>
    <n v="48180"/>
    <x v="2"/>
    <s v="OFF-AR-10003651"/>
    <x v="1"/>
    <x v="6"/>
    <s v="Newell 350"/>
    <n v="9.84"/>
    <n v="3"/>
    <n v="0"/>
    <x v="301"/>
  </r>
  <r>
    <n v="307"/>
    <x v="140"/>
    <x v="2"/>
    <x v="106"/>
    <x v="104"/>
    <s v="Standard Class"/>
    <s v="CR-12625"/>
    <s v="Corey Roper"/>
    <x v="2"/>
    <s v="United States"/>
    <s v="Lakewood"/>
    <x v="30"/>
    <n v="8701"/>
    <x v="3"/>
    <s v="OFF-BI-10001072"/>
    <x v="1"/>
    <x v="8"/>
    <s v="GBC Clear Cover, 8-1/2 x 11, unpunched, 25 covers per pack"/>
    <n v="45.480000000000004"/>
    <n v="3"/>
    <n v="0"/>
    <x v="302"/>
  </r>
  <r>
    <n v="308"/>
    <x v="140"/>
    <x v="2"/>
    <x v="106"/>
    <x v="104"/>
    <s v="Standard Class"/>
    <s v="CR-12625"/>
    <s v="Corey Roper"/>
    <x v="2"/>
    <s v="United States"/>
    <s v="Lakewood"/>
    <x v="30"/>
    <n v="8701"/>
    <x v="3"/>
    <s v="OFF-AR-10002135"/>
    <x v="1"/>
    <x v="6"/>
    <s v="Boston Heavy-Duty Trimline Electric Pencil Sharpeners"/>
    <n v="289.20000000000005"/>
    <n v="6"/>
    <n v="0"/>
    <x v="303"/>
  </r>
  <r>
    <n v="309"/>
    <x v="141"/>
    <x v="3"/>
    <x v="4"/>
    <x v="125"/>
    <s v="First Class"/>
    <s v="SH-20395"/>
    <s v="Shahid Hopkins"/>
    <x v="0"/>
    <s v="United States"/>
    <s v="Arlington"/>
    <x v="17"/>
    <n v="22204"/>
    <x v="0"/>
    <s v="OFF-AR-10002804"/>
    <x v="1"/>
    <x v="6"/>
    <s v="Faber Castell Col-Erase Pencils"/>
    <n v="4.8899999999999997"/>
    <n v="1"/>
    <n v="0"/>
    <x v="304"/>
  </r>
  <r>
    <n v="310"/>
    <x v="142"/>
    <x v="0"/>
    <x v="126"/>
    <x v="126"/>
    <s v="Second Class"/>
    <s v="BP-11185"/>
    <s v="Ben Peterman"/>
    <x v="1"/>
    <s v="United States"/>
    <s v="Arvada"/>
    <x v="22"/>
    <n v="80004"/>
    <x v="1"/>
    <s v="FUR-FU-10001918"/>
    <x v="0"/>
    <x v="5"/>
    <s v="C-Line Cubicle Keepers Polyproplyene Holder With Velcro Backings"/>
    <n v="15.136000000000003"/>
    <n v="4"/>
    <n v="0.2"/>
    <x v="305"/>
  </r>
  <r>
    <n v="311"/>
    <x v="142"/>
    <x v="0"/>
    <x v="126"/>
    <x v="126"/>
    <s v="Second Class"/>
    <s v="BP-11185"/>
    <s v="Ben Peterman"/>
    <x v="1"/>
    <s v="United States"/>
    <s v="Arvada"/>
    <x v="22"/>
    <n v="80004"/>
    <x v="1"/>
    <s v="FUR-CH-10004086"/>
    <x v="0"/>
    <x v="1"/>
    <s v="Hon 4070 Series Pagoda Armless Upholstered Stacking Chairs"/>
    <n v="466.76800000000003"/>
    <n v="2"/>
    <n v="0.2"/>
    <x v="306"/>
  </r>
  <r>
    <n v="312"/>
    <x v="142"/>
    <x v="0"/>
    <x v="126"/>
    <x v="126"/>
    <s v="Second Class"/>
    <s v="BP-11185"/>
    <s v="Ben Peterman"/>
    <x v="1"/>
    <s v="United States"/>
    <s v="Arvada"/>
    <x v="22"/>
    <n v="80004"/>
    <x v="1"/>
    <s v="FUR-FU-10001756"/>
    <x v="0"/>
    <x v="5"/>
    <s v="Eldon Expressions Desk Accessory, Wood Photo Frame, Mahogany"/>
    <n v="15.231999999999999"/>
    <n v="1"/>
    <n v="0.2"/>
    <x v="307"/>
  </r>
  <r>
    <n v="313"/>
    <x v="142"/>
    <x v="0"/>
    <x v="126"/>
    <x v="126"/>
    <s v="Second Class"/>
    <s v="BP-11185"/>
    <s v="Ben Peterman"/>
    <x v="1"/>
    <s v="United States"/>
    <s v="Arvada"/>
    <x v="22"/>
    <n v="80004"/>
    <x v="1"/>
    <s v="OFF-LA-10000634"/>
    <x v="1"/>
    <x v="2"/>
    <s v="Avery 509"/>
    <n v="6.2640000000000002"/>
    <n v="3"/>
    <n v="0.2"/>
    <x v="308"/>
  </r>
  <r>
    <n v="314"/>
    <x v="143"/>
    <x v="2"/>
    <x v="127"/>
    <x v="127"/>
    <s v="Standard Class"/>
    <s v="TS-21205"/>
    <s v="Thomas Seio"/>
    <x v="1"/>
    <s v="United States"/>
    <s v="Hackensack"/>
    <x v="30"/>
    <n v="7601"/>
    <x v="3"/>
    <s v="FUR-FU-10001588"/>
    <x v="0"/>
    <x v="5"/>
    <s v="Deflect-o SuperTray Unbreakable Stackable Tray, Letter, Black"/>
    <n v="87.539999999999992"/>
    <n v="3"/>
    <n v="0"/>
    <x v="309"/>
  </r>
  <r>
    <n v="315"/>
    <x v="144"/>
    <x v="2"/>
    <x v="128"/>
    <x v="128"/>
    <s v="Standard Class"/>
    <s v="AG-10525"/>
    <s v="Andy Gerbode"/>
    <x v="1"/>
    <s v="United States"/>
    <s v="Saint Petersburg"/>
    <x v="2"/>
    <n v="33710"/>
    <x v="0"/>
    <s v="TEC-PH-10002398"/>
    <x v="2"/>
    <x v="7"/>
    <s v="AT&amp;T 1070 Corded Phone"/>
    <n v="178.38400000000001"/>
    <n v="2"/>
    <n v="0.2"/>
    <x v="310"/>
  </r>
  <r>
    <n v="316"/>
    <x v="144"/>
    <x v="2"/>
    <x v="128"/>
    <x v="128"/>
    <s v="Standard Class"/>
    <s v="AG-10525"/>
    <s v="Andy Gerbode"/>
    <x v="1"/>
    <s v="United States"/>
    <s v="Saint Petersburg"/>
    <x v="2"/>
    <n v="33710"/>
    <x v="0"/>
    <s v="OFF-PA-10001937"/>
    <x v="1"/>
    <x v="10"/>
    <s v="Xerox 21"/>
    <n v="15.552000000000003"/>
    <n v="3"/>
    <n v="0.2"/>
    <x v="12"/>
  </r>
  <r>
    <n v="317"/>
    <x v="145"/>
    <x v="2"/>
    <x v="129"/>
    <x v="129"/>
    <s v="First Class"/>
    <s v="SP-20860"/>
    <s v="Sung Pak"/>
    <x v="1"/>
    <s v="United States"/>
    <s v="Philadelphia"/>
    <x v="9"/>
    <n v="19143"/>
    <x v="3"/>
    <s v="OFF-AR-10003373"/>
    <x v="1"/>
    <x v="6"/>
    <s v="Boston School Pro Electric Pencil Sharpener, 1670"/>
    <n v="99.13600000000001"/>
    <n v="4"/>
    <n v="0.2"/>
    <x v="311"/>
  </r>
  <r>
    <n v="318"/>
    <x v="146"/>
    <x v="2"/>
    <x v="130"/>
    <x v="130"/>
    <s v="Standard Class"/>
    <s v="NM-18445"/>
    <s v="Nathan Mautz"/>
    <x v="2"/>
    <s v="United States"/>
    <s v="New York City"/>
    <x v="15"/>
    <n v="10024"/>
    <x v="3"/>
    <s v="FUR-CH-10002602"/>
    <x v="0"/>
    <x v="1"/>
    <s v="DMI Arturo Collection Mission-style Design Wood Chair"/>
    <n v="135.88200000000001"/>
    <n v="1"/>
    <n v="0.1"/>
    <x v="312"/>
  </r>
  <r>
    <n v="319"/>
    <x v="146"/>
    <x v="2"/>
    <x v="130"/>
    <x v="130"/>
    <s v="Standard Class"/>
    <s v="NM-18445"/>
    <s v="Nathan Mautz"/>
    <x v="2"/>
    <s v="United States"/>
    <s v="New York City"/>
    <x v="15"/>
    <n v="10024"/>
    <x v="3"/>
    <s v="TEC-MA-10002927"/>
    <x v="2"/>
    <x v="15"/>
    <s v="Canon imageCLASS MF7460 Monochrome Digital Laser Multifunction Copier"/>
    <n v="3991.98"/>
    <n v="2"/>
    <n v="0"/>
    <x v="313"/>
  </r>
  <r>
    <n v="320"/>
    <x v="146"/>
    <x v="2"/>
    <x v="130"/>
    <x v="130"/>
    <s v="Standard Class"/>
    <s v="NM-18445"/>
    <s v="Nathan Mautz"/>
    <x v="2"/>
    <s v="United States"/>
    <s v="New York City"/>
    <x v="15"/>
    <n v="10024"/>
    <x v="3"/>
    <s v="TEC-PH-10004093"/>
    <x v="2"/>
    <x v="7"/>
    <s v="Panasonic Kx-TS550"/>
    <n v="275.94"/>
    <n v="6"/>
    <n v="0"/>
    <x v="314"/>
  </r>
  <r>
    <n v="321"/>
    <x v="146"/>
    <x v="2"/>
    <x v="130"/>
    <x v="130"/>
    <s v="Standard Class"/>
    <s v="NM-18445"/>
    <s v="Nathan Mautz"/>
    <x v="2"/>
    <s v="United States"/>
    <s v="New York City"/>
    <x v="15"/>
    <n v="10024"/>
    <x v="3"/>
    <s v="TEC-AC-10000892"/>
    <x v="2"/>
    <x v="11"/>
    <s v="NETGEAR N750 Dual Band Wi-Fi Gigabit Router"/>
    <n v="360"/>
    <n v="4"/>
    <n v="0"/>
    <x v="315"/>
  </r>
  <r>
    <n v="322"/>
    <x v="146"/>
    <x v="2"/>
    <x v="130"/>
    <x v="130"/>
    <s v="Standard Class"/>
    <s v="NM-18445"/>
    <s v="Nathan Mautz"/>
    <x v="2"/>
    <s v="United States"/>
    <s v="New York City"/>
    <x v="15"/>
    <n v="10024"/>
    <x v="3"/>
    <s v="OFF-ST-10002974"/>
    <x v="1"/>
    <x v="4"/>
    <s v="Trav-L-File Heavy-Duty Shuttle II, Black"/>
    <n v="43.57"/>
    <n v="1"/>
    <n v="0"/>
    <x v="316"/>
  </r>
  <r>
    <n v="323"/>
    <x v="147"/>
    <x v="2"/>
    <x v="111"/>
    <x v="131"/>
    <s v="Standard Class"/>
    <s v="FA-14230"/>
    <s v="Frank Atkinson"/>
    <x v="1"/>
    <s v="United States"/>
    <s v="Long Beach"/>
    <x v="1"/>
    <n v="90805"/>
    <x v="1"/>
    <s v="OFF-FA-10000624"/>
    <x v="1"/>
    <x v="13"/>
    <s v="OIC Binder Clips"/>
    <n v="7.16"/>
    <n v="2"/>
    <n v="0"/>
    <x v="317"/>
  </r>
  <r>
    <n v="324"/>
    <x v="148"/>
    <x v="0"/>
    <x v="131"/>
    <x v="132"/>
    <s v="Standard Class"/>
    <s v="GK-14620"/>
    <s v="Grace Kelly"/>
    <x v="1"/>
    <s v="United States"/>
    <s v="Hesperia"/>
    <x v="1"/>
    <n v="92345"/>
    <x v="1"/>
    <s v="OFF-BI-10004593"/>
    <x v="1"/>
    <x v="8"/>
    <s v="Ibico Laser Imprintable Binding System Covers"/>
    <n v="251.52"/>
    <n v="6"/>
    <n v="0.2"/>
    <x v="318"/>
  </r>
  <r>
    <n v="325"/>
    <x v="148"/>
    <x v="0"/>
    <x v="131"/>
    <x v="132"/>
    <s v="Standard Class"/>
    <s v="GK-14620"/>
    <s v="Grace Kelly"/>
    <x v="1"/>
    <s v="United States"/>
    <s v="Hesperia"/>
    <x v="1"/>
    <n v="92345"/>
    <x v="1"/>
    <s v="TEC-AC-10001908"/>
    <x v="2"/>
    <x v="11"/>
    <s v="Logitech Wireless Headset h800"/>
    <n v="99.99"/>
    <n v="1"/>
    <n v="0"/>
    <x v="319"/>
  </r>
  <r>
    <n v="326"/>
    <x v="149"/>
    <x v="3"/>
    <x v="132"/>
    <x v="133"/>
    <s v="Second Class"/>
    <s v="DJ-13510"/>
    <s v="Don Jones"/>
    <x v="1"/>
    <s v="United States"/>
    <s v="Murfreesboro"/>
    <x v="18"/>
    <n v="37130"/>
    <x v="0"/>
    <s v="FUR-FU-10001967"/>
    <x v="0"/>
    <x v="5"/>
    <s v="Telescoping Adjustable Floor Lamp"/>
    <n v="15.991999999999999"/>
    <n v="1"/>
    <n v="0.2"/>
    <x v="320"/>
  </r>
  <r>
    <n v="327"/>
    <x v="150"/>
    <x v="0"/>
    <x v="133"/>
    <x v="134"/>
    <s v="First Class"/>
    <s v="PO-18850"/>
    <s v="Patrick O'Brill"/>
    <x v="0"/>
    <s v="United States"/>
    <s v="Philadelphia"/>
    <x v="9"/>
    <n v="19143"/>
    <x v="3"/>
    <s v="TEC-PH-10003645"/>
    <x v="2"/>
    <x v="7"/>
    <s v="Aastra 57i VoIP phone"/>
    <n v="290.89800000000002"/>
    <n v="3"/>
    <n v="0.4"/>
    <x v="321"/>
  </r>
  <r>
    <n v="328"/>
    <x v="150"/>
    <x v="0"/>
    <x v="133"/>
    <x v="134"/>
    <s v="First Class"/>
    <s v="PO-18850"/>
    <s v="Patrick O'Brill"/>
    <x v="0"/>
    <s v="United States"/>
    <s v="Philadelphia"/>
    <x v="9"/>
    <n v="19143"/>
    <x v="3"/>
    <s v="OFF-ST-10000675"/>
    <x v="1"/>
    <x v="4"/>
    <s v="File Shuttle II and Handi-File, Black"/>
    <n v="54.224000000000004"/>
    <n v="2"/>
    <n v="0.2"/>
    <x v="322"/>
  </r>
  <r>
    <n v="329"/>
    <x v="150"/>
    <x v="0"/>
    <x v="133"/>
    <x v="134"/>
    <s v="First Class"/>
    <s v="PO-18850"/>
    <s v="Patrick O'Brill"/>
    <x v="0"/>
    <s v="United States"/>
    <s v="Philadelphia"/>
    <x v="9"/>
    <n v="19143"/>
    <x v="3"/>
    <s v="FUR-CH-10003312"/>
    <x v="0"/>
    <x v="1"/>
    <s v="Hon 2090 “Pillow Soft” Series Mid Back Swivel/Tilt Chairs"/>
    <n v="786.74400000000003"/>
    <n v="4"/>
    <n v="0.3"/>
    <x v="323"/>
  </r>
  <r>
    <n v="330"/>
    <x v="150"/>
    <x v="0"/>
    <x v="133"/>
    <x v="134"/>
    <s v="First Class"/>
    <s v="PO-18850"/>
    <s v="Patrick O'Brill"/>
    <x v="0"/>
    <s v="United States"/>
    <s v="Philadelphia"/>
    <x v="9"/>
    <n v="19143"/>
    <x v="3"/>
    <s v="OFF-LA-10001074"/>
    <x v="1"/>
    <x v="2"/>
    <s v="Round Specialty Laser Printer Labels"/>
    <n v="100.24000000000001"/>
    <n v="10"/>
    <n v="0.2"/>
    <x v="324"/>
  </r>
  <r>
    <n v="331"/>
    <x v="150"/>
    <x v="0"/>
    <x v="133"/>
    <x v="134"/>
    <s v="First Class"/>
    <s v="PO-18850"/>
    <s v="Patrick O'Brill"/>
    <x v="0"/>
    <s v="United States"/>
    <s v="Philadelphia"/>
    <x v="9"/>
    <n v="19143"/>
    <x v="3"/>
    <s v="OFF-BI-10001524"/>
    <x v="1"/>
    <x v="8"/>
    <s v="GBC Premium Transparent Covers with Diagonal Lined Pattern"/>
    <n v="37.76400000000001"/>
    <n v="6"/>
    <n v="0.7"/>
    <x v="325"/>
  </r>
  <r>
    <n v="332"/>
    <x v="151"/>
    <x v="0"/>
    <x v="134"/>
    <x v="135"/>
    <s v="Second Class"/>
    <s v="JL-15850"/>
    <s v="John Lucas"/>
    <x v="0"/>
    <s v="United States"/>
    <s v="Philadelphia"/>
    <x v="9"/>
    <n v="19134"/>
    <x v="3"/>
    <s v="TEC-PH-10004614"/>
    <x v="2"/>
    <x v="7"/>
    <s v="AT&amp;T 841000 Phone"/>
    <n v="82.8"/>
    <n v="2"/>
    <n v="0.4"/>
    <x v="326"/>
  </r>
  <r>
    <n v="333"/>
    <x v="151"/>
    <x v="0"/>
    <x v="134"/>
    <x v="135"/>
    <s v="Second Class"/>
    <s v="JL-15850"/>
    <s v="John Lucas"/>
    <x v="0"/>
    <s v="United States"/>
    <s v="Philadelphia"/>
    <x v="9"/>
    <n v="19134"/>
    <x v="3"/>
    <s v="OFF-BI-10001153"/>
    <x v="1"/>
    <x v="8"/>
    <s v="Ibico Recycled Grain-Textured Covers"/>
    <n v="20.724000000000004"/>
    <n v="2"/>
    <n v="0.7"/>
    <x v="327"/>
  </r>
  <r>
    <n v="334"/>
    <x v="151"/>
    <x v="0"/>
    <x v="134"/>
    <x v="135"/>
    <s v="Second Class"/>
    <s v="JL-15850"/>
    <s v="John Lucas"/>
    <x v="0"/>
    <s v="United States"/>
    <s v="Philadelphia"/>
    <x v="9"/>
    <n v="19134"/>
    <x v="3"/>
    <s v="OFF-BI-10001982"/>
    <x v="1"/>
    <x v="8"/>
    <s v="Wilson Jones Custom Binder Spines &amp; Labels"/>
    <n v="4.8960000000000008"/>
    <n v="3"/>
    <n v="0.7"/>
    <x v="328"/>
  </r>
  <r>
    <n v="335"/>
    <x v="152"/>
    <x v="1"/>
    <x v="135"/>
    <x v="136"/>
    <s v="Second Class"/>
    <s v="DB-13615"/>
    <s v="Doug Bickford"/>
    <x v="0"/>
    <s v="United States"/>
    <s v="Los Angeles"/>
    <x v="1"/>
    <n v="90045"/>
    <x v="1"/>
    <s v="OFF-BI-10001922"/>
    <x v="1"/>
    <x v="8"/>
    <s v="Storex Dura Pro Binders"/>
    <n v="4.7520000000000007"/>
    <n v="1"/>
    <n v="0.2"/>
    <x v="329"/>
  </r>
  <r>
    <n v="336"/>
    <x v="152"/>
    <x v="1"/>
    <x v="135"/>
    <x v="136"/>
    <s v="Second Class"/>
    <s v="DB-13615"/>
    <s v="Doug Bickford"/>
    <x v="0"/>
    <s v="United States"/>
    <s v="Los Angeles"/>
    <x v="1"/>
    <n v="90045"/>
    <x v="1"/>
    <s v="TEC-CO-10001449"/>
    <x v="2"/>
    <x v="16"/>
    <s v="Hewlett Packard LaserJet 3310 Copier"/>
    <n v="959.98400000000004"/>
    <n v="2"/>
    <n v="0.2"/>
    <x v="330"/>
  </r>
  <r>
    <n v="337"/>
    <x v="152"/>
    <x v="1"/>
    <x v="135"/>
    <x v="136"/>
    <s v="Second Class"/>
    <s v="DB-13615"/>
    <s v="Doug Bickford"/>
    <x v="0"/>
    <s v="United States"/>
    <s v="Los Angeles"/>
    <x v="1"/>
    <n v="90045"/>
    <x v="1"/>
    <s v="OFF-BI-10004140"/>
    <x v="1"/>
    <x v="8"/>
    <s v="Avery Non-Stick Binders"/>
    <n v="14.368000000000002"/>
    <n v="4"/>
    <n v="0.2"/>
    <x v="331"/>
  </r>
  <r>
    <n v="338"/>
    <x v="153"/>
    <x v="2"/>
    <x v="136"/>
    <x v="137"/>
    <s v="Standard Class"/>
    <s v="AC-10420"/>
    <s v="Alyssa Crouse"/>
    <x v="1"/>
    <s v="United States"/>
    <s v="San Francisco"/>
    <x v="1"/>
    <n v="94122"/>
    <x v="1"/>
    <s v="OFF-BI-10003314"/>
    <x v="1"/>
    <x v="8"/>
    <s v="Tuff Stuff Recycled Round Ring Binders"/>
    <n v="7.7120000000000006"/>
    <n v="2"/>
    <n v="0.2"/>
    <x v="332"/>
  </r>
  <r>
    <n v="339"/>
    <x v="153"/>
    <x v="2"/>
    <x v="136"/>
    <x v="137"/>
    <s v="Standard Class"/>
    <s v="AC-10420"/>
    <s v="Alyssa Crouse"/>
    <x v="1"/>
    <s v="United States"/>
    <s v="San Francisco"/>
    <x v="1"/>
    <n v="94122"/>
    <x v="1"/>
    <s v="FUR-TA-10004575"/>
    <x v="0"/>
    <x v="3"/>
    <s v="Hon 5100 Series Wood Tables"/>
    <n v="698.35200000000009"/>
    <n v="3"/>
    <n v="0.2"/>
    <x v="333"/>
  </r>
  <r>
    <n v="340"/>
    <x v="154"/>
    <x v="1"/>
    <x v="137"/>
    <x v="138"/>
    <s v="Second Class"/>
    <s v="KL-16645"/>
    <s v="Ken Lonsdale"/>
    <x v="0"/>
    <s v="United States"/>
    <s v="Layton"/>
    <x v="7"/>
    <n v="84041"/>
    <x v="1"/>
    <s v="OFF-FA-10000490"/>
    <x v="1"/>
    <x v="13"/>
    <s v="OIC Binder Clips, Mini, 1/4&quot; Capacity, Black"/>
    <n v="4.96"/>
    <n v="4"/>
    <n v="0"/>
    <x v="334"/>
  </r>
  <r>
    <n v="341"/>
    <x v="155"/>
    <x v="2"/>
    <x v="138"/>
    <x v="139"/>
    <s v="Second Class"/>
    <s v="JD-15895"/>
    <s v="Jonathan Doherty"/>
    <x v="1"/>
    <s v="United States"/>
    <s v="Philadelphia"/>
    <x v="9"/>
    <n v="19140"/>
    <x v="3"/>
    <s v="OFF-AR-10000122"/>
    <x v="1"/>
    <x v="6"/>
    <s v="Newell 314"/>
    <n v="17.856000000000002"/>
    <n v="4"/>
    <n v="0.2"/>
    <x v="335"/>
  </r>
  <r>
    <n v="342"/>
    <x v="155"/>
    <x v="2"/>
    <x v="138"/>
    <x v="139"/>
    <s v="Second Class"/>
    <s v="JD-15895"/>
    <s v="Jonathan Doherty"/>
    <x v="1"/>
    <s v="United States"/>
    <s v="Philadelphia"/>
    <x v="9"/>
    <n v="19140"/>
    <x v="3"/>
    <s v="OFF-BI-10003656"/>
    <x v="1"/>
    <x v="8"/>
    <s v="Fellowes PB200 Plastic Comb Binding Machine"/>
    <n v="509.97000000000008"/>
    <n v="10"/>
    <n v="0.7"/>
    <x v="336"/>
  </r>
  <r>
    <n v="343"/>
    <x v="155"/>
    <x v="2"/>
    <x v="138"/>
    <x v="139"/>
    <s v="Second Class"/>
    <s v="JD-15895"/>
    <s v="Jonathan Doherty"/>
    <x v="1"/>
    <s v="United States"/>
    <s v="Philadelphia"/>
    <x v="9"/>
    <n v="19140"/>
    <x v="3"/>
    <s v="OFF-FA-10002780"/>
    <x v="1"/>
    <x v="13"/>
    <s v="Staples"/>
    <n v="30.991999999999997"/>
    <n v="13"/>
    <n v="0.2"/>
    <x v="337"/>
  </r>
  <r>
    <n v="344"/>
    <x v="155"/>
    <x v="2"/>
    <x v="138"/>
    <x v="139"/>
    <s v="Second Class"/>
    <s v="JD-15895"/>
    <s v="Jonathan Doherty"/>
    <x v="1"/>
    <s v="United States"/>
    <s v="Philadelphia"/>
    <x v="9"/>
    <n v="19140"/>
    <x v="3"/>
    <s v="TEC-PH-10000702"/>
    <x v="2"/>
    <x v="7"/>
    <s v="Square Credit Card Reader, 4 1/2&quot; x 4 1/2&quot; x 1&quot;, White"/>
    <n v="71.927999999999997"/>
    <n v="12"/>
    <n v="0.4"/>
    <x v="338"/>
  </r>
  <r>
    <n v="345"/>
    <x v="156"/>
    <x v="1"/>
    <x v="139"/>
    <x v="140"/>
    <s v="Standard Class"/>
    <s v="CS-12130"/>
    <s v="Chad Sievert"/>
    <x v="0"/>
    <s v="United States"/>
    <s v="Austin"/>
    <x v="5"/>
    <n v="78745"/>
    <x v="2"/>
    <s v="OFF-ST-10000107"/>
    <x v="1"/>
    <x v="4"/>
    <s v="Fellowes Super Stor/Drawer"/>
    <n v="88.800000000000011"/>
    <n v="4"/>
    <n v="0.2"/>
    <x v="339"/>
  </r>
  <r>
    <n v="346"/>
    <x v="157"/>
    <x v="3"/>
    <x v="140"/>
    <x v="141"/>
    <s v="Standard Class"/>
    <s v="CC-12550"/>
    <s v="Clay Cheatham"/>
    <x v="0"/>
    <s v="United States"/>
    <s v="San Francisco"/>
    <x v="1"/>
    <n v="94122"/>
    <x v="1"/>
    <s v="TEC-PH-10002293"/>
    <x v="2"/>
    <x v="7"/>
    <s v="Anker 36W 4-Port USB Wall Charger Travel Power Adapter for iPhone 5s 5c 5"/>
    <n v="47.975999999999999"/>
    <n v="3"/>
    <n v="0.2"/>
    <x v="340"/>
  </r>
  <r>
    <n v="347"/>
    <x v="158"/>
    <x v="3"/>
    <x v="141"/>
    <x v="142"/>
    <s v="Standard Class"/>
    <s v="TD-20995"/>
    <s v="Tamara Dahlen"/>
    <x v="0"/>
    <s v="United States"/>
    <s v="Lowell"/>
    <x v="31"/>
    <n v="1852"/>
    <x v="3"/>
    <s v="OFF-AR-10004027"/>
    <x v="1"/>
    <x v="6"/>
    <s v="Binney &amp; Smith inkTank Erasable Desk Highlighter, Chisel Tip, Yellow, 12/Box"/>
    <n v="7.5600000000000005"/>
    <n v="3"/>
    <n v="0"/>
    <x v="341"/>
  </r>
  <r>
    <n v="348"/>
    <x v="158"/>
    <x v="3"/>
    <x v="141"/>
    <x v="142"/>
    <s v="Standard Class"/>
    <s v="TD-20995"/>
    <s v="Tamara Dahlen"/>
    <x v="0"/>
    <s v="United States"/>
    <s v="Lowell"/>
    <x v="31"/>
    <n v="1852"/>
    <x v="3"/>
    <s v="OFF-PA-10000249"/>
    <x v="1"/>
    <x v="10"/>
    <s v="Staples"/>
    <n v="24.56"/>
    <n v="2"/>
    <n v="0"/>
    <x v="342"/>
  </r>
  <r>
    <n v="349"/>
    <x v="158"/>
    <x v="3"/>
    <x v="141"/>
    <x v="142"/>
    <s v="Standard Class"/>
    <s v="TD-20995"/>
    <s v="Tamara Dahlen"/>
    <x v="0"/>
    <s v="United States"/>
    <s v="Lowell"/>
    <x v="31"/>
    <n v="1852"/>
    <x v="3"/>
    <s v="OFF-AR-10001374"/>
    <x v="1"/>
    <x v="6"/>
    <s v="BIC Brite Liner Highlighters, Chisel Tip"/>
    <n v="12.96"/>
    <n v="2"/>
    <n v="0"/>
    <x v="343"/>
  </r>
  <r>
    <n v="350"/>
    <x v="159"/>
    <x v="0"/>
    <x v="142"/>
    <x v="143"/>
    <s v="First Class"/>
    <s v="AB-10060"/>
    <s v="Adam Bellavance"/>
    <x v="2"/>
    <s v="United States"/>
    <s v="New York City"/>
    <x v="15"/>
    <n v="10009"/>
    <x v="3"/>
    <s v="TEC-AC-10000290"/>
    <x v="2"/>
    <x v="11"/>
    <s v="Sabrent 4-Port USB 2.0 Hub"/>
    <n v="6.79"/>
    <n v="1"/>
    <n v="0"/>
    <x v="344"/>
  </r>
  <r>
    <n v="351"/>
    <x v="159"/>
    <x v="0"/>
    <x v="142"/>
    <x v="143"/>
    <s v="First Class"/>
    <s v="AB-10060"/>
    <s v="Adam Bellavance"/>
    <x v="2"/>
    <s v="United States"/>
    <s v="New York City"/>
    <x v="15"/>
    <n v="10009"/>
    <x v="3"/>
    <s v="OFF-PA-10001970"/>
    <x v="1"/>
    <x v="10"/>
    <s v="Xerox 1881"/>
    <n v="24.56"/>
    <n v="2"/>
    <n v="0"/>
    <x v="342"/>
  </r>
  <r>
    <n v="352"/>
    <x v="159"/>
    <x v="0"/>
    <x v="142"/>
    <x v="143"/>
    <s v="First Class"/>
    <s v="AB-10060"/>
    <s v="Adam Bellavance"/>
    <x v="2"/>
    <s v="United States"/>
    <s v="New York City"/>
    <x v="15"/>
    <n v="10009"/>
    <x v="3"/>
    <s v="OFF-BI-10002160"/>
    <x v="1"/>
    <x v="8"/>
    <s v="Acco Hanging Data Binders"/>
    <n v="3.048"/>
    <n v="1"/>
    <n v="0.2"/>
    <x v="345"/>
  </r>
  <r>
    <n v="353"/>
    <x v="159"/>
    <x v="0"/>
    <x v="142"/>
    <x v="143"/>
    <s v="First Class"/>
    <s v="AB-10060"/>
    <s v="Adam Bellavance"/>
    <x v="2"/>
    <s v="United States"/>
    <s v="New York City"/>
    <x v="15"/>
    <n v="10009"/>
    <x v="3"/>
    <s v="OFF-PA-10001970"/>
    <x v="1"/>
    <x v="10"/>
    <s v="Xerox 1881"/>
    <n v="49.12"/>
    <n v="4"/>
    <n v="0"/>
    <x v="346"/>
  </r>
  <r>
    <n v="354"/>
    <x v="159"/>
    <x v="0"/>
    <x v="142"/>
    <x v="143"/>
    <s v="First Class"/>
    <s v="AB-10060"/>
    <s v="Adam Bellavance"/>
    <x v="2"/>
    <s v="United States"/>
    <s v="New York City"/>
    <x v="15"/>
    <n v="10009"/>
    <x v="3"/>
    <s v="OFF-BI-10004995"/>
    <x v="1"/>
    <x v="8"/>
    <s v="GBC DocuBind P400 Electric Binding System"/>
    <n v="4355.1680000000006"/>
    <n v="4"/>
    <n v="0.2"/>
    <x v="347"/>
  </r>
  <r>
    <n v="355"/>
    <x v="160"/>
    <x v="0"/>
    <x v="143"/>
    <x v="144"/>
    <s v="Standard Class"/>
    <s v="JL-15505"/>
    <s v="Jeremy Lonsdale"/>
    <x v="0"/>
    <s v="United States"/>
    <s v="New York City"/>
    <x v="15"/>
    <n v="10035"/>
    <x v="3"/>
    <s v="FUR-BO-10002268"/>
    <x v="0"/>
    <x v="0"/>
    <s v="Sauder Barrister Bookcases"/>
    <n v="388.70400000000006"/>
    <n v="6"/>
    <n v="0.2"/>
    <x v="348"/>
  </r>
  <r>
    <n v="356"/>
    <x v="160"/>
    <x v="0"/>
    <x v="143"/>
    <x v="144"/>
    <s v="Standard Class"/>
    <s v="JL-15505"/>
    <s v="Jeremy Lonsdale"/>
    <x v="0"/>
    <s v="United States"/>
    <s v="New York City"/>
    <x v="15"/>
    <n v="10035"/>
    <x v="3"/>
    <s v="OFF-EN-10001137"/>
    <x v="1"/>
    <x v="12"/>
    <s v="#10 Gummed Flap White Envelopes, 100/Box"/>
    <n v="8.26"/>
    <n v="2"/>
    <n v="0"/>
    <x v="349"/>
  </r>
  <r>
    <n v="357"/>
    <x v="160"/>
    <x v="0"/>
    <x v="143"/>
    <x v="144"/>
    <s v="Standard Class"/>
    <s v="JL-15505"/>
    <s v="Jeremy Lonsdale"/>
    <x v="0"/>
    <s v="United States"/>
    <s v="New York City"/>
    <x v="15"/>
    <n v="10035"/>
    <x v="3"/>
    <s v="OFF-AR-10002399"/>
    <x v="1"/>
    <x v="6"/>
    <s v="Dixon Prang Watercolor Pencils, 10-Color Set with Brush"/>
    <n v="17.04"/>
    <n v="4"/>
    <n v="0"/>
    <x v="350"/>
  </r>
  <r>
    <n v="358"/>
    <x v="160"/>
    <x v="0"/>
    <x v="143"/>
    <x v="144"/>
    <s v="Standard Class"/>
    <s v="JL-15505"/>
    <s v="Jeremy Lonsdale"/>
    <x v="0"/>
    <s v="United States"/>
    <s v="New York City"/>
    <x v="15"/>
    <n v="10035"/>
    <x v="3"/>
    <s v="OFF-PA-10002713"/>
    <x v="1"/>
    <x v="10"/>
    <s v="Adams Phone Message Book, 200 Message Capacity, 8 1/16” x 11”"/>
    <n v="34.4"/>
    <n v="5"/>
    <n v="0"/>
    <x v="351"/>
  </r>
  <r>
    <n v="359"/>
    <x v="161"/>
    <x v="0"/>
    <x v="131"/>
    <x v="145"/>
    <s v="Standard Class"/>
    <s v="HK-14890"/>
    <s v="Heather Kirkland"/>
    <x v="1"/>
    <s v="United States"/>
    <s v="Charlotte"/>
    <x v="3"/>
    <n v="28205"/>
    <x v="0"/>
    <s v="OFF-PA-10002666"/>
    <x v="1"/>
    <x v="10"/>
    <s v="Southworth 25% Cotton Linen-Finish Paper &amp; Envelopes"/>
    <n v="36.240000000000009"/>
    <n v="5"/>
    <n v="0.2"/>
    <x v="352"/>
  </r>
  <r>
    <n v="360"/>
    <x v="162"/>
    <x v="3"/>
    <x v="144"/>
    <x v="146"/>
    <s v="First Class"/>
    <s v="VB-21745"/>
    <s v="Victoria Brennan"/>
    <x v="1"/>
    <s v="United States"/>
    <s v="Columbus"/>
    <x v="32"/>
    <n v="31907"/>
    <x v="0"/>
    <s v="OFF-AP-10001124"/>
    <x v="1"/>
    <x v="9"/>
    <s v="Belkin 8 Outlet SurgeMaster II Gold Surge Protector with Phone Protection"/>
    <n v="647.84"/>
    <n v="8"/>
    <n v="0"/>
    <x v="353"/>
  </r>
  <r>
    <n v="361"/>
    <x v="162"/>
    <x v="3"/>
    <x v="144"/>
    <x v="146"/>
    <s v="First Class"/>
    <s v="VB-21745"/>
    <s v="Victoria Brennan"/>
    <x v="1"/>
    <s v="United States"/>
    <s v="Columbus"/>
    <x v="32"/>
    <n v="31907"/>
    <x v="0"/>
    <s v="OFF-LA-10001158"/>
    <x v="1"/>
    <x v="2"/>
    <s v="Avery Address/Shipping Labels for Typewriters, 4&quot; x 2&quot;"/>
    <n v="20.7"/>
    <n v="2"/>
    <n v="0"/>
    <x v="354"/>
  </r>
  <r>
    <n v="362"/>
    <x v="163"/>
    <x v="3"/>
    <x v="145"/>
    <x v="147"/>
    <s v="Standard Class"/>
    <s v="KW-16435"/>
    <s v="Katrina Willman"/>
    <x v="0"/>
    <s v="United States"/>
    <s v="New York City"/>
    <x v="15"/>
    <n v="10009"/>
    <x v="3"/>
    <s v="OFF-LA-10001158"/>
    <x v="1"/>
    <x v="2"/>
    <s v="Avery Address/Shipping Labels for Typewriters, 4&quot; x 2&quot;"/>
    <n v="20.7"/>
    <n v="2"/>
    <n v="0"/>
    <x v="354"/>
  </r>
  <r>
    <n v="363"/>
    <x v="163"/>
    <x v="3"/>
    <x v="145"/>
    <x v="147"/>
    <s v="Standard Class"/>
    <s v="KW-16435"/>
    <s v="Katrina Willman"/>
    <x v="0"/>
    <s v="United States"/>
    <s v="New York City"/>
    <x v="15"/>
    <n v="10009"/>
    <x v="3"/>
    <s v="FUR-CH-10000785"/>
    <x v="0"/>
    <x v="1"/>
    <s v="Global Ergonomic Managers Chair"/>
    <n v="488.64600000000002"/>
    <n v="3"/>
    <n v="0.1"/>
    <x v="355"/>
  </r>
  <r>
    <n v="364"/>
    <x v="163"/>
    <x v="3"/>
    <x v="145"/>
    <x v="147"/>
    <s v="Standard Class"/>
    <s v="KW-16435"/>
    <s v="Katrina Willman"/>
    <x v="0"/>
    <s v="United States"/>
    <s v="New York City"/>
    <x v="15"/>
    <n v="10009"/>
    <x v="3"/>
    <s v="OFF-AR-10003732"/>
    <x v="1"/>
    <x v="6"/>
    <s v="Newell 333"/>
    <n v="5.56"/>
    <n v="2"/>
    <n v="0"/>
    <x v="356"/>
  </r>
  <r>
    <n v="365"/>
    <x v="163"/>
    <x v="3"/>
    <x v="145"/>
    <x v="147"/>
    <s v="Standard Class"/>
    <s v="KW-16435"/>
    <s v="Katrina Willman"/>
    <x v="0"/>
    <s v="United States"/>
    <s v="New York City"/>
    <x v="15"/>
    <n v="10009"/>
    <x v="3"/>
    <s v="FUR-FU-10000023"/>
    <x v="0"/>
    <x v="5"/>
    <s v="Eldon Wave Desk Accessories"/>
    <n v="47.12"/>
    <n v="8"/>
    <n v="0"/>
    <x v="357"/>
  </r>
  <r>
    <n v="366"/>
    <x v="164"/>
    <x v="2"/>
    <x v="146"/>
    <x v="148"/>
    <s v="Standard Class"/>
    <s v="JD-16060"/>
    <s v="Julia Dunbar"/>
    <x v="0"/>
    <s v="United States"/>
    <s v="San Francisco"/>
    <x v="1"/>
    <n v="94109"/>
    <x v="1"/>
    <s v="OFF-ST-10001713"/>
    <x v="1"/>
    <x v="4"/>
    <s v="Gould Plastics 9-Pocket Panel Bin, 18-3/8w x 5-1/4d x 20-1/2h, Black"/>
    <n v="211.96"/>
    <n v="4"/>
    <n v="0"/>
    <x v="46"/>
  </r>
  <r>
    <n v="367"/>
    <x v="165"/>
    <x v="0"/>
    <x v="147"/>
    <x v="149"/>
    <s v="Same Day"/>
    <s v="MK-17905"/>
    <s v="Michael Kennedy"/>
    <x v="1"/>
    <s v="United States"/>
    <s v="Manchester"/>
    <x v="29"/>
    <n v="6040"/>
    <x v="3"/>
    <s v="OFF-BI-10002412"/>
    <x v="1"/>
    <x v="8"/>
    <s v="Wilson Jones “Snap” Scratch Pad Binder Tool for Ring Binders"/>
    <n v="23.2"/>
    <n v="4"/>
    <n v="0"/>
    <x v="358"/>
  </r>
  <r>
    <n v="368"/>
    <x v="165"/>
    <x v="0"/>
    <x v="147"/>
    <x v="149"/>
    <s v="Same Day"/>
    <s v="MK-17905"/>
    <s v="Michael Kennedy"/>
    <x v="1"/>
    <s v="United States"/>
    <s v="Manchester"/>
    <x v="29"/>
    <n v="6040"/>
    <x v="3"/>
    <s v="OFF-SU-10001225"/>
    <x v="1"/>
    <x v="14"/>
    <s v="Staples"/>
    <n v="7.36"/>
    <n v="2"/>
    <n v="0"/>
    <x v="359"/>
  </r>
  <r>
    <n v="369"/>
    <x v="165"/>
    <x v="0"/>
    <x v="147"/>
    <x v="149"/>
    <s v="Same Day"/>
    <s v="MK-17905"/>
    <s v="Michael Kennedy"/>
    <x v="1"/>
    <s v="United States"/>
    <s v="Manchester"/>
    <x v="29"/>
    <n v="6040"/>
    <x v="3"/>
    <s v="OFF-ST-10002406"/>
    <x v="1"/>
    <x v="4"/>
    <s v="Pizazz Global Quick File"/>
    <n v="104.79"/>
    <n v="7"/>
    <n v="0"/>
    <x v="360"/>
  </r>
  <r>
    <n v="370"/>
    <x v="165"/>
    <x v="0"/>
    <x v="147"/>
    <x v="149"/>
    <s v="Same Day"/>
    <s v="MK-17905"/>
    <s v="Michael Kennedy"/>
    <x v="1"/>
    <s v="United States"/>
    <s v="Manchester"/>
    <x v="29"/>
    <n v="6040"/>
    <x v="3"/>
    <s v="FUR-BO-10002545"/>
    <x v="0"/>
    <x v="0"/>
    <s v="Atlantic Metals Mobile 3-Shelf Bookcases, Custom Colors"/>
    <n v="1043.92"/>
    <n v="4"/>
    <n v="0"/>
    <x v="361"/>
  </r>
  <r>
    <n v="371"/>
    <x v="166"/>
    <x v="3"/>
    <x v="148"/>
    <x v="150"/>
    <s v="Standard Class"/>
    <s v="GT-14755"/>
    <s v="Guy Thornton"/>
    <x v="0"/>
    <s v="United States"/>
    <s v="Harlingen"/>
    <x v="5"/>
    <n v="78550"/>
    <x v="2"/>
    <s v="OFF-PA-10002036"/>
    <x v="1"/>
    <x v="10"/>
    <s v="Xerox 1930"/>
    <n v="25.920000000000005"/>
    <n v="5"/>
    <n v="0.2"/>
    <x v="235"/>
  </r>
  <r>
    <n v="372"/>
    <x v="166"/>
    <x v="3"/>
    <x v="148"/>
    <x v="150"/>
    <s v="Standard Class"/>
    <s v="GT-14755"/>
    <s v="Guy Thornton"/>
    <x v="0"/>
    <s v="United States"/>
    <s v="Harlingen"/>
    <x v="5"/>
    <n v="78550"/>
    <x v="2"/>
    <s v="OFF-ST-10002205"/>
    <x v="1"/>
    <x v="4"/>
    <s v="File Shuttle I and Handi-File"/>
    <n v="53.424000000000007"/>
    <n v="3"/>
    <n v="0.2"/>
    <x v="362"/>
  </r>
  <r>
    <n v="373"/>
    <x v="167"/>
    <x v="2"/>
    <x v="149"/>
    <x v="151"/>
    <s v="Standard Class"/>
    <s v="AG-10900"/>
    <s v="Arthur Gainer"/>
    <x v="0"/>
    <s v="United States"/>
    <s v="Tucson"/>
    <x v="16"/>
    <n v="85705"/>
    <x v="1"/>
    <s v="OFF-BI-10001982"/>
    <x v="1"/>
    <x v="8"/>
    <s v="Wilson Jones Custom Binder Spines &amp; Labels"/>
    <n v="8.1600000000000019"/>
    <n v="5"/>
    <n v="0.7"/>
    <x v="363"/>
  </r>
  <r>
    <n v="374"/>
    <x v="167"/>
    <x v="2"/>
    <x v="149"/>
    <x v="151"/>
    <s v="Standard Class"/>
    <s v="AG-10900"/>
    <s v="Arthur Gainer"/>
    <x v="0"/>
    <s v="United States"/>
    <s v="Tucson"/>
    <x v="16"/>
    <n v="85705"/>
    <x v="1"/>
    <s v="TEC-AC-10003911"/>
    <x v="2"/>
    <x v="11"/>
    <s v="NETGEAR AC1750 Dual Band Gigabit Smart WiFi Router"/>
    <n v="1023.9360000000001"/>
    <n v="8"/>
    <n v="0.2"/>
    <x v="364"/>
  </r>
  <r>
    <n v="375"/>
    <x v="167"/>
    <x v="2"/>
    <x v="149"/>
    <x v="151"/>
    <s v="Standard Class"/>
    <s v="AG-10900"/>
    <s v="Arthur Gainer"/>
    <x v="0"/>
    <s v="United States"/>
    <s v="Tucson"/>
    <x v="16"/>
    <n v="85705"/>
    <x v="1"/>
    <s v="OFF-AR-10000658"/>
    <x v="1"/>
    <x v="6"/>
    <s v="Newell 324"/>
    <n v="9.24"/>
    <n v="1"/>
    <n v="0.2"/>
    <x v="365"/>
  </r>
  <r>
    <n v="376"/>
    <x v="167"/>
    <x v="2"/>
    <x v="149"/>
    <x v="151"/>
    <s v="Standard Class"/>
    <s v="AG-10900"/>
    <s v="Arthur Gainer"/>
    <x v="0"/>
    <s v="United States"/>
    <s v="Tucson"/>
    <x v="16"/>
    <n v="85705"/>
    <x v="1"/>
    <s v="TEC-AC-10002076"/>
    <x v="2"/>
    <x v="11"/>
    <s v="Microsoft Natural Keyboard Elite"/>
    <n v="479.04"/>
    <n v="10"/>
    <n v="0.2"/>
    <x v="366"/>
  </r>
  <r>
    <n v="377"/>
    <x v="168"/>
    <x v="0"/>
    <x v="150"/>
    <x v="152"/>
    <s v="First Class"/>
    <s v="MM-18280"/>
    <s v="Muhammed MacIntyre"/>
    <x v="1"/>
    <s v="United States"/>
    <s v="Quincy"/>
    <x v="10"/>
    <n v="62301"/>
    <x v="2"/>
    <s v="OFF-PA-10003039"/>
    <x v="1"/>
    <x v="10"/>
    <s v="Xerox 1960"/>
    <n v="99.13600000000001"/>
    <n v="4"/>
    <n v="0.2"/>
    <x v="367"/>
  </r>
  <r>
    <n v="378"/>
    <x v="169"/>
    <x v="3"/>
    <x v="151"/>
    <x v="153"/>
    <s v="Standard Class"/>
    <s v="AR-10405"/>
    <s v="Allen Rosenblatt"/>
    <x v="1"/>
    <s v="United States"/>
    <s v="Franklin"/>
    <x v="31"/>
    <n v="2038"/>
    <x v="3"/>
    <s v="FUR-TA-10004915"/>
    <x v="0"/>
    <x v="3"/>
    <s v="Office Impressions End Table, 20-1/2&quot;H x 24&quot;W x 20&quot;D"/>
    <n v="1488.4239999999998"/>
    <n v="7"/>
    <n v="0.3"/>
    <x v="368"/>
  </r>
  <r>
    <n v="379"/>
    <x v="170"/>
    <x v="1"/>
    <x v="152"/>
    <x v="27"/>
    <s v="Standard Class"/>
    <s v="RA-19915"/>
    <s v="Russell Applegate"/>
    <x v="0"/>
    <s v="United States"/>
    <s v="Houston"/>
    <x v="5"/>
    <n v="77095"/>
    <x v="2"/>
    <s v="OFF-AP-10000696"/>
    <x v="1"/>
    <x v="9"/>
    <s v="Holmes Odor Grabber"/>
    <n v="8.6519999999999975"/>
    <n v="3"/>
    <n v="0.8"/>
    <x v="369"/>
  </r>
  <r>
    <n v="380"/>
    <x v="170"/>
    <x v="1"/>
    <x v="152"/>
    <x v="27"/>
    <s v="Standard Class"/>
    <s v="RA-19915"/>
    <s v="Russell Applegate"/>
    <x v="0"/>
    <s v="United States"/>
    <s v="Houston"/>
    <x v="5"/>
    <n v="77095"/>
    <x v="2"/>
    <s v="OFF-ST-10003327"/>
    <x v="1"/>
    <x v="4"/>
    <s v="Akro-Mils 12-Gallon Tote"/>
    <n v="23.832000000000001"/>
    <n v="3"/>
    <n v="0.2"/>
    <x v="370"/>
  </r>
  <r>
    <n v="381"/>
    <x v="170"/>
    <x v="1"/>
    <x v="152"/>
    <x v="27"/>
    <s v="Standard Class"/>
    <s v="RA-19915"/>
    <s v="Russell Applegate"/>
    <x v="0"/>
    <s v="United States"/>
    <s v="Houston"/>
    <x v="5"/>
    <n v="77095"/>
    <x v="2"/>
    <s v="OFF-BI-10000309"/>
    <x v="1"/>
    <x v="8"/>
    <s v="GBC Twin Loop Wire Binding Elements, 9/16&quot; Spine, Black"/>
    <n v="12.175999999999998"/>
    <n v="4"/>
    <n v="0.8"/>
    <x v="371"/>
  </r>
  <r>
    <n v="382"/>
    <x v="171"/>
    <x v="0"/>
    <x v="99"/>
    <x v="154"/>
    <s v="First Class"/>
    <s v="AS-10285"/>
    <s v="Alejandro Savely"/>
    <x v="1"/>
    <s v="United States"/>
    <s v="San Francisco"/>
    <x v="1"/>
    <n v="94109"/>
    <x v="1"/>
    <s v="OFF-PA-10004734"/>
    <x v="1"/>
    <x v="10"/>
    <s v="Southworth Structures Collection"/>
    <n v="50.96"/>
    <n v="7"/>
    <n v="0"/>
    <x v="372"/>
  </r>
  <r>
    <n v="383"/>
    <x v="171"/>
    <x v="0"/>
    <x v="99"/>
    <x v="154"/>
    <s v="First Class"/>
    <s v="AS-10285"/>
    <s v="Alejandro Savely"/>
    <x v="1"/>
    <s v="United States"/>
    <s v="San Francisco"/>
    <x v="1"/>
    <n v="94109"/>
    <x v="1"/>
    <s v="OFF-BI-10002225"/>
    <x v="1"/>
    <x v="8"/>
    <s v="Square Ring Data Binders, Rigid 75 Pt. Covers, 11&quot; x 14-7/8&quot;"/>
    <n v="49.536000000000001"/>
    <n v="3"/>
    <n v="0.2"/>
    <x v="373"/>
  </r>
  <r>
    <n v="384"/>
    <x v="172"/>
    <x v="1"/>
    <x v="153"/>
    <x v="155"/>
    <s v="Second Class"/>
    <s v="LA-16780"/>
    <s v="Laura Armstrong"/>
    <x v="1"/>
    <s v="United States"/>
    <s v="Taylor"/>
    <x v="12"/>
    <n v="48180"/>
    <x v="2"/>
    <s v="TEC-AC-10004708"/>
    <x v="2"/>
    <x v="11"/>
    <s v="Sony 32GB Class 10 Micro SDHC R40 Memory Card"/>
    <n v="41.9"/>
    <n v="2"/>
    <n v="0"/>
    <x v="374"/>
  </r>
  <r>
    <n v="385"/>
    <x v="173"/>
    <x v="1"/>
    <x v="154"/>
    <x v="156"/>
    <s v="Standard Class"/>
    <s v="DO-13435"/>
    <s v="Denny Ordway"/>
    <x v="0"/>
    <s v="United States"/>
    <s v="Pembroke Pines"/>
    <x v="2"/>
    <n v="33024"/>
    <x v="0"/>
    <s v="FUR-TA-10000617"/>
    <x v="0"/>
    <x v="3"/>
    <s v="Hon Practical Foundations 30 x 60 Training Table, Light Gray/Charcoal"/>
    <n v="375.45750000000004"/>
    <n v="3"/>
    <n v="0.45"/>
    <x v="375"/>
  </r>
  <r>
    <n v="386"/>
    <x v="173"/>
    <x v="1"/>
    <x v="154"/>
    <x v="156"/>
    <s v="Standard Class"/>
    <s v="DO-13435"/>
    <s v="Denny Ordway"/>
    <x v="0"/>
    <s v="United States"/>
    <s v="Pembroke Pines"/>
    <x v="2"/>
    <n v="33024"/>
    <x v="0"/>
    <s v="TEC-AC-10002335"/>
    <x v="2"/>
    <x v="11"/>
    <s v="Logitech Media Keyboard K200"/>
    <n v="83.976000000000013"/>
    <n v="3"/>
    <n v="0.2"/>
    <x v="376"/>
  </r>
  <r>
    <n v="387"/>
    <x v="174"/>
    <x v="1"/>
    <x v="155"/>
    <x v="157"/>
    <s v="Standard Class"/>
    <s v="DK-13225"/>
    <s v="Dean Katz"/>
    <x v="1"/>
    <s v="United States"/>
    <s v="Philadelphia"/>
    <x v="9"/>
    <n v="19140"/>
    <x v="3"/>
    <s v="TEC-MA-10001681"/>
    <x v="2"/>
    <x v="15"/>
    <s v="Lexmark MarkNet N8150 Wireless Print Server"/>
    <n v="482.34000000000003"/>
    <n v="4"/>
    <n v="0.7"/>
    <x v="377"/>
  </r>
  <r>
    <n v="388"/>
    <x v="174"/>
    <x v="1"/>
    <x v="155"/>
    <x v="157"/>
    <s v="Standard Class"/>
    <s v="DK-13225"/>
    <s v="Dean Katz"/>
    <x v="1"/>
    <s v="United States"/>
    <s v="Philadelphia"/>
    <x v="9"/>
    <n v="19140"/>
    <x v="3"/>
    <s v="FUR-FU-10001935"/>
    <x v="0"/>
    <x v="5"/>
    <s v="3M Hangers With Command Adhesive"/>
    <n v="2.9600000000000004"/>
    <n v="1"/>
    <n v="0.2"/>
    <x v="378"/>
  </r>
  <r>
    <n v="389"/>
    <x v="175"/>
    <x v="2"/>
    <x v="156"/>
    <x v="158"/>
    <s v="First Class"/>
    <s v="NG-18430"/>
    <s v="Nathan Gelder"/>
    <x v="0"/>
    <s v="United States"/>
    <s v="Cincinnati"/>
    <x v="24"/>
    <n v="45231"/>
    <x v="3"/>
    <s v="OFF-AR-10004757"/>
    <x v="1"/>
    <x v="6"/>
    <s v="Crayola Colored Pencils"/>
    <n v="2.6240000000000001"/>
    <n v="1"/>
    <n v="0.2"/>
    <x v="379"/>
  </r>
  <r>
    <n v="390"/>
    <x v="176"/>
    <x v="3"/>
    <x v="157"/>
    <x v="159"/>
    <s v="Standard Class"/>
    <s v="MV-18190"/>
    <s v="Mike Vittorini"/>
    <x v="0"/>
    <s v="United States"/>
    <s v="New York City"/>
    <x v="15"/>
    <n v="10009"/>
    <x v="3"/>
    <s v="OFF-BI-10000050"/>
    <x v="1"/>
    <x v="8"/>
    <s v="Angle-D Binders with Locking Rings, Label Holders"/>
    <n v="23.36"/>
    <n v="4"/>
    <n v="0.2"/>
    <x v="380"/>
  </r>
  <r>
    <n v="391"/>
    <x v="176"/>
    <x v="3"/>
    <x v="157"/>
    <x v="159"/>
    <s v="Standard Class"/>
    <s v="MV-18190"/>
    <s v="Mike Vittorini"/>
    <x v="0"/>
    <s v="United States"/>
    <s v="New York City"/>
    <x v="15"/>
    <n v="10009"/>
    <x v="3"/>
    <s v="TEC-AC-10001998"/>
    <x v="2"/>
    <x v="11"/>
    <s v="Logitech LS21 Speaker System - PC Multimedia - 2.1-CH - Wired"/>
    <n v="39.979999999999997"/>
    <n v="2"/>
    <n v="0"/>
    <x v="381"/>
  </r>
  <r>
    <n v="392"/>
    <x v="177"/>
    <x v="2"/>
    <x v="158"/>
    <x v="160"/>
    <s v="Second Class"/>
    <s v="JG-15115"/>
    <s v="Jack Garza"/>
    <x v="0"/>
    <s v="United States"/>
    <s v="Des Moines"/>
    <x v="4"/>
    <n v="98198"/>
    <x v="1"/>
    <s v="TEC-PH-10003012"/>
    <x v="2"/>
    <x v="7"/>
    <s v="Nortel Meridian M3904 Professional Digital phone"/>
    <n v="246.38400000000001"/>
    <n v="2"/>
    <n v="0.2"/>
    <x v="382"/>
  </r>
  <r>
    <n v="393"/>
    <x v="177"/>
    <x v="2"/>
    <x v="158"/>
    <x v="160"/>
    <s v="Second Class"/>
    <s v="JG-15115"/>
    <s v="Jack Garza"/>
    <x v="0"/>
    <s v="United States"/>
    <s v="Des Moines"/>
    <x v="4"/>
    <n v="98198"/>
    <x v="1"/>
    <s v="TEC-CO-10002313"/>
    <x v="2"/>
    <x v="16"/>
    <s v="Canon PC1080F Personal Copier"/>
    <n v="1799.97"/>
    <n v="3"/>
    <n v="0"/>
    <x v="383"/>
  </r>
  <r>
    <n v="394"/>
    <x v="178"/>
    <x v="2"/>
    <x v="159"/>
    <x v="161"/>
    <s v="Second Class"/>
    <s v="BP-11095"/>
    <s v="Bart Pistole"/>
    <x v="1"/>
    <s v="United States"/>
    <s v="Peoria"/>
    <x v="10"/>
    <n v="61604"/>
    <x v="2"/>
    <s v="OFF-BI-10003982"/>
    <x v="1"/>
    <x v="8"/>
    <s v="Wilson Jones Century Plastic Molded Ring Binders"/>
    <n v="12.461999999999996"/>
    <n v="3"/>
    <n v="0.8"/>
    <x v="384"/>
  </r>
  <r>
    <n v="395"/>
    <x v="179"/>
    <x v="3"/>
    <x v="160"/>
    <x v="162"/>
    <s v="Standard Class"/>
    <s v="VP-21730"/>
    <s v="Victor Preis"/>
    <x v="2"/>
    <s v="United States"/>
    <s v="Las Vegas"/>
    <x v="33"/>
    <n v="89115"/>
    <x v="1"/>
    <s v="OFF-BI-10004492"/>
    <x v="1"/>
    <x v="8"/>
    <s v="Tuf-Vin Binders"/>
    <n v="75.792000000000002"/>
    <n v="3"/>
    <n v="0.2"/>
    <x v="385"/>
  </r>
  <r>
    <n v="396"/>
    <x v="180"/>
    <x v="3"/>
    <x v="161"/>
    <x v="163"/>
    <s v="Second Class"/>
    <s v="SS-20140"/>
    <s v="Saphhira Shifley"/>
    <x v="1"/>
    <s v="United States"/>
    <s v="Warwick"/>
    <x v="34"/>
    <n v="2886"/>
    <x v="3"/>
    <s v="OFF-ST-10000798"/>
    <x v="1"/>
    <x v="4"/>
    <s v="2300 Heavy-Duty Transfer File Systems by Perma"/>
    <n v="49.96"/>
    <n v="2"/>
    <n v="0"/>
    <x v="386"/>
  </r>
  <r>
    <n v="397"/>
    <x v="180"/>
    <x v="3"/>
    <x v="161"/>
    <x v="163"/>
    <s v="Second Class"/>
    <s v="SS-20140"/>
    <s v="Saphhira Shifley"/>
    <x v="1"/>
    <s v="United States"/>
    <s v="Warwick"/>
    <x v="34"/>
    <n v="2886"/>
    <x v="3"/>
    <s v="OFF-PA-10002552"/>
    <x v="1"/>
    <x v="10"/>
    <s v="Xerox 1958"/>
    <n v="12.96"/>
    <n v="2"/>
    <n v="0"/>
    <x v="91"/>
  </r>
  <r>
    <n v="398"/>
    <x v="181"/>
    <x v="1"/>
    <x v="89"/>
    <x v="164"/>
    <s v="Standard Class"/>
    <s v="HP-14815"/>
    <s v="Harold Pawlan"/>
    <x v="2"/>
    <s v="United States"/>
    <s v="Jackson"/>
    <x v="12"/>
    <n v="49201"/>
    <x v="2"/>
    <s v="OFF-SU-10002573"/>
    <x v="1"/>
    <x v="14"/>
    <s v="Acme 10&quot; Easy Grip Assistive Scissors"/>
    <n v="70.12"/>
    <n v="4"/>
    <n v="0"/>
    <x v="387"/>
  </r>
  <r>
    <n v="399"/>
    <x v="182"/>
    <x v="0"/>
    <x v="162"/>
    <x v="165"/>
    <s v="Second Class"/>
    <s v="AG-10675"/>
    <s v="Anna Gayman"/>
    <x v="0"/>
    <s v="United States"/>
    <s v="Houston"/>
    <x v="5"/>
    <n v="77036"/>
    <x v="2"/>
    <s v="OFF-ST-10001580"/>
    <x v="1"/>
    <x v="4"/>
    <s v="Super Decoflex Portable Personal File"/>
    <n v="35.952000000000005"/>
    <n v="3"/>
    <n v="0.2"/>
    <x v="388"/>
  </r>
  <r>
    <n v="400"/>
    <x v="182"/>
    <x v="0"/>
    <x v="162"/>
    <x v="165"/>
    <s v="Second Class"/>
    <s v="AG-10675"/>
    <s v="Anna Gayman"/>
    <x v="0"/>
    <s v="United States"/>
    <s v="Houston"/>
    <x v="5"/>
    <n v="77036"/>
    <x v="2"/>
    <s v="FUR-BO-10004834"/>
    <x v="0"/>
    <x v="0"/>
    <s v="Riverside Palais Royal Lawyers Bookcase, Royale Cherry Finish"/>
    <n v="2396.2655999999997"/>
    <n v="4"/>
    <n v="0.32"/>
    <x v="389"/>
  </r>
  <r>
    <n v="401"/>
    <x v="182"/>
    <x v="0"/>
    <x v="162"/>
    <x v="165"/>
    <s v="Second Class"/>
    <s v="AG-10675"/>
    <s v="Anna Gayman"/>
    <x v="0"/>
    <s v="United States"/>
    <s v="Houston"/>
    <x v="5"/>
    <n v="77036"/>
    <x v="2"/>
    <s v="OFF-ST-10000934"/>
    <x v="1"/>
    <x v="4"/>
    <s v="Contico 72&quot;H Heavy-Duty Storage System"/>
    <n v="131.136"/>
    <n v="4"/>
    <n v="0.2"/>
    <x v="390"/>
  </r>
  <r>
    <n v="402"/>
    <x v="182"/>
    <x v="0"/>
    <x v="162"/>
    <x v="165"/>
    <s v="Second Class"/>
    <s v="AG-10675"/>
    <s v="Anna Gayman"/>
    <x v="0"/>
    <s v="United States"/>
    <s v="Houston"/>
    <x v="5"/>
    <n v="77036"/>
    <x v="2"/>
    <s v="TEC-AC-10000158"/>
    <x v="2"/>
    <x v="11"/>
    <s v="Sony 64GB Class 10 Micro SDHC R40 Memory Card"/>
    <n v="57.584000000000003"/>
    <n v="2"/>
    <n v="0.2"/>
    <x v="391"/>
  </r>
  <r>
    <n v="403"/>
    <x v="183"/>
    <x v="2"/>
    <x v="163"/>
    <x v="166"/>
    <s v="First Class"/>
    <s v="LF-17185"/>
    <s v="Luke Foster"/>
    <x v="0"/>
    <s v="United States"/>
    <s v="Miami"/>
    <x v="2"/>
    <n v="33180"/>
    <x v="0"/>
    <s v="OFF-PA-10001947"/>
    <x v="1"/>
    <x v="10"/>
    <s v="Xerox 1974"/>
    <n v="9.5680000000000014"/>
    <n v="2"/>
    <n v="0.2"/>
    <x v="392"/>
  </r>
  <r>
    <n v="404"/>
    <x v="184"/>
    <x v="2"/>
    <x v="164"/>
    <x v="167"/>
    <s v="Standard Class"/>
    <s v="SP-20650"/>
    <s v="Stephanie Phelps"/>
    <x v="1"/>
    <s v="United States"/>
    <s v="Wilmington"/>
    <x v="3"/>
    <n v="28403"/>
    <x v="0"/>
    <s v="OFF-AR-10003478"/>
    <x v="1"/>
    <x v="6"/>
    <s v="Avery Hi-Liter EverBold Pen Style Fluorescent Highlighters, 4/Pack"/>
    <n v="39.072000000000003"/>
    <n v="6"/>
    <n v="0.2"/>
    <x v="393"/>
  </r>
  <r>
    <n v="405"/>
    <x v="185"/>
    <x v="3"/>
    <x v="165"/>
    <x v="168"/>
    <s v="Standard Class"/>
    <s v="RF-19840"/>
    <s v="Roy Französisch"/>
    <x v="0"/>
    <s v="United States"/>
    <s v="New York City"/>
    <x v="15"/>
    <n v="10024"/>
    <x v="3"/>
    <s v="OFF-AP-10004249"/>
    <x v="1"/>
    <x v="9"/>
    <s v="Staples"/>
    <n v="35.910000000000004"/>
    <n v="3"/>
    <n v="0"/>
    <x v="394"/>
  </r>
  <r>
    <n v="406"/>
    <x v="186"/>
    <x v="3"/>
    <x v="166"/>
    <x v="169"/>
    <s v="Standard Class"/>
    <s v="KH-16510"/>
    <s v="Keith Herrera"/>
    <x v="0"/>
    <s v="United States"/>
    <s v="San Francisco"/>
    <x v="1"/>
    <n v="94110"/>
    <x v="1"/>
    <s v="TEC-AC-10000158"/>
    <x v="2"/>
    <x v="11"/>
    <s v="Sony 64GB Class 10 Micro SDHC R40 Memory Card"/>
    <n v="179.95000000000002"/>
    <n v="5"/>
    <n v="0"/>
    <x v="395"/>
  </r>
  <r>
    <n v="407"/>
    <x v="186"/>
    <x v="3"/>
    <x v="166"/>
    <x v="169"/>
    <s v="Standard Class"/>
    <s v="KH-16510"/>
    <s v="Keith Herrera"/>
    <x v="0"/>
    <s v="United States"/>
    <s v="San Francisco"/>
    <x v="1"/>
    <n v="94110"/>
    <x v="1"/>
    <s v="TEC-CO-10004115"/>
    <x v="2"/>
    <x v="16"/>
    <s v="Sharp AL-1530CS Digital Copier"/>
    <n v="1199.9760000000001"/>
    <n v="3"/>
    <n v="0.2"/>
    <x v="396"/>
  </r>
  <r>
    <n v="408"/>
    <x v="186"/>
    <x v="3"/>
    <x v="166"/>
    <x v="169"/>
    <s v="Standard Class"/>
    <s v="KH-16510"/>
    <s v="Keith Herrera"/>
    <x v="0"/>
    <s v="United States"/>
    <s v="San Francisco"/>
    <x v="1"/>
    <n v="94110"/>
    <x v="1"/>
    <s v="OFF-PA-10003724"/>
    <x v="1"/>
    <x v="10"/>
    <s v="Wirebound Message Book, 4 per Page"/>
    <n v="27.15"/>
    <n v="5"/>
    <n v="0"/>
    <x v="397"/>
  </r>
  <r>
    <n v="409"/>
    <x v="186"/>
    <x v="3"/>
    <x v="166"/>
    <x v="169"/>
    <s v="Standard Class"/>
    <s v="KH-16510"/>
    <s v="Keith Herrera"/>
    <x v="0"/>
    <s v="United States"/>
    <s v="San Francisco"/>
    <x v="1"/>
    <n v="94110"/>
    <x v="1"/>
    <s v="FUR-TA-10002041"/>
    <x v="0"/>
    <x v="3"/>
    <s v="Bevis Round Conference Table Top, X-Base"/>
    <n v="1004.0239999999999"/>
    <n v="7"/>
    <n v="0.2"/>
    <x v="398"/>
  </r>
  <r>
    <n v="410"/>
    <x v="186"/>
    <x v="3"/>
    <x v="166"/>
    <x v="169"/>
    <s v="Standard Class"/>
    <s v="KH-16510"/>
    <s v="Keith Herrera"/>
    <x v="0"/>
    <s v="United States"/>
    <s v="San Francisco"/>
    <x v="1"/>
    <n v="94110"/>
    <x v="1"/>
    <s v="OFF-PA-10002893"/>
    <x v="1"/>
    <x v="10"/>
    <s v="Wirebound Service Call Books, 5 1/2&quot; x 4&quot;"/>
    <n v="9.68"/>
    <n v="1"/>
    <n v="0"/>
    <x v="399"/>
  </r>
  <r>
    <n v="411"/>
    <x v="186"/>
    <x v="3"/>
    <x v="166"/>
    <x v="169"/>
    <s v="Standard Class"/>
    <s v="KH-16510"/>
    <s v="Keith Herrera"/>
    <x v="0"/>
    <s v="United States"/>
    <s v="San Francisco"/>
    <x v="1"/>
    <n v="94110"/>
    <x v="1"/>
    <s v="OFF-LA-10003766"/>
    <x v="1"/>
    <x v="2"/>
    <s v="Self-Adhesive Removable Labels"/>
    <n v="28.349999999999998"/>
    <n v="9"/>
    <n v="0"/>
    <x v="400"/>
  </r>
  <r>
    <n v="412"/>
    <x v="186"/>
    <x v="3"/>
    <x v="166"/>
    <x v="169"/>
    <s v="Standard Class"/>
    <s v="KH-16510"/>
    <s v="Keith Herrera"/>
    <x v="0"/>
    <s v="United States"/>
    <s v="San Francisco"/>
    <x v="1"/>
    <n v="94110"/>
    <x v="1"/>
    <s v="OFF-PA-10001970"/>
    <x v="1"/>
    <x v="10"/>
    <s v="Xerox 1908"/>
    <n v="55.98"/>
    <n v="1"/>
    <n v="0"/>
    <x v="401"/>
  </r>
  <r>
    <n v="413"/>
    <x v="186"/>
    <x v="3"/>
    <x v="166"/>
    <x v="169"/>
    <s v="Standard Class"/>
    <s v="KH-16510"/>
    <s v="Keith Herrera"/>
    <x v="0"/>
    <s v="United States"/>
    <s v="San Francisco"/>
    <x v="1"/>
    <n v="94110"/>
    <x v="1"/>
    <s v="FUR-BO-10001972"/>
    <x v="0"/>
    <x v="0"/>
    <s v="O'Sullivan 4-Shelf Bookcase in Odessa Pine"/>
    <n v="1336.829"/>
    <n v="13"/>
    <n v="0.15"/>
    <x v="402"/>
  </r>
  <r>
    <n v="414"/>
    <x v="186"/>
    <x v="3"/>
    <x v="166"/>
    <x v="169"/>
    <s v="Standard Class"/>
    <s v="KH-16510"/>
    <s v="Keith Herrera"/>
    <x v="0"/>
    <s v="United States"/>
    <s v="San Francisco"/>
    <x v="1"/>
    <n v="94110"/>
    <x v="1"/>
    <s v="FUR-CH-10003956"/>
    <x v="0"/>
    <x v="1"/>
    <s v="Novimex High-Tech Fabric Mesh Task Chair"/>
    <n v="113.56800000000001"/>
    <n v="2"/>
    <n v="0.2"/>
    <x v="403"/>
  </r>
  <r>
    <n v="415"/>
    <x v="187"/>
    <x v="3"/>
    <x v="132"/>
    <x v="170"/>
    <s v="Standard Class"/>
    <s v="KC-16675"/>
    <s v="Kimberly Carter"/>
    <x v="1"/>
    <s v="United States"/>
    <s v="Seattle"/>
    <x v="4"/>
    <n v="98105"/>
    <x v="1"/>
    <s v="OFF-PA-10000157"/>
    <x v="1"/>
    <x v="10"/>
    <s v="Xerox 191"/>
    <n v="139.86000000000001"/>
    <n v="7"/>
    <n v="0"/>
    <x v="404"/>
  </r>
  <r>
    <n v="416"/>
    <x v="187"/>
    <x v="3"/>
    <x v="132"/>
    <x v="170"/>
    <s v="Standard Class"/>
    <s v="KC-16675"/>
    <s v="Kimberly Carter"/>
    <x v="1"/>
    <s v="United States"/>
    <s v="Seattle"/>
    <x v="4"/>
    <n v="98105"/>
    <x v="1"/>
    <s v="FUR-CH-10001891"/>
    <x v="0"/>
    <x v="1"/>
    <s v="Global Deluxe Office Fabric Chairs"/>
    <n v="307.13600000000002"/>
    <n v="4"/>
    <n v="0.2"/>
    <x v="405"/>
  </r>
  <r>
    <n v="417"/>
    <x v="188"/>
    <x v="3"/>
    <x v="92"/>
    <x v="171"/>
    <s v="Standard Class"/>
    <s v="CJ-12010"/>
    <s v="Caroline Jumper"/>
    <x v="0"/>
    <s v="United States"/>
    <s v="Huntington Beach"/>
    <x v="1"/>
    <n v="92646"/>
    <x v="1"/>
    <s v="OFF-AR-10004344"/>
    <x v="1"/>
    <x v="6"/>
    <s v="Bulldog Vacuum Base Pencil Sharpener"/>
    <n v="95.92"/>
    <n v="8"/>
    <n v="0"/>
    <x v="406"/>
  </r>
  <r>
    <n v="418"/>
    <x v="189"/>
    <x v="0"/>
    <x v="167"/>
    <x v="172"/>
    <s v="Standard Class"/>
    <s v="PB-19150"/>
    <s v="Philip Brown"/>
    <x v="0"/>
    <s v="United States"/>
    <s v="Los Angeles"/>
    <x v="1"/>
    <n v="90004"/>
    <x v="1"/>
    <s v="FUR-CH-10004886"/>
    <x v="0"/>
    <x v="1"/>
    <s v="Bevis Steel Folding Chairs"/>
    <n v="383.8"/>
    <n v="5"/>
    <n v="0.2"/>
    <x v="407"/>
  </r>
  <r>
    <n v="419"/>
    <x v="190"/>
    <x v="3"/>
    <x v="44"/>
    <x v="173"/>
    <s v="Standard Class"/>
    <s v="VB-21745"/>
    <s v="Victoria Brennan"/>
    <x v="1"/>
    <s v="United States"/>
    <s v="Richmond"/>
    <x v="0"/>
    <n v="40475"/>
    <x v="0"/>
    <s v="OFF-PA-10003845"/>
    <x v="1"/>
    <x v="10"/>
    <s v="Xerox 1987"/>
    <n v="5.78"/>
    <n v="1"/>
    <n v="0"/>
    <x v="408"/>
  </r>
  <r>
    <n v="420"/>
    <x v="191"/>
    <x v="3"/>
    <x v="168"/>
    <x v="174"/>
    <s v="Standard Class"/>
    <s v="SP-20860"/>
    <s v="Sung Pak"/>
    <x v="1"/>
    <s v="United States"/>
    <s v="Los Angeles"/>
    <x v="1"/>
    <n v="90045"/>
    <x v="1"/>
    <s v="OFF-AR-10001573"/>
    <x v="1"/>
    <x v="6"/>
    <s v="American Pencil"/>
    <n v="9.32"/>
    <n v="4"/>
    <n v="0"/>
    <x v="409"/>
  </r>
  <r>
    <n v="421"/>
    <x v="191"/>
    <x v="3"/>
    <x v="168"/>
    <x v="174"/>
    <s v="Standard Class"/>
    <s v="SP-20860"/>
    <s v="Sung Pak"/>
    <x v="1"/>
    <s v="United States"/>
    <s v="Los Angeles"/>
    <x v="1"/>
    <n v="90045"/>
    <x v="1"/>
    <s v="OFF-EN-10000483"/>
    <x v="1"/>
    <x v="12"/>
    <s v="White Envelopes, White Envelopes with Clear Poly Window"/>
    <n v="15.25"/>
    <n v="1"/>
    <n v="0"/>
    <x v="410"/>
  </r>
  <r>
    <n v="422"/>
    <x v="192"/>
    <x v="2"/>
    <x v="169"/>
    <x v="175"/>
    <s v="First Class"/>
    <s v="JE-15745"/>
    <s v="Joel Eaton"/>
    <x v="0"/>
    <s v="United States"/>
    <s v="Louisville"/>
    <x v="22"/>
    <n v="80027"/>
    <x v="1"/>
    <s v="TEC-AC-10004114"/>
    <x v="2"/>
    <x v="11"/>
    <s v="KeyTronic 6101 Series - Keyboard - Black"/>
    <n v="196.75200000000001"/>
    <n v="6"/>
    <n v="0.2"/>
    <x v="411"/>
  </r>
  <r>
    <n v="423"/>
    <x v="193"/>
    <x v="3"/>
    <x v="15"/>
    <x v="15"/>
    <s v="Standard Class"/>
    <s v="MP-17965"/>
    <s v="Michael Paige"/>
    <x v="1"/>
    <s v="United States"/>
    <s v="Lawrence"/>
    <x v="31"/>
    <n v="1841"/>
    <x v="3"/>
    <s v="FUR-FU-10004712"/>
    <x v="0"/>
    <x v="5"/>
    <s v="Westinghouse Mesh Shade Clip-On Gooseneck Lamp, Black"/>
    <n v="56.56"/>
    <n v="4"/>
    <n v="0"/>
    <x v="412"/>
  </r>
  <r>
    <n v="424"/>
    <x v="193"/>
    <x v="3"/>
    <x v="15"/>
    <x v="15"/>
    <s v="Standard Class"/>
    <s v="MP-17965"/>
    <s v="Michael Paige"/>
    <x v="1"/>
    <s v="United States"/>
    <s v="Lawrence"/>
    <x v="31"/>
    <n v="1841"/>
    <x v="3"/>
    <s v="OFF-ST-10000918"/>
    <x v="1"/>
    <x v="4"/>
    <s v="Crate-A-Files"/>
    <n v="32.700000000000003"/>
    <n v="3"/>
    <n v="0"/>
    <x v="413"/>
  </r>
  <r>
    <n v="425"/>
    <x v="194"/>
    <x v="3"/>
    <x v="170"/>
    <x v="176"/>
    <s v="Second Class"/>
    <s v="NF-18385"/>
    <s v="Natalie Fritzler"/>
    <x v="0"/>
    <s v="United States"/>
    <s v="Jackson"/>
    <x v="35"/>
    <n v="39212"/>
    <x v="0"/>
    <s v="FUR-CH-10000015"/>
    <x v="0"/>
    <x v="1"/>
    <s v="Hon Multipurpose Stacking Arm Chairs"/>
    <n v="866.4"/>
    <n v="4"/>
    <n v="0"/>
    <x v="414"/>
  </r>
  <r>
    <n v="426"/>
    <x v="195"/>
    <x v="3"/>
    <x v="51"/>
    <x v="177"/>
    <s v="Second Class"/>
    <s v="JM-15265"/>
    <s v="Janet Molinari"/>
    <x v="1"/>
    <s v="United States"/>
    <s v="Canton"/>
    <x v="12"/>
    <n v="48187"/>
    <x v="2"/>
    <s v="FUR-FU-10003347"/>
    <x v="0"/>
    <x v="5"/>
    <s v="Coloredge Poster Frame"/>
    <n v="28.4"/>
    <n v="2"/>
    <n v="0"/>
    <x v="415"/>
  </r>
  <r>
    <n v="427"/>
    <x v="195"/>
    <x v="3"/>
    <x v="51"/>
    <x v="177"/>
    <s v="Second Class"/>
    <s v="JM-15265"/>
    <s v="Janet Molinari"/>
    <x v="1"/>
    <s v="United States"/>
    <s v="Canton"/>
    <x v="12"/>
    <n v="48187"/>
    <x v="2"/>
    <s v="OFF-BI-10001543"/>
    <x v="1"/>
    <x v="8"/>
    <s v="GBC VeloBinder Manual Binding System"/>
    <n v="287.92"/>
    <n v="8"/>
    <n v="0"/>
    <x v="416"/>
  </r>
  <r>
    <n v="428"/>
    <x v="196"/>
    <x v="2"/>
    <x v="171"/>
    <x v="178"/>
    <s v="First Class"/>
    <s v="SD-20485"/>
    <s v="Shirley Daniels"/>
    <x v="2"/>
    <s v="United States"/>
    <s v="New Rochelle"/>
    <x v="15"/>
    <n v="10801"/>
    <x v="3"/>
    <s v="TEC-MA-10000029"/>
    <x v="2"/>
    <x v="15"/>
    <s v="Epson WorkForce WF-2530 All-in-One Printer, Copier Scanner"/>
    <n v="69.989999999999995"/>
    <n v="1"/>
    <n v="0"/>
    <x v="417"/>
  </r>
  <r>
    <n v="429"/>
    <x v="197"/>
    <x v="3"/>
    <x v="172"/>
    <x v="179"/>
    <s v="Standard Class"/>
    <s v="KH-16630"/>
    <s v="Ken Heidel"/>
    <x v="1"/>
    <s v="United States"/>
    <s v="San Antonio"/>
    <x v="5"/>
    <n v="78207"/>
    <x v="2"/>
    <s v="OFF-AR-10000369"/>
    <x v="1"/>
    <x v="6"/>
    <s v="Design Ebony Sketching Pencil"/>
    <n v="6.6719999999999988"/>
    <n v="6"/>
    <n v="0.2"/>
    <x v="418"/>
  </r>
  <r>
    <n v="430"/>
    <x v="198"/>
    <x v="0"/>
    <x v="173"/>
    <x v="180"/>
    <s v="Standard Class"/>
    <s v="RB-19795"/>
    <s v="Ross Baird"/>
    <x v="2"/>
    <s v="United States"/>
    <s v="Gastonia"/>
    <x v="3"/>
    <n v="28052"/>
    <x v="0"/>
    <s v="OFF-BI-10004584"/>
    <x v="1"/>
    <x v="8"/>
    <s v="GBC ProClick 150 Presentation Binding System"/>
    <n v="189.58800000000005"/>
    <n v="2"/>
    <n v="0.7"/>
    <x v="419"/>
  </r>
  <r>
    <n v="431"/>
    <x v="198"/>
    <x v="0"/>
    <x v="173"/>
    <x v="180"/>
    <s v="Standard Class"/>
    <s v="RB-19795"/>
    <s v="Ross Baird"/>
    <x v="2"/>
    <s v="United States"/>
    <s v="Gastonia"/>
    <x v="3"/>
    <n v="28052"/>
    <x v="0"/>
    <s v="TEC-AC-10004659"/>
    <x v="2"/>
    <x v="11"/>
    <s v="Imation Secure+ Hardware Encrypted USB 2.0 Flash Drive; 16GB"/>
    <n v="408.74399999999997"/>
    <n v="7"/>
    <n v="0.2"/>
    <x v="179"/>
  </r>
  <r>
    <n v="432"/>
    <x v="198"/>
    <x v="0"/>
    <x v="173"/>
    <x v="180"/>
    <s v="Standard Class"/>
    <s v="RB-19795"/>
    <s v="Ross Baird"/>
    <x v="2"/>
    <s v="United States"/>
    <s v="Gastonia"/>
    <x v="3"/>
    <n v="28052"/>
    <x v="0"/>
    <s v="TEC-AC-10004659"/>
    <x v="2"/>
    <x v="11"/>
    <s v="Imation Secure+ Hardware Encrypted USB 2.0 Flash Drive; 16GB"/>
    <n v="291.95999999999998"/>
    <n v="5"/>
    <n v="0.2"/>
    <x v="420"/>
  </r>
  <r>
    <n v="433"/>
    <x v="198"/>
    <x v="0"/>
    <x v="173"/>
    <x v="180"/>
    <s v="Standard Class"/>
    <s v="RB-19795"/>
    <s v="Ross Baird"/>
    <x v="2"/>
    <s v="United States"/>
    <s v="Gastonia"/>
    <x v="3"/>
    <n v="28052"/>
    <x v="0"/>
    <s v="OFF-ST-10000617"/>
    <x v="1"/>
    <x v="4"/>
    <s v="Woodgrain Magazine Files by Perma"/>
    <n v="4.7679999999999998"/>
    <n v="2"/>
    <n v="0.2"/>
    <x v="421"/>
  </r>
  <r>
    <n v="434"/>
    <x v="199"/>
    <x v="0"/>
    <x v="112"/>
    <x v="181"/>
    <s v="First Class"/>
    <s v="DB-13060"/>
    <s v="Dave Brooks"/>
    <x v="0"/>
    <s v="United States"/>
    <s v="Lowell"/>
    <x v="31"/>
    <n v="1852"/>
    <x v="3"/>
    <s v="OFF-ST-10003306"/>
    <x v="1"/>
    <x v="4"/>
    <s v="Letter Size Cart"/>
    <n v="714.30000000000007"/>
    <n v="5"/>
    <n v="0"/>
    <x v="422"/>
  </r>
  <r>
    <n v="435"/>
    <x v="200"/>
    <x v="2"/>
    <x v="174"/>
    <x v="182"/>
    <s v="Standard Class"/>
    <s v="MK-18160"/>
    <s v="Mike Kennedy"/>
    <x v="0"/>
    <s v="United States"/>
    <s v="Jacksonville"/>
    <x v="2"/>
    <n v="32216"/>
    <x v="0"/>
    <s v="OFF-BI-10000773"/>
    <x v="1"/>
    <x v="8"/>
    <s v="Insertable Tab Post Binder Dividers"/>
    <n v="4.8120000000000003"/>
    <n v="2"/>
    <n v="0.7"/>
    <x v="423"/>
  </r>
  <r>
    <n v="436"/>
    <x v="200"/>
    <x v="2"/>
    <x v="174"/>
    <x v="182"/>
    <s v="Standard Class"/>
    <s v="MK-18160"/>
    <s v="Mike Kennedy"/>
    <x v="0"/>
    <s v="United States"/>
    <s v="Jacksonville"/>
    <x v="2"/>
    <n v="32216"/>
    <x v="0"/>
    <s v="TEC-AC-10002600"/>
    <x v="2"/>
    <x v="11"/>
    <s v="Belkin QODE FastFit Bluetooth Keyboard"/>
    <n v="247.8"/>
    <n v="5"/>
    <n v="0.2"/>
    <x v="424"/>
  </r>
  <r>
    <n v="437"/>
    <x v="201"/>
    <x v="0"/>
    <x v="1"/>
    <x v="183"/>
    <s v="Second Class"/>
    <s v="PO-19180"/>
    <s v="Philisse Overcash"/>
    <x v="2"/>
    <s v="United States"/>
    <s v="Chicago"/>
    <x v="10"/>
    <n v="60623"/>
    <x v="2"/>
    <s v="TEC-MA-10002937"/>
    <x v="2"/>
    <x v="15"/>
    <s v="Canon Color ImageCLASS MF8580Cdw Wireless Laser All-In-One Printer, Copier, Scanner"/>
    <n v="1007.979"/>
    <n v="3"/>
    <n v="0.3"/>
    <x v="425"/>
  </r>
  <r>
    <n v="438"/>
    <x v="201"/>
    <x v="0"/>
    <x v="1"/>
    <x v="183"/>
    <s v="Second Class"/>
    <s v="PO-19180"/>
    <s v="Philisse Overcash"/>
    <x v="2"/>
    <s v="United States"/>
    <s v="Chicago"/>
    <x v="10"/>
    <n v="60623"/>
    <x v="2"/>
    <s v="OFF-PA-10001970"/>
    <x v="1"/>
    <x v="10"/>
    <s v="Xerox 1908"/>
    <n v="313.488"/>
    <n v="7"/>
    <n v="0.2"/>
    <x v="426"/>
  </r>
  <r>
    <n v="439"/>
    <x v="202"/>
    <x v="3"/>
    <x v="175"/>
    <x v="184"/>
    <s v="Standard Class"/>
    <s v="BB-11545"/>
    <s v="Brenda Bowman"/>
    <x v="1"/>
    <s v="United States"/>
    <s v="Houston"/>
    <x v="5"/>
    <n v="77070"/>
    <x v="2"/>
    <s v="OFF-PA-10002230"/>
    <x v="1"/>
    <x v="10"/>
    <s v="Xerox 1897"/>
    <n v="31.872000000000003"/>
    <n v="8"/>
    <n v="0.2"/>
    <x v="427"/>
  </r>
  <r>
    <n v="440"/>
    <x v="203"/>
    <x v="3"/>
    <x v="176"/>
    <x v="185"/>
    <s v="Second Class"/>
    <s v="CV-12805"/>
    <s v="Cynthia Voltz"/>
    <x v="1"/>
    <s v="United States"/>
    <s v="New York City"/>
    <x v="15"/>
    <n v="10024"/>
    <x v="3"/>
    <s v="FUR-CH-10003396"/>
    <x v="0"/>
    <x v="1"/>
    <s v="Global Deluxe Steno Chair"/>
    <n v="207.84600000000003"/>
    <n v="3"/>
    <n v="0.1"/>
    <x v="428"/>
  </r>
  <r>
    <n v="441"/>
    <x v="204"/>
    <x v="0"/>
    <x v="64"/>
    <x v="62"/>
    <s v="Second Class"/>
    <s v="PK-19075"/>
    <s v="Pete Kriz"/>
    <x v="0"/>
    <s v="United States"/>
    <s v="Detroit"/>
    <x v="12"/>
    <n v="48227"/>
    <x v="2"/>
    <s v="FUR-FU-10000246"/>
    <x v="0"/>
    <x v="5"/>
    <s v="Aluminum Document Frame"/>
    <n v="12.22"/>
    <n v="1"/>
    <n v="0"/>
    <x v="429"/>
  </r>
  <r>
    <n v="442"/>
    <x v="204"/>
    <x v="0"/>
    <x v="64"/>
    <x v="62"/>
    <s v="Second Class"/>
    <s v="PK-19075"/>
    <s v="Pete Kriz"/>
    <x v="0"/>
    <s v="United States"/>
    <s v="Detroit"/>
    <x v="12"/>
    <n v="48227"/>
    <x v="2"/>
    <s v="OFF-ST-10000060"/>
    <x v="1"/>
    <x v="4"/>
    <s v="Fellowes Bankers Box Staxonsteel Drawer File/Stacking System"/>
    <n v="194.94"/>
    <n v="3"/>
    <n v="0"/>
    <x v="430"/>
  </r>
  <r>
    <n v="443"/>
    <x v="204"/>
    <x v="0"/>
    <x v="64"/>
    <x v="62"/>
    <s v="Second Class"/>
    <s v="PK-19075"/>
    <s v="Pete Kriz"/>
    <x v="0"/>
    <s v="United States"/>
    <s v="Detroit"/>
    <x v="12"/>
    <n v="48227"/>
    <x v="2"/>
    <s v="OFF-ST-10003058"/>
    <x v="1"/>
    <x v="4"/>
    <s v="Eldon Mobile Mega Data Cart  Mega Stackable  Add-On Trays"/>
    <n v="70.949999999999989"/>
    <n v="3"/>
    <n v="0"/>
    <x v="431"/>
  </r>
  <r>
    <n v="444"/>
    <x v="204"/>
    <x v="0"/>
    <x v="64"/>
    <x v="62"/>
    <s v="Second Class"/>
    <s v="PK-19075"/>
    <s v="Pete Kriz"/>
    <x v="0"/>
    <s v="United States"/>
    <s v="Detroit"/>
    <x v="12"/>
    <n v="48227"/>
    <x v="2"/>
    <s v="OFF-PA-10002222"/>
    <x v="1"/>
    <x v="10"/>
    <s v="Xerox Color Copier Paper, 11&quot; x 17&quot;, Ream"/>
    <n v="91.36"/>
    <n v="4"/>
    <n v="0"/>
    <x v="432"/>
  </r>
  <r>
    <n v="445"/>
    <x v="204"/>
    <x v="0"/>
    <x v="64"/>
    <x v="62"/>
    <s v="Second Class"/>
    <s v="PK-19075"/>
    <s v="Pete Kriz"/>
    <x v="0"/>
    <s v="United States"/>
    <s v="Detroit"/>
    <x v="12"/>
    <n v="48227"/>
    <x v="2"/>
    <s v="FUR-CH-10002372"/>
    <x v="0"/>
    <x v="1"/>
    <s v="Office Star - Ergonomically Designed Knee Chair"/>
    <n v="242.94"/>
    <n v="3"/>
    <n v="0"/>
    <x v="433"/>
  </r>
  <r>
    <n v="446"/>
    <x v="204"/>
    <x v="0"/>
    <x v="64"/>
    <x v="62"/>
    <s v="Second Class"/>
    <s v="PK-19075"/>
    <s v="Pete Kriz"/>
    <x v="0"/>
    <s v="United States"/>
    <s v="Detroit"/>
    <x v="12"/>
    <n v="48227"/>
    <x v="2"/>
    <s v="OFF-LA-10001317"/>
    <x v="1"/>
    <x v="2"/>
    <s v="Avery 520"/>
    <n v="22.05"/>
    <n v="7"/>
    <n v="0"/>
    <x v="434"/>
  </r>
  <r>
    <n v="447"/>
    <x v="205"/>
    <x v="3"/>
    <x v="177"/>
    <x v="186"/>
    <s v="Second Class"/>
    <s v="TB-21595"/>
    <s v="Troy Blackwell"/>
    <x v="0"/>
    <s v="United States"/>
    <s v="Columbus"/>
    <x v="14"/>
    <n v="47201"/>
    <x v="2"/>
    <s v="FUR-FU-10000206"/>
    <x v="0"/>
    <x v="5"/>
    <s v="GE General Purpose, Extra Long Life, Showcase &amp; Floodlight Incandescent Bulbs"/>
    <n v="2.91"/>
    <n v="1"/>
    <n v="0"/>
    <x v="435"/>
  </r>
  <r>
    <n v="448"/>
    <x v="206"/>
    <x v="0"/>
    <x v="178"/>
    <x v="187"/>
    <s v="Second Class"/>
    <s v="RB-19360"/>
    <s v="Raymond Buch"/>
    <x v="0"/>
    <s v="United States"/>
    <s v="Auburn"/>
    <x v="15"/>
    <n v="13021"/>
    <x v="3"/>
    <s v="OFF-AR-10000588"/>
    <x v="1"/>
    <x v="6"/>
    <s v="Newell 345"/>
    <n v="59.519999999999996"/>
    <n v="3"/>
    <n v="0"/>
    <x v="436"/>
  </r>
  <r>
    <n v="449"/>
    <x v="206"/>
    <x v="0"/>
    <x v="178"/>
    <x v="187"/>
    <s v="Second Class"/>
    <s v="RB-19360"/>
    <s v="Raymond Buch"/>
    <x v="0"/>
    <s v="United States"/>
    <s v="Auburn"/>
    <x v="15"/>
    <n v="13021"/>
    <x v="3"/>
    <s v="OFF-ST-10001469"/>
    <x v="1"/>
    <x v="4"/>
    <s v="Fellowes Bankers Box Recycled Super Stor/Drawer"/>
    <n v="161.94"/>
    <n v="3"/>
    <n v="0"/>
    <x v="437"/>
  </r>
  <r>
    <n v="450"/>
    <x v="206"/>
    <x v="0"/>
    <x v="178"/>
    <x v="187"/>
    <s v="Second Class"/>
    <s v="RB-19360"/>
    <s v="Raymond Buch"/>
    <x v="0"/>
    <s v="United States"/>
    <s v="Auburn"/>
    <x v="15"/>
    <n v="13021"/>
    <x v="3"/>
    <s v="OFF-AR-10001953"/>
    <x v="1"/>
    <x v="6"/>
    <s v="Boston 1645 Deluxe Heavier-Duty Electric Pencil Sharpener"/>
    <n v="263.88"/>
    <n v="6"/>
    <n v="0"/>
    <x v="438"/>
  </r>
  <r>
    <n v="451"/>
    <x v="206"/>
    <x v="0"/>
    <x v="178"/>
    <x v="187"/>
    <s v="Second Class"/>
    <s v="RB-19360"/>
    <s v="Raymond Buch"/>
    <x v="0"/>
    <s v="United States"/>
    <s v="Auburn"/>
    <x v="15"/>
    <n v="13021"/>
    <x v="3"/>
    <s v="OFF-AR-10003156"/>
    <x v="1"/>
    <x v="6"/>
    <s v="50 Colored Long Pencils"/>
    <n v="30.48"/>
    <n v="3"/>
    <n v="0"/>
    <x v="439"/>
  </r>
  <r>
    <n v="452"/>
    <x v="206"/>
    <x v="0"/>
    <x v="178"/>
    <x v="187"/>
    <s v="Second Class"/>
    <s v="RB-19360"/>
    <s v="Raymond Buch"/>
    <x v="0"/>
    <s v="United States"/>
    <s v="Auburn"/>
    <x v="15"/>
    <n v="13021"/>
    <x v="3"/>
    <s v="OFF-AR-10004974"/>
    <x v="1"/>
    <x v="6"/>
    <s v="Newell 342"/>
    <n v="9.84"/>
    <n v="3"/>
    <n v="0"/>
    <x v="301"/>
  </r>
  <r>
    <n v="453"/>
    <x v="206"/>
    <x v="0"/>
    <x v="178"/>
    <x v="187"/>
    <s v="Second Class"/>
    <s v="RB-19360"/>
    <s v="Raymond Buch"/>
    <x v="0"/>
    <s v="United States"/>
    <s v="Auburn"/>
    <x v="15"/>
    <n v="13021"/>
    <x v="3"/>
    <s v="TEC-PH-10002365"/>
    <x v="2"/>
    <x v="7"/>
    <s v="Belkin Grip Candy Sheer Case / Cover for iPhone 5 and 5S"/>
    <n v="35.119999999999997"/>
    <n v="4"/>
    <n v="0"/>
    <x v="440"/>
  </r>
  <r>
    <n v="454"/>
    <x v="207"/>
    <x v="3"/>
    <x v="179"/>
    <x v="188"/>
    <s v="Standard Class"/>
    <s v="EB-13705"/>
    <s v="Ed Braxton"/>
    <x v="1"/>
    <s v="United States"/>
    <s v="Akron"/>
    <x v="24"/>
    <n v="44312"/>
    <x v="3"/>
    <s v="FUR-TA-10001539"/>
    <x v="0"/>
    <x v="3"/>
    <s v="Chromcraft Rectangular Conference Tables"/>
    <n v="284.36399999999998"/>
    <n v="2"/>
    <n v="0.4"/>
    <x v="441"/>
  </r>
  <r>
    <n v="455"/>
    <x v="207"/>
    <x v="3"/>
    <x v="179"/>
    <x v="188"/>
    <s v="Standard Class"/>
    <s v="EB-13705"/>
    <s v="Ed Braxton"/>
    <x v="1"/>
    <s v="United States"/>
    <s v="Akron"/>
    <x v="24"/>
    <n v="44312"/>
    <x v="3"/>
    <s v="OFF-ST-10000142"/>
    <x v="1"/>
    <x v="4"/>
    <s v="Deluxe Rollaway Locking File with Drawer"/>
    <n v="665.40800000000002"/>
    <n v="2"/>
    <n v="0.2"/>
    <x v="442"/>
  </r>
  <r>
    <n v="456"/>
    <x v="208"/>
    <x v="0"/>
    <x v="180"/>
    <x v="24"/>
    <s v="Standard Class"/>
    <s v="KH-16630"/>
    <s v="Ken Heidel"/>
    <x v="1"/>
    <s v="United States"/>
    <s v="Norman"/>
    <x v="26"/>
    <n v="73071"/>
    <x v="2"/>
    <s v="TEC-AC-10001772"/>
    <x v="2"/>
    <x v="11"/>
    <s v="Memorex Mini Travel Drive 16 GB USB 2.0 Flash Drive"/>
    <n v="63.88"/>
    <n v="4"/>
    <n v="0"/>
    <x v="443"/>
  </r>
  <r>
    <n v="457"/>
    <x v="209"/>
    <x v="2"/>
    <x v="181"/>
    <x v="189"/>
    <s v="Standard Class"/>
    <s v="SC-20095"/>
    <s v="Sanjit Chand"/>
    <x v="0"/>
    <s v="United States"/>
    <s v="Concord"/>
    <x v="1"/>
    <n v="94521"/>
    <x v="1"/>
    <s v="FUR-CH-10000225"/>
    <x v="0"/>
    <x v="1"/>
    <s v="Global Geo Office Task Chair, Gray"/>
    <n v="129.56800000000001"/>
    <n v="2"/>
    <n v="0.2"/>
    <x v="444"/>
  </r>
  <r>
    <n v="458"/>
    <x v="210"/>
    <x v="0"/>
    <x v="182"/>
    <x v="152"/>
    <s v="Standard Class"/>
    <s v="NF-18385"/>
    <s v="Natalie Fritzler"/>
    <x v="0"/>
    <s v="United States"/>
    <s v="Decatur"/>
    <x v="10"/>
    <n v="62521"/>
    <x v="2"/>
    <s v="FUR-CH-10002331"/>
    <x v="0"/>
    <x v="1"/>
    <s v="Hon 4700 Series Mobuis Mid-Back Task Chairs with Adjustable Arms"/>
    <n v="747.55799999999999"/>
    <n v="3"/>
    <n v="0.3"/>
    <x v="445"/>
  </r>
  <r>
    <n v="459"/>
    <x v="210"/>
    <x v="0"/>
    <x v="182"/>
    <x v="152"/>
    <s v="Standard Class"/>
    <s v="NF-18385"/>
    <s v="Natalie Fritzler"/>
    <x v="0"/>
    <s v="United States"/>
    <s v="Decatur"/>
    <x v="10"/>
    <n v="62521"/>
    <x v="2"/>
    <s v="OFF-EN-10001415"/>
    <x v="1"/>
    <x v="12"/>
    <s v="Staples"/>
    <n v="8.9280000000000008"/>
    <n v="2"/>
    <n v="0.2"/>
    <x v="446"/>
  </r>
  <r>
    <n v="460"/>
    <x v="211"/>
    <x v="1"/>
    <x v="83"/>
    <x v="190"/>
    <s v="Standard Class"/>
    <s v="JH-15985"/>
    <s v="Joseph Holt"/>
    <x v="0"/>
    <s v="United States"/>
    <s v="Seattle"/>
    <x v="4"/>
    <n v="98115"/>
    <x v="1"/>
    <s v="OFF-AP-10002472"/>
    <x v="1"/>
    <x v="9"/>
    <s v="3M Office Air Cleaner"/>
    <n v="103.92"/>
    <n v="4"/>
    <n v="0"/>
    <x v="447"/>
  </r>
  <r>
    <n v="461"/>
    <x v="211"/>
    <x v="1"/>
    <x v="83"/>
    <x v="190"/>
    <s v="Standard Class"/>
    <s v="JH-15985"/>
    <s v="Joseph Holt"/>
    <x v="0"/>
    <s v="United States"/>
    <s v="Seattle"/>
    <x v="4"/>
    <n v="98115"/>
    <x v="1"/>
    <s v="TEC-AC-10004571"/>
    <x v="2"/>
    <x v="11"/>
    <s v="Logitech G700s Rechargeable Gaming Mouse"/>
    <n v="899.91"/>
    <n v="9"/>
    <n v="0"/>
    <x v="448"/>
  </r>
  <r>
    <n v="462"/>
    <x v="211"/>
    <x v="1"/>
    <x v="83"/>
    <x v="190"/>
    <s v="Standard Class"/>
    <s v="JH-15985"/>
    <s v="Joseph Holt"/>
    <x v="0"/>
    <s v="United States"/>
    <s v="Seattle"/>
    <x v="4"/>
    <n v="98115"/>
    <x v="1"/>
    <s v="OFF-BI-10001098"/>
    <x v="1"/>
    <x v="8"/>
    <s v="Acco D-Ring Binder w/DublLock"/>
    <n v="51.311999999999998"/>
    <n v="3"/>
    <n v="0.2"/>
    <x v="449"/>
  </r>
  <r>
    <n v="463"/>
    <x v="212"/>
    <x v="0"/>
    <x v="183"/>
    <x v="135"/>
    <s v="Standard Class"/>
    <s v="TN-21040"/>
    <s v="Tanja Norvell"/>
    <x v="2"/>
    <s v="United States"/>
    <s v="Phoenix"/>
    <x v="16"/>
    <n v="85023"/>
    <x v="1"/>
    <s v="FUR-FU-10000023"/>
    <x v="0"/>
    <x v="5"/>
    <s v="Eldon Wave Desk Accessories"/>
    <n v="23.56"/>
    <n v="5"/>
    <n v="0.2"/>
    <x v="450"/>
  </r>
  <r>
    <n v="464"/>
    <x v="212"/>
    <x v="0"/>
    <x v="183"/>
    <x v="135"/>
    <s v="Standard Class"/>
    <s v="TN-21040"/>
    <s v="Tanja Norvell"/>
    <x v="2"/>
    <s v="United States"/>
    <s v="Phoenix"/>
    <x v="16"/>
    <n v="85023"/>
    <x v="1"/>
    <s v="FUR-TA-10001889"/>
    <x v="0"/>
    <x v="3"/>
    <s v="Bush Advantage Collection Racetrack Conference Table"/>
    <n v="1272.6299999999999"/>
    <n v="6"/>
    <n v="0.5"/>
    <x v="451"/>
  </r>
  <r>
    <n v="465"/>
    <x v="212"/>
    <x v="0"/>
    <x v="183"/>
    <x v="135"/>
    <s v="Standard Class"/>
    <s v="TN-21040"/>
    <s v="Tanja Norvell"/>
    <x v="2"/>
    <s v="United States"/>
    <s v="Phoenix"/>
    <x v="16"/>
    <n v="85023"/>
    <x v="1"/>
    <s v="OFF-BI-10000315"/>
    <x v="1"/>
    <x v="8"/>
    <s v="Poly Designer Cover &amp; Back"/>
    <n v="28.484999999999999"/>
    <n v="5"/>
    <n v="0.7"/>
    <x v="452"/>
  </r>
  <r>
    <n v="466"/>
    <x v="212"/>
    <x v="0"/>
    <x v="183"/>
    <x v="135"/>
    <s v="Standard Class"/>
    <s v="TN-21040"/>
    <s v="Tanja Norvell"/>
    <x v="2"/>
    <s v="United States"/>
    <s v="Phoenix"/>
    <x v="16"/>
    <n v="85023"/>
    <x v="1"/>
    <s v="OFF-SU-10003505"/>
    <x v="1"/>
    <x v="14"/>
    <s v="Premier Electric Letter Opener"/>
    <n v="185.376"/>
    <n v="2"/>
    <n v="0.2"/>
    <x v="453"/>
  </r>
  <r>
    <n v="467"/>
    <x v="212"/>
    <x v="0"/>
    <x v="183"/>
    <x v="135"/>
    <s v="Standard Class"/>
    <s v="TN-21040"/>
    <s v="Tanja Norvell"/>
    <x v="2"/>
    <s v="United States"/>
    <s v="Phoenix"/>
    <x v="16"/>
    <n v="85023"/>
    <x v="1"/>
    <s v="OFF-AP-10002578"/>
    <x v="1"/>
    <x v="9"/>
    <s v="Fellowes Premier Superior Surge Suppressor, 10-Outlet, With Phone and Remote"/>
    <n v="78.272000000000006"/>
    <n v="2"/>
    <n v="0.2"/>
    <x v="454"/>
  </r>
  <r>
    <n v="468"/>
    <x v="213"/>
    <x v="1"/>
    <x v="184"/>
    <x v="191"/>
    <s v="Standard Class"/>
    <s v="JS-15940"/>
    <s v="Joni Sundaresam"/>
    <x v="2"/>
    <s v="United States"/>
    <s v="Park Ridge"/>
    <x v="10"/>
    <n v="60068"/>
    <x v="2"/>
    <s v="FUR-FU-10002918"/>
    <x v="0"/>
    <x v="5"/>
    <s v="Eldon ClusterMat Chair Mat with Cordless Antistatic Protection"/>
    <n v="254.74400000000003"/>
    <n v="7"/>
    <n v="0.6"/>
    <x v="455"/>
  </r>
  <r>
    <n v="469"/>
    <x v="214"/>
    <x v="3"/>
    <x v="185"/>
    <x v="192"/>
    <s v="Standard Class"/>
    <s v="DS-13180"/>
    <s v="David Smith"/>
    <x v="1"/>
    <s v="United States"/>
    <s v="Amarillo"/>
    <x v="5"/>
    <n v="79109"/>
    <x v="2"/>
    <s v="FUR-BO-10002824"/>
    <x v="0"/>
    <x v="0"/>
    <s v="Bush Mission Pointe Library"/>
    <n v="205.33279999999996"/>
    <n v="2"/>
    <n v="0.32"/>
    <x v="456"/>
  </r>
  <r>
    <n v="470"/>
    <x v="215"/>
    <x v="0"/>
    <x v="186"/>
    <x v="120"/>
    <s v="Second Class"/>
    <s v="CC-12670"/>
    <s v="Craig Carreira"/>
    <x v="0"/>
    <s v="United States"/>
    <s v="Chicago"/>
    <x v="10"/>
    <n v="60610"/>
    <x v="2"/>
    <s v="OFF-BI-10002194"/>
    <x v="1"/>
    <x v="8"/>
    <s v="Cardinal Hold-It CD Pocket"/>
    <n v="4.7879999999999985"/>
    <n v="3"/>
    <n v="0.8"/>
    <x v="457"/>
  </r>
  <r>
    <n v="471"/>
    <x v="216"/>
    <x v="1"/>
    <x v="139"/>
    <x v="140"/>
    <s v="Standard Class"/>
    <s v="MH-17785"/>
    <s v="Maya Herman"/>
    <x v="1"/>
    <s v="United States"/>
    <s v="Lindenhurst"/>
    <x v="15"/>
    <n v="11757"/>
    <x v="3"/>
    <s v="OFF-PA-10004071"/>
    <x v="1"/>
    <x v="10"/>
    <s v="Eaton Premium Continuous-Feed Paper, 25% Cotton, Letter Size, White, 1000 Shts/Box"/>
    <n v="55.48"/>
    <n v="1"/>
    <n v="0"/>
    <x v="458"/>
  </r>
  <r>
    <n v="472"/>
    <x v="217"/>
    <x v="2"/>
    <x v="187"/>
    <x v="193"/>
    <s v="Second Class"/>
    <s v="JP-15520"/>
    <s v="Jeremy Pistek"/>
    <x v="0"/>
    <s v="United States"/>
    <s v="San Francisco"/>
    <x v="1"/>
    <n v="94110"/>
    <x v="1"/>
    <s v="OFF-ST-10002743"/>
    <x v="1"/>
    <x v="4"/>
    <s v="SAFCO Boltless Steel Shelving"/>
    <n v="340.92"/>
    <n v="3"/>
    <n v="0"/>
    <x v="459"/>
  </r>
  <r>
    <n v="473"/>
    <x v="217"/>
    <x v="2"/>
    <x v="187"/>
    <x v="193"/>
    <s v="Second Class"/>
    <s v="JP-15520"/>
    <s v="Jeremy Pistek"/>
    <x v="0"/>
    <s v="United States"/>
    <s v="San Francisco"/>
    <x v="1"/>
    <n v="94110"/>
    <x v="1"/>
    <s v="FUR-BO-10001601"/>
    <x v="0"/>
    <x v="0"/>
    <s v="Sauder Mission Library with Doors, Fruitwood Finish"/>
    <n v="222.66599999999997"/>
    <n v="2"/>
    <n v="0.15"/>
    <x v="460"/>
  </r>
  <r>
    <n v="474"/>
    <x v="217"/>
    <x v="2"/>
    <x v="187"/>
    <x v="193"/>
    <s v="Second Class"/>
    <s v="JP-15520"/>
    <s v="Jeremy Pistek"/>
    <x v="0"/>
    <s v="United States"/>
    <s v="San Francisco"/>
    <x v="1"/>
    <n v="94110"/>
    <x v="1"/>
    <s v="TEC-PH-10002680"/>
    <x v="2"/>
    <x v="7"/>
    <s v="Samsung Galaxy Note 3"/>
    <n v="703.96800000000007"/>
    <n v="4"/>
    <n v="0.2"/>
    <x v="461"/>
  </r>
  <r>
    <n v="475"/>
    <x v="217"/>
    <x v="2"/>
    <x v="187"/>
    <x v="193"/>
    <s v="Second Class"/>
    <s v="JP-15520"/>
    <s v="Jeremy Pistek"/>
    <x v="0"/>
    <s v="United States"/>
    <s v="San Francisco"/>
    <x v="1"/>
    <n v="94110"/>
    <x v="1"/>
    <s v="OFF-ST-10001321"/>
    <x v="1"/>
    <x v="4"/>
    <s v="Decoflex Hanging Personal Folder File, Blue"/>
    <n v="92.52"/>
    <n v="6"/>
    <n v="0"/>
    <x v="462"/>
  </r>
  <r>
    <n v="476"/>
    <x v="217"/>
    <x v="2"/>
    <x v="187"/>
    <x v="193"/>
    <s v="Second Class"/>
    <s v="JP-15520"/>
    <s v="Jeremy Pistek"/>
    <x v="0"/>
    <s v="United States"/>
    <s v="San Francisco"/>
    <x v="1"/>
    <n v="94110"/>
    <x v="1"/>
    <s v="OFF-PA-10001509"/>
    <x v="1"/>
    <x v="10"/>
    <s v="Recycled Desk Saver Line &quot;While You Were Out&quot; Book, 5 1/2&quot; X 4&quot;"/>
    <n v="62.649999999999991"/>
    <n v="7"/>
    <n v="0"/>
    <x v="463"/>
  </r>
  <r>
    <n v="477"/>
    <x v="217"/>
    <x v="2"/>
    <x v="187"/>
    <x v="193"/>
    <s v="Second Class"/>
    <s v="JP-15520"/>
    <s v="Jeremy Pistek"/>
    <x v="0"/>
    <s v="United States"/>
    <s v="San Francisco"/>
    <x v="1"/>
    <n v="94110"/>
    <x v="1"/>
    <s v="OFF-PA-10003465"/>
    <x v="1"/>
    <x v="10"/>
    <s v="Xerox 1912"/>
    <n v="94.85"/>
    <n v="5"/>
    <n v="0"/>
    <x v="464"/>
  </r>
  <r>
    <n v="478"/>
    <x v="218"/>
    <x v="0"/>
    <x v="188"/>
    <x v="194"/>
    <s v="Standard Class"/>
    <s v="KH-16690"/>
    <s v="Kristen Hastings"/>
    <x v="1"/>
    <s v="United States"/>
    <s v="Los Angeles"/>
    <x v="1"/>
    <n v="90008"/>
    <x v="1"/>
    <s v="TEC-PH-10000149"/>
    <x v="2"/>
    <x v="7"/>
    <s v="Cisco SPA525G2 IP Phone - Wireless"/>
    <n v="95.76"/>
    <n v="6"/>
    <n v="0.2"/>
    <x v="465"/>
  </r>
  <r>
    <n v="479"/>
    <x v="219"/>
    <x v="0"/>
    <x v="189"/>
    <x v="195"/>
    <s v="Standard Class"/>
    <s v="JE-15475"/>
    <s v="Jeremy Ellison"/>
    <x v="0"/>
    <s v="United States"/>
    <s v="Troy"/>
    <x v="15"/>
    <n v="12180"/>
    <x v="3"/>
    <s v="FUR-FU-10002671"/>
    <x v="0"/>
    <x v="5"/>
    <s v="Electrix 20W Halogen Replacement Bulb for Zoom-In Desk Lamp"/>
    <n v="40.200000000000003"/>
    <n v="3"/>
    <n v="0"/>
    <x v="466"/>
  </r>
  <r>
    <n v="480"/>
    <x v="220"/>
    <x v="0"/>
    <x v="190"/>
    <x v="196"/>
    <s v="Standard Class"/>
    <s v="JG-15805"/>
    <s v="John Grady"/>
    <x v="1"/>
    <s v="United States"/>
    <s v="New York City"/>
    <x v="15"/>
    <n v="10024"/>
    <x v="3"/>
    <s v="OFF-AR-10003045"/>
    <x v="1"/>
    <x v="6"/>
    <s v="Prang Colored Pencils"/>
    <n v="14.7"/>
    <n v="5"/>
    <n v="0"/>
    <x v="467"/>
  </r>
  <r>
    <n v="481"/>
    <x v="220"/>
    <x v="0"/>
    <x v="190"/>
    <x v="196"/>
    <s v="Standard Class"/>
    <s v="JG-15805"/>
    <s v="John Grady"/>
    <x v="1"/>
    <s v="United States"/>
    <s v="New York City"/>
    <x v="15"/>
    <n v="10024"/>
    <x v="3"/>
    <s v="OFF-ST-10000689"/>
    <x v="1"/>
    <x v="4"/>
    <s v="Fellowes Strictly Business Drawer File, Letter/Legal Size"/>
    <n v="704.25"/>
    <n v="5"/>
    <n v="0"/>
    <x v="468"/>
  </r>
  <r>
    <n v="482"/>
    <x v="221"/>
    <x v="2"/>
    <x v="191"/>
    <x v="197"/>
    <s v="Standard Class"/>
    <s v="XP-21865"/>
    <s v="Xylona Preis"/>
    <x v="0"/>
    <s v="United States"/>
    <s v="San Diego"/>
    <x v="1"/>
    <n v="92024"/>
    <x v="1"/>
    <s v="TEC-AC-10001445"/>
    <x v="2"/>
    <x v="11"/>
    <s v="Imation USB 2.0 Swivel Flash Drive USB flash drive - 4 GB - Pink"/>
    <n v="9.09"/>
    <n v="3"/>
    <n v="0"/>
    <x v="469"/>
  </r>
  <r>
    <n v="483"/>
    <x v="222"/>
    <x v="2"/>
    <x v="192"/>
    <x v="151"/>
    <s v="Standard Class"/>
    <s v="EM-14065"/>
    <s v="Erin Mull"/>
    <x v="0"/>
    <s v="United States"/>
    <s v="New York City"/>
    <x v="15"/>
    <n v="10024"/>
    <x v="3"/>
    <s v="OFF-AR-10002053"/>
    <x v="1"/>
    <x v="6"/>
    <s v="Premium Writing Pencils, Soft, #2 by Central Association for the Blind"/>
    <n v="5.96"/>
    <n v="2"/>
    <n v="0"/>
    <x v="470"/>
  </r>
  <r>
    <n v="484"/>
    <x v="222"/>
    <x v="2"/>
    <x v="192"/>
    <x v="151"/>
    <s v="Standard Class"/>
    <s v="EM-14065"/>
    <s v="Erin Mull"/>
    <x v="0"/>
    <s v="United States"/>
    <s v="New York City"/>
    <x v="15"/>
    <n v="10024"/>
    <x v="3"/>
    <s v="TEC-AC-10002567"/>
    <x v="2"/>
    <x v="11"/>
    <s v="Logitech G602 Wireless Gaming Mouse"/>
    <n v="159.97999999999999"/>
    <n v="2"/>
    <n v="0"/>
    <x v="471"/>
  </r>
  <r>
    <n v="485"/>
    <x v="223"/>
    <x v="3"/>
    <x v="193"/>
    <x v="198"/>
    <s v="First Class"/>
    <s v="MT-18070"/>
    <s v="Michelle Tran"/>
    <x v="2"/>
    <s v="United States"/>
    <s v="Los Angeles"/>
    <x v="1"/>
    <n v="90045"/>
    <x v="1"/>
    <s v="OFF-LA-10003923"/>
    <x v="1"/>
    <x v="2"/>
    <s v="Alphabetical Labels for Top Tab Filing"/>
    <n v="29.6"/>
    <n v="2"/>
    <n v="0"/>
    <x v="472"/>
  </r>
  <r>
    <n v="486"/>
    <x v="223"/>
    <x v="3"/>
    <x v="193"/>
    <x v="198"/>
    <s v="First Class"/>
    <s v="MT-18070"/>
    <s v="Michelle Tran"/>
    <x v="2"/>
    <s v="United States"/>
    <s v="Los Angeles"/>
    <x v="1"/>
    <n v="90045"/>
    <x v="1"/>
    <s v="FUR-BO-10001337"/>
    <x v="0"/>
    <x v="0"/>
    <s v="O'Sullivan Living Dimensions 2-Shelf Bookcases"/>
    <n v="514.16499999999996"/>
    <n v="5"/>
    <n v="0.15"/>
    <x v="473"/>
  </r>
  <r>
    <n v="487"/>
    <x v="223"/>
    <x v="3"/>
    <x v="193"/>
    <x v="198"/>
    <s v="First Class"/>
    <s v="MT-18070"/>
    <s v="Michelle Tran"/>
    <x v="2"/>
    <s v="United States"/>
    <s v="Los Angeles"/>
    <x v="1"/>
    <n v="90045"/>
    <x v="1"/>
    <s v="TEC-PH-10001924"/>
    <x v="2"/>
    <x v="7"/>
    <s v="iHome FM Clock Radio with Lightning Dock"/>
    <n v="279.95999999999998"/>
    <n v="5"/>
    <n v="0.2"/>
    <x v="474"/>
  </r>
  <r>
    <n v="488"/>
    <x v="224"/>
    <x v="2"/>
    <x v="194"/>
    <x v="199"/>
    <s v="First Class"/>
    <s v="SA-20830"/>
    <s v="Sue Ann Reed"/>
    <x v="0"/>
    <s v="United States"/>
    <s v="Chicago"/>
    <x v="10"/>
    <n v="60610"/>
    <x v="2"/>
    <s v="TEC-PH-10001363"/>
    <x v="2"/>
    <x v="7"/>
    <s v="Apple iPhone 5S"/>
    <n v="2735.9520000000002"/>
    <n v="6"/>
    <n v="0.2"/>
    <x v="475"/>
  </r>
  <r>
    <n v="489"/>
    <x v="225"/>
    <x v="2"/>
    <x v="3"/>
    <x v="200"/>
    <s v="Second Class"/>
    <s v="CW-11905"/>
    <s v="Carl Weiss"/>
    <x v="2"/>
    <s v="United States"/>
    <s v="Huntsville"/>
    <x v="5"/>
    <n v="77340"/>
    <x v="2"/>
    <s v="TEC-PH-10000376"/>
    <x v="2"/>
    <x v="7"/>
    <s v="Square Credit Card Reader"/>
    <n v="7.9920000000000009"/>
    <n v="1"/>
    <n v="0.2"/>
    <x v="476"/>
  </r>
  <r>
    <n v="490"/>
    <x v="225"/>
    <x v="2"/>
    <x v="3"/>
    <x v="200"/>
    <s v="Second Class"/>
    <s v="CW-11905"/>
    <s v="Carl Weiss"/>
    <x v="2"/>
    <s v="United States"/>
    <s v="Huntsville"/>
    <x v="5"/>
    <n v="77340"/>
    <x v="2"/>
    <s v="TEC-AC-10000303"/>
    <x v="2"/>
    <x v="11"/>
    <s v="Logitech M510 Wireless Mouse"/>
    <n v="63.984000000000009"/>
    <n v="2"/>
    <n v="0.2"/>
    <x v="477"/>
  </r>
  <r>
    <n v="491"/>
    <x v="225"/>
    <x v="2"/>
    <x v="3"/>
    <x v="200"/>
    <s v="Second Class"/>
    <s v="CW-11905"/>
    <s v="Carl Weiss"/>
    <x v="2"/>
    <s v="United States"/>
    <s v="Huntsville"/>
    <x v="5"/>
    <n v="77340"/>
    <x v="2"/>
    <s v="OFF-AR-10001953"/>
    <x v="1"/>
    <x v="6"/>
    <s v="Boston 1645 Deluxe Heavier-Duty Electric Pencil Sharpener"/>
    <n v="70.367999999999995"/>
    <n v="2"/>
    <n v="0.2"/>
    <x v="478"/>
  </r>
  <r>
    <n v="492"/>
    <x v="226"/>
    <x v="2"/>
    <x v="80"/>
    <x v="76"/>
    <s v="Standard Class"/>
    <s v="AJ-10960"/>
    <s v="Astrea Jones"/>
    <x v="0"/>
    <s v="United States"/>
    <s v="Rochester"/>
    <x v="15"/>
    <n v="14609"/>
    <x v="3"/>
    <s v="OFF-ST-10001809"/>
    <x v="1"/>
    <x v="4"/>
    <s v="Fellowes Officeware Wire Shelving"/>
    <n v="449.15"/>
    <n v="5"/>
    <n v="0"/>
    <x v="479"/>
  </r>
  <r>
    <n v="493"/>
    <x v="226"/>
    <x v="2"/>
    <x v="80"/>
    <x v="76"/>
    <s v="Standard Class"/>
    <s v="AJ-10960"/>
    <s v="Astrea Jones"/>
    <x v="0"/>
    <s v="United States"/>
    <s v="Rochester"/>
    <x v="15"/>
    <n v="14609"/>
    <x v="3"/>
    <s v="OFF-EN-10003845"/>
    <x v="1"/>
    <x v="12"/>
    <s v="Colored Envelopes"/>
    <n v="11.07"/>
    <n v="3"/>
    <n v="0"/>
    <x v="480"/>
  </r>
  <r>
    <n v="494"/>
    <x v="227"/>
    <x v="0"/>
    <x v="195"/>
    <x v="201"/>
    <s v="Standard Class"/>
    <s v="SS-20590"/>
    <s v="Sonia Sunley"/>
    <x v="0"/>
    <s v="United States"/>
    <s v="Seattle"/>
    <x v="4"/>
    <n v="98115"/>
    <x v="1"/>
    <s v="TEC-AC-10000991"/>
    <x v="2"/>
    <x v="11"/>
    <s v="Sony Micro Vault Click 8 GB USB 2.0 Flash Drive"/>
    <n v="93.98"/>
    <n v="2"/>
    <n v="0"/>
    <x v="481"/>
  </r>
  <r>
    <n v="495"/>
    <x v="228"/>
    <x v="0"/>
    <x v="196"/>
    <x v="202"/>
    <s v="Second Class"/>
    <s v="RO-19780"/>
    <s v="Rose O'Brian"/>
    <x v="0"/>
    <s v="United States"/>
    <s v="Memphis"/>
    <x v="18"/>
    <n v="38109"/>
    <x v="0"/>
    <s v="FUR-TA-10001857"/>
    <x v="0"/>
    <x v="3"/>
    <s v="Balt Solid Wood Rectangular Table"/>
    <n v="189.88200000000001"/>
    <n v="3"/>
    <n v="0.4"/>
    <x v="482"/>
  </r>
  <r>
    <n v="496"/>
    <x v="229"/>
    <x v="1"/>
    <x v="17"/>
    <x v="16"/>
    <s v="Standard Class"/>
    <s v="MD-17350"/>
    <s v="Maribeth Dona"/>
    <x v="0"/>
    <s v="United States"/>
    <s v="Fayetteville"/>
    <x v="36"/>
    <n v="72701"/>
    <x v="0"/>
    <s v="OFF-EN-10001434"/>
    <x v="1"/>
    <x v="12"/>
    <s v="Strathmore #10 Envelopes, Ultimate White"/>
    <n v="105.42"/>
    <n v="2"/>
    <n v="0"/>
    <x v="483"/>
  </r>
  <r>
    <n v="497"/>
    <x v="230"/>
    <x v="0"/>
    <x v="197"/>
    <x v="203"/>
    <s v="Standard Class"/>
    <s v="SC-20095"/>
    <s v="Sanjit Chand"/>
    <x v="0"/>
    <s v="United States"/>
    <s v="Costa Mesa"/>
    <x v="1"/>
    <n v="92627"/>
    <x v="1"/>
    <s v="OFF-BI-10002498"/>
    <x v="1"/>
    <x v="8"/>
    <s v="Clear Mylar Reinforcing Strips"/>
    <n v="119.61600000000001"/>
    <n v="8"/>
    <n v="0.2"/>
    <x v="484"/>
  </r>
  <r>
    <n v="498"/>
    <x v="230"/>
    <x v="0"/>
    <x v="197"/>
    <x v="203"/>
    <s v="Standard Class"/>
    <s v="SC-20095"/>
    <s v="Sanjit Chand"/>
    <x v="0"/>
    <s v="United States"/>
    <s v="Costa Mesa"/>
    <x v="1"/>
    <n v="92627"/>
    <x v="1"/>
    <s v="FUR-FU-10004864"/>
    <x v="0"/>
    <x v="5"/>
    <s v="Howard Miller 14-1/2&quot; Diameter Chrome Round Wall Clock"/>
    <n v="255.76"/>
    <n v="4"/>
    <n v="0"/>
    <x v="485"/>
  </r>
  <r>
    <n v="499"/>
    <x v="230"/>
    <x v="0"/>
    <x v="197"/>
    <x v="203"/>
    <s v="Standard Class"/>
    <s v="SC-20095"/>
    <s v="Sanjit Chand"/>
    <x v="0"/>
    <s v="United States"/>
    <s v="Costa Mesa"/>
    <x v="1"/>
    <n v="92627"/>
    <x v="1"/>
    <s v="FUR-CH-10002602"/>
    <x v="0"/>
    <x v="1"/>
    <s v="DMI Arturo Collection Mission-style Design Wood Chair"/>
    <n v="241.56799999999998"/>
    <n v="2"/>
    <n v="0.2"/>
    <x v="486"/>
  </r>
  <r>
    <n v="500"/>
    <x v="230"/>
    <x v="0"/>
    <x v="197"/>
    <x v="203"/>
    <s v="Standard Class"/>
    <s v="SC-20095"/>
    <s v="Sanjit Chand"/>
    <x v="0"/>
    <s v="United States"/>
    <s v="Costa Mesa"/>
    <x v="1"/>
    <n v="92627"/>
    <x v="1"/>
    <s v="FUR-FU-10000073"/>
    <x v="0"/>
    <x v="5"/>
    <s v="Deflect-O Glasstique Clear Desk Accessories"/>
    <n v="69.3"/>
    <n v="9"/>
    <n v="0"/>
    <x v="487"/>
  </r>
  <r>
    <n v="501"/>
    <x v="231"/>
    <x v="0"/>
    <x v="198"/>
    <x v="204"/>
    <s v="Standard Class"/>
    <s v="MY-17380"/>
    <s v="Maribeth Yedwab"/>
    <x v="1"/>
    <s v="United States"/>
    <s v="Parker"/>
    <x v="22"/>
    <n v="80134"/>
    <x v="1"/>
    <s v="OFF-BI-10001670"/>
    <x v="1"/>
    <x v="8"/>
    <s v="Vinyl Sectional Post Binders"/>
    <n v="22.620000000000005"/>
    <n v="2"/>
    <n v="0.7"/>
    <x v="488"/>
  </r>
  <r>
    <n v="502"/>
    <x v="231"/>
    <x v="0"/>
    <x v="198"/>
    <x v="204"/>
    <s v="Standard Class"/>
    <s v="MY-17380"/>
    <s v="Maribeth Yedwab"/>
    <x v="1"/>
    <s v="United States"/>
    <s v="Parker"/>
    <x v="22"/>
    <n v="80134"/>
    <x v="1"/>
    <s v="OFF-BI-10001658"/>
    <x v="1"/>
    <x v="8"/>
    <s v="GBC Standard Therm-A-Bind Covers"/>
    <n v="14.952000000000004"/>
    <n v="2"/>
    <n v="0.7"/>
    <x v="489"/>
  </r>
  <r>
    <n v="503"/>
    <x v="231"/>
    <x v="0"/>
    <x v="198"/>
    <x v="204"/>
    <s v="Standard Class"/>
    <s v="MY-17380"/>
    <s v="Maribeth Yedwab"/>
    <x v="1"/>
    <s v="United States"/>
    <s v="Parker"/>
    <x v="22"/>
    <n v="80134"/>
    <x v="1"/>
    <s v="FUR-CH-10001215"/>
    <x v="0"/>
    <x v="1"/>
    <s v="Global Troy Executive Leather Low-Back Tilter"/>
    <n v="801.5680000000001"/>
    <n v="2"/>
    <n v="0.2"/>
    <x v="490"/>
  </r>
  <r>
    <n v="504"/>
    <x v="231"/>
    <x v="0"/>
    <x v="198"/>
    <x v="204"/>
    <s v="Standard Class"/>
    <s v="MY-17380"/>
    <s v="Maribeth Yedwab"/>
    <x v="1"/>
    <s v="United States"/>
    <s v="Parker"/>
    <x v="22"/>
    <n v="80134"/>
    <x v="1"/>
    <s v="OFF-BI-10000831"/>
    <x v="1"/>
    <x v="8"/>
    <s v="Storex Flexible Poly Binders with Double Pockets"/>
    <n v="2.3760000000000003"/>
    <n v="3"/>
    <n v="0.7"/>
    <x v="491"/>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x v="205"/>
    <s v="Second Class"/>
    <s v="EB-13705"/>
    <s v="Ed Braxton"/>
    <x v="1"/>
    <s v="United States"/>
    <s v="New York City"/>
    <x v="15"/>
    <n v="10024"/>
    <x v="3"/>
    <s v="OFF-BI-10003274"/>
    <x v="1"/>
    <x v="8"/>
    <s v="Avery Durable Slant Ring Binders, No Labels"/>
    <n v="15.920000000000002"/>
    <n v="5"/>
    <n v="0.2"/>
    <x v="493"/>
  </r>
  <r>
    <n v="507"/>
    <x v="233"/>
    <x v="1"/>
    <x v="199"/>
    <x v="206"/>
    <s v="Standard Class"/>
    <s v="CM-12385"/>
    <s v="Christopher Martinez"/>
    <x v="0"/>
    <s v="United States"/>
    <s v="Atlanta"/>
    <x v="32"/>
    <n v="30318"/>
    <x v="0"/>
    <s v="OFF-AR-10001662"/>
    <x v="1"/>
    <x v="6"/>
    <s v="Rogers Handheld Barrel Pencil Sharpener"/>
    <n v="2.74"/>
    <n v="1"/>
    <n v="0"/>
    <x v="494"/>
  </r>
  <r>
    <n v="508"/>
    <x v="233"/>
    <x v="1"/>
    <x v="199"/>
    <x v="206"/>
    <s v="Standard Class"/>
    <s v="CM-12385"/>
    <s v="Christopher Martinez"/>
    <x v="0"/>
    <s v="United States"/>
    <s v="Atlanta"/>
    <x v="32"/>
    <n v="30318"/>
    <x v="0"/>
    <s v="OFF-AR-10003856"/>
    <x v="1"/>
    <x v="6"/>
    <s v="Newell 344"/>
    <n v="8.34"/>
    <n v="3"/>
    <n v="0"/>
    <x v="495"/>
  </r>
  <r>
    <n v="509"/>
    <x v="233"/>
    <x v="1"/>
    <x v="199"/>
    <x v="206"/>
    <s v="Standard Class"/>
    <s v="CM-12385"/>
    <s v="Christopher Martinez"/>
    <x v="0"/>
    <s v="United States"/>
    <s v="Atlanta"/>
    <x v="32"/>
    <n v="30318"/>
    <x v="0"/>
    <s v="OFF-ST-10001228"/>
    <x v="1"/>
    <x v="4"/>
    <s v="Personal File Boxes with Fold-Down Carry Handle"/>
    <n v="46.74"/>
    <n v="3"/>
    <n v="0"/>
    <x v="496"/>
  </r>
  <r>
    <n v="510"/>
    <x v="233"/>
    <x v="1"/>
    <x v="199"/>
    <x v="206"/>
    <s v="Standard Class"/>
    <s v="CM-12385"/>
    <s v="Christopher Martinez"/>
    <x v="0"/>
    <s v="United States"/>
    <s v="Atlanta"/>
    <x v="32"/>
    <n v="30318"/>
    <x v="0"/>
    <s v="OFF-BI-10003527"/>
    <x v="1"/>
    <x v="8"/>
    <s v="Fellowes PB500 Electric Punch Plastic Comb Binding Machine with Manual Bind"/>
    <n v="6354.95"/>
    <n v="5"/>
    <n v="0"/>
    <x v="497"/>
  </r>
  <r>
    <n v="511"/>
    <x v="234"/>
    <x v="3"/>
    <x v="200"/>
    <x v="207"/>
    <s v="First Class"/>
    <s v="LS-17245"/>
    <s v="Lynn Smith"/>
    <x v="0"/>
    <s v="United States"/>
    <s v="Gladstone"/>
    <x v="25"/>
    <n v="64118"/>
    <x v="2"/>
    <s v="FUR-FU-10001290"/>
    <x v="0"/>
    <x v="5"/>
    <s v="Executive Impressions Supervisor Wall Clock"/>
    <n v="126.30000000000001"/>
    <n v="3"/>
    <n v="0"/>
    <x v="498"/>
  </r>
  <r>
    <n v="512"/>
    <x v="234"/>
    <x v="3"/>
    <x v="200"/>
    <x v="207"/>
    <s v="First Class"/>
    <s v="LS-17245"/>
    <s v="Lynn Smith"/>
    <x v="0"/>
    <s v="United States"/>
    <s v="Gladstone"/>
    <x v="25"/>
    <n v="64118"/>
    <x v="2"/>
    <s v="TEC-AC-10002399"/>
    <x v="2"/>
    <x v="11"/>
    <s v="SanDisk Cruzer 32 GB USB Flash Drive"/>
    <n v="38.04"/>
    <n v="2"/>
    <n v="0"/>
    <x v="499"/>
  </r>
  <r>
    <n v="513"/>
    <x v="235"/>
    <x v="0"/>
    <x v="201"/>
    <x v="208"/>
    <s v="First Class"/>
    <s v="LF-17185"/>
    <s v="Luke Foster"/>
    <x v="0"/>
    <s v="United States"/>
    <s v="Newark"/>
    <x v="24"/>
    <n v="43055"/>
    <x v="3"/>
    <s v="OFF-AR-10002053"/>
    <x v="1"/>
    <x v="6"/>
    <s v="Premium Writing Pencils, Soft, #2 by Central Association for the Blind"/>
    <n v="7.1519999999999992"/>
    <n v="3"/>
    <n v="0.2"/>
    <x v="500"/>
  </r>
  <r>
    <n v="514"/>
    <x v="236"/>
    <x v="3"/>
    <x v="202"/>
    <x v="209"/>
    <s v="Standard Class"/>
    <s v="BN-11515"/>
    <s v="Bradley Nguyen"/>
    <x v="0"/>
    <s v="United States"/>
    <s v="Los Angeles"/>
    <x v="1"/>
    <n v="90049"/>
    <x v="1"/>
    <s v="OFF-AR-10003811"/>
    <x v="1"/>
    <x v="6"/>
    <s v="Newell 327"/>
    <n v="6.63"/>
    <n v="3"/>
    <n v="0"/>
    <x v="155"/>
  </r>
  <r>
    <n v="515"/>
    <x v="236"/>
    <x v="3"/>
    <x v="202"/>
    <x v="209"/>
    <s v="Standard Class"/>
    <s v="BN-11515"/>
    <s v="Bradley Nguyen"/>
    <x v="0"/>
    <s v="United States"/>
    <s v="Los Angeles"/>
    <x v="1"/>
    <n v="90049"/>
    <x v="1"/>
    <s v="OFF-AR-10001246"/>
    <x v="1"/>
    <x v="6"/>
    <s v="Newell 317"/>
    <n v="5.88"/>
    <n v="2"/>
    <n v="0"/>
    <x v="501"/>
  </r>
  <r>
    <n v="516"/>
    <x v="237"/>
    <x v="3"/>
    <x v="203"/>
    <x v="210"/>
    <s v="Standard Class"/>
    <s v="AD-10180"/>
    <s v="Alan Dominguez"/>
    <x v="2"/>
    <s v="United States"/>
    <s v="Great Falls"/>
    <x v="37"/>
    <n v="59405"/>
    <x v="1"/>
    <s v="TEC-CO-10003236"/>
    <x v="2"/>
    <x v="16"/>
    <s v="Canon Image Class D660 Copier"/>
    <n v="2999.95"/>
    <n v="5"/>
    <n v="0"/>
    <x v="502"/>
  </r>
  <r>
    <n v="517"/>
    <x v="237"/>
    <x v="3"/>
    <x v="203"/>
    <x v="210"/>
    <s v="Standard Class"/>
    <s v="AD-10180"/>
    <s v="Alan Dominguez"/>
    <x v="2"/>
    <s v="United States"/>
    <s v="Great Falls"/>
    <x v="37"/>
    <n v="59405"/>
    <x v="1"/>
    <s v="OFF-ST-10004507"/>
    <x v="1"/>
    <x v="4"/>
    <s v="Advantus Rolling Storage Box"/>
    <n v="51.449999999999996"/>
    <n v="3"/>
    <n v="0"/>
    <x v="503"/>
  </r>
  <r>
    <n v="518"/>
    <x v="237"/>
    <x v="3"/>
    <x v="203"/>
    <x v="210"/>
    <s v="Standard Class"/>
    <s v="AD-10180"/>
    <s v="Alan Dominguez"/>
    <x v="2"/>
    <s v="United States"/>
    <s v="Great Falls"/>
    <x v="37"/>
    <n v="59405"/>
    <x v="1"/>
    <s v="OFF-PA-10001667"/>
    <x v="1"/>
    <x v="10"/>
    <s v="Great White Multi-Use Recycled Paper (20Lb. and 84 Bright)"/>
    <n v="11.96"/>
    <n v="2"/>
    <n v="0"/>
    <x v="504"/>
  </r>
  <r>
    <n v="519"/>
    <x v="237"/>
    <x v="3"/>
    <x v="203"/>
    <x v="210"/>
    <s v="Standard Class"/>
    <s v="AD-10180"/>
    <s v="Alan Dominguez"/>
    <x v="2"/>
    <s v="United States"/>
    <s v="Great Falls"/>
    <x v="37"/>
    <n v="59405"/>
    <x v="1"/>
    <s v="OFF-ST-10004459"/>
    <x v="1"/>
    <x v="4"/>
    <s v="Tennsco Single-Tier Lockers"/>
    <n v="1126.02"/>
    <n v="3"/>
    <n v="0"/>
    <x v="505"/>
  </r>
  <r>
    <n v="520"/>
    <x v="238"/>
    <x v="1"/>
    <x v="204"/>
    <x v="211"/>
    <s v="Standard Class"/>
    <s v="DB-13210"/>
    <s v="Dean Braden"/>
    <x v="0"/>
    <s v="United States"/>
    <s v="Houston"/>
    <x v="5"/>
    <n v="77041"/>
    <x v="2"/>
    <s v="TEC-AC-10000171"/>
    <x v="2"/>
    <x v="11"/>
    <s v="Verbatim 25 GB 6x Blu-ray Single Layer Recordable Disc, 25/Pack"/>
    <n v="18.391999999999999"/>
    <n v="1"/>
    <n v="0.2"/>
    <x v="506"/>
  </r>
  <r>
    <n v="521"/>
    <x v="238"/>
    <x v="1"/>
    <x v="204"/>
    <x v="211"/>
    <s v="Standard Class"/>
    <s v="DB-13210"/>
    <s v="Dean Braden"/>
    <x v="0"/>
    <s v="United States"/>
    <s v="Houston"/>
    <x v="5"/>
    <n v="77041"/>
    <x v="2"/>
    <s v="OFF-ST-10000736"/>
    <x v="1"/>
    <x v="4"/>
    <s v="Carina Double Wide Media Storage Towers in Natural &amp; Black"/>
    <n v="129.56800000000001"/>
    <n v="2"/>
    <n v="0.2"/>
    <x v="507"/>
  </r>
  <r>
    <n v="522"/>
    <x v="238"/>
    <x v="1"/>
    <x v="204"/>
    <x v="211"/>
    <s v="Standard Class"/>
    <s v="DB-13210"/>
    <s v="Dean Braden"/>
    <x v="0"/>
    <s v="United States"/>
    <s v="Houston"/>
    <x v="5"/>
    <n v="77041"/>
    <x v="2"/>
    <s v="OFF-BI-10000285"/>
    <x v="1"/>
    <x v="8"/>
    <s v="XtraLife ClearVue Slant-D Ring Binders by Cardinal"/>
    <n v="14.111999999999997"/>
    <n v="9"/>
    <n v="0.8"/>
    <x v="508"/>
  </r>
  <r>
    <n v="523"/>
    <x v="239"/>
    <x v="3"/>
    <x v="205"/>
    <x v="212"/>
    <s v="First Class"/>
    <s v="MC-17605"/>
    <s v="Matt Connell"/>
    <x v="1"/>
    <s v="United States"/>
    <s v="Detroit"/>
    <x v="12"/>
    <n v="48234"/>
    <x v="2"/>
    <s v="FUR-TA-10001857"/>
    <x v="0"/>
    <x v="3"/>
    <s v="Balt Solid Wood Rectangular Table"/>
    <n v="210.98"/>
    <n v="2"/>
    <n v="0"/>
    <x v="509"/>
  </r>
  <r>
    <n v="524"/>
    <x v="240"/>
    <x v="0"/>
    <x v="206"/>
    <x v="213"/>
    <s v="First Class"/>
    <s v="LH-17155"/>
    <s v="Logan Haushalter"/>
    <x v="0"/>
    <s v="United States"/>
    <s v="Los Angeles"/>
    <x v="1"/>
    <n v="90032"/>
    <x v="1"/>
    <s v="TEC-PH-10003555"/>
    <x v="2"/>
    <x v="7"/>
    <s v="Motorola HK250 Universal Bluetooth Headset"/>
    <n v="55.176000000000002"/>
    <n v="3"/>
    <n v="0.2"/>
    <x v="510"/>
  </r>
  <r>
    <n v="525"/>
    <x v="240"/>
    <x v="0"/>
    <x v="206"/>
    <x v="213"/>
    <s v="First Class"/>
    <s v="LH-17155"/>
    <s v="Logan Haushalter"/>
    <x v="0"/>
    <s v="United States"/>
    <s v="Los Angeles"/>
    <x v="1"/>
    <n v="90032"/>
    <x v="1"/>
    <s v="TEC-AC-10003832"/>
    <x v="2"/>
    <x v="11"/>
    <s v="Imation 16GB Mini TravelDrive USB 2.0 Flash Drive"/>
    <n v="66.260000000000005"/>
    <n v="2"/>
    <n v="0"/>
    <x v="511"/>
  </r>
  <r>
    <n v="526"/>
    <x v="241"/>
    <x v="1"/>
    <x v="207"/>
    <x v="214"/>
    <s v="Standard Class"/>
    <s v="BD-11605"/>
    <s v="Brian Dahlen"/>
    <x v="0"/>
    <s v="United States"/>
    <s v="Lawrence"/>
    <x v="31"/>
    <n v="1841"/>
    <x v="3"/>
    <s v="OFF-FA-10002815"/>
    <x v="1"/>
    <x v="13"/>
    <s v="Staples"/>
    <n v="22.200000000000003"/>
    <n v="5"/>
    <n v="0"/>
    <x v="512"/>
  </r>
  <r>
    <n v="527"/>
    <x v="242"/>
    <x v="3"/>
    <x v="208"/>
    <x v="215"/>
    <s v="Standard Class"/>
    <s v="PH-18790"/>
    <s v="Patricia Hirasaki"/>
    <x v="2"/>
    <s v="United States"/>
    <s v="Lakeland"/>
    <x v="2"/>
    <n v="33801"/>
    <x v="0"/>
    <s v="FUR-CH-10003379"/>
    <x v="0"/>
    <x v="1"/>
    <s v="Global Commerce Series High-Back Swivel/Tilt Chairs"/>
    <n v="683.95200000000011"/>
    <n v="3"/>
    <n v="0.2"/>
    <x v="513"/>
  </r>
  <r>
    <n v="528"/>
    <x v="242"/>
    <x v="3"/>
    <x v="208"/>
    <x v="215"/>
    <s v="Standard Class"/>
    <s v="PH-18790"/>
    <s v="Patricia Hirasaki"/>
    <x v="2"/>
    <s v="United States"/>
    <s v="Lakeland"/>
    <x v="2"/>
    <n v="33801"/>
    <x v="0"/>
    <s v="FUR-FU-10001756"/>
    <x v="0"/>
    <x v="5"/>
    <s v="Eldon Expressions Desk Accessory, Wood Photo Frame, Mahogany"/>
    <n v="45.695999999999998"/>
    <n v="3"/>
    <n v="0.2"/>
    <x v="514"/>
  </r>
  <r>
    <n v="529"/>
    <x v="243"/>
    <x v="1"/>
    <x v="37"/>
    <x v="216"/>
    <s v="Standard Class"/>
    <s v="MG-18145"/>
    <s v="Mike Gockenbach"/>
    <x v="0"/>
    <s v="United States"/>
    <s v="Philadelphia"/>
    <x v="9"/>
    <n v="19134"/>
    <x v="3"/>
    <s v="OFF-ST-10004963"/>
    <x v="1"/>
    <x v="4"/>
    <s v="Eldon Gobal File Keepers"/>
    <n v="36.336000000000006"/>
    <n v="3"/>
    <n v="0.2"/>
    <x v="515"/>
  </r>
  <r>
    <n v="530"/>
    <x v="243"/>
    <x v="1"/>
    <x v="37"/>
    <x v="216"/>
    <s v="Standard Class"/>
    <s v="MG-18145"/>
    <s v="Mike Gockenbach"/>
    <x v="0"/>
    <s v="United States"/>
    <s v="Philadelphia"/>
    <x v="9"/>
    <n v="19134"/>
    <x v="3"/>
    <s v="OFF-SU-10002881"/>
    <x v="1"/>
    <x v="14"/>
    <s v="Martin Yale Chadless Opener Electric Letter Opener"/>
    <n v="666.24800000000005"/>
    <n v="1"/>
    <n v="0.2"/>
    <x v="516"/>
  </r>
  <r>
    <n v="531"/>
    <x v="243"/>
    <x v="1"/>
    <x v="37"/>
    <x v="216"/>
    <s v="Standard Class"/>
    <s v="MG-18145"/>
    <s v="Mike Gockenbach"/>
    <x v="0"/>
    <s v="United States"/>
    <s v="Philadelphia"/>
    <x v="9"/>
    <n v="19134"/>
    <x v="3"/>
    <s v="OFF-EN-10001335"/>
    <x v="1"/>
    <x v="12"/>
    <s v="White Business Envelopes with Contemporary Seam, Recycled White Business Envelopes"/>
    <n v="52.512"/>
    <n v="6"/>
    <n v="0.2"/>
    <x v="517"/>
  </r>
  <r>
    <n v="532"/>
    <x v="244"/>
    <x v="1"/>
    <x v="209"/>
    <x v="217"/>
    <s v="Second Class"/>
    <s v="KB-16240"/>
    <s v="Karen Bern"/>
    <x v="1"/>
    <s v="United States"/>
    <s v="Los Angeles"/>
    <x v="1"/>
    <n v="90036"/>
    <x v="1"/>
    <s v="FUR-CH-10000595"/>
    <x v="0"/>
    <x v="1"/>
    <s v="Safco Contoured Stacking Chairs"/>
    <n v="190.72000000000003"/>
    <n v="1"/>
    <n v="0.2"/>
    <x v="518"/>
  </r>
  <r>
    <n v="533"/>
    <x v="245"/>
    <x v="3"/>
    <x v="210"/>
    <x v="218"/>
    <s v="Standard Class"/>
    <s v="JC-15340"/>
    <s v="Jasper Cacioppo"/>
    <x v="0"/>
    <s v="United States"/>
    <s v="Los Angeles"/>
    <x v="1"/>
    <n v="90032"/>
    <x v="1"/>
    <s v="FUR-FU-10000448"/>
    <x v="0"/>
    <x v="5"/>
    <s v="Tenex Chairmats For Use With Carpeted Floors"/>
    <n v="47.94"/>
    <n v="3"/>
    <n v="0"/>
    <x v="519"/>
  </r>
  <r>
    <n v="534"/>
    <x v="246"/>
    <x v="0"/>
    <x v="211"/>
    <x v="219"/>
    <s v="Second Class"/>
    <s v="RL-19615"/>
    <s v="Rob Lucas"/>
    <x v="0"/>
    <s v="United States"/>
    <s v="Montgomery"/>
    <x v="19"/>
    <n v="36116"/>
    <x v="0"/>
    <s v="TEC-PH-10000984"/>
    <x v="2"/>
    <x v="7"/>
    <s v="Panasonic KX-TG9471B"/>
    <n v="979.95"/>
    <n v="5"/>
    <n v="0"/>
    <x v="520"/>
  </r>
  <r>
    <n v="535"/>
    <x v="246"/>
    <x v="0"/>
    <x v="211"/>
    <x v="219"/>
    <s v="Second Class"/>
    <s v="RL-19615"/>
    <s v="Rob Lucas"/>
    <x v="0"/>
    <s v="United States"/>
    <s v="Montgomery"/>
    <x v="19"/>
    <n v="36116"/>
    <x v="0"/>
    <s v="OFF-BI-10002557"/>
    <x v="1"/>
    <x v="8"/>
    <s v="Presstex Flexible Ring Binders"/>
    <n v="22.75"/>
    <n v="5"/>
    <n v="0"/>
    <x v="521"/>
  </r>
  <r>
    <n v="536"/>
    <x v="247"/>
    <x v="0"/>
    <x v="212"/>
    <x v="220"/>
    <s v="Standard Class"/>
    <s v="AA-10375"/>
    <s v="Allen Armold"/>
    <x v="0"/>
    <s v="United States"/>
    <s v="Mesa"/>
    <x v="16"/>
    <n v="85204"/>
    <x v="1"/>
    <s v="OFF-ST-10001325"/>
    <x v="1"/>
    <x v="4"/>
    <s v="Sterilite Officeware Hinged File Box"/>
    <n v="16.768000000000001"/>
    <n v="2"/>
    <n v="0.2"/>
    <x v="522"/>
  </r>
  <r>
    <n v="537"/>
    <x v="248"/>
    <x v="3"/>
    <x v="213"/>
    <x v="221"/>
    <s v="Second Class"/>
    <s v="EP-13915"/>
    <s v="Emily Phan"/>
    <x v="0"/>
    <s v="United States"/>
    <s v="Chicago"/>
    <x v="10"/>
    <n v="60653"/>
    <x v="2"/>
    <s v="OFF-BI-10002429"/>
    <x v="1"/>
    <x v="8"/>
    <s v="Premier Elliptical Ring Binder, Black"/>
    <n v="42.615999999999993"/>
    <n v="7"/>
    <n v="0.8"/>
    <x v="523"/>
  </r>
  <r>
    <n v="538"/>
    <x v="249"/>
    <x v="1"/>
    <x v="155"/>
    <x v="222"/>
    <s v="Standard Class"/>
    <s v="MP-17470"/>
    <s v="Mark Packer"/>
    <x v="2"/>
    <s v="United States"/>
    <s v="New York City"/>
    <x v="15"/>
    <n v="10009"/>
    <x v="3"/>
    <s v="OFF-BI-10004528"/>
    <x v="1"/>
    <x v="8"/>
    <s v="Cardinal Poly Pocket Divider Pockets for Ring Binders"/>
    <n v="10.752000000000001"/>
    <n v="4"/>
    <n v="0.2"/>
    <x v="524"/>
  </r>
  <r>
    <n v="539"/>
    <x v="250"/>
    <x v="1"/>
    <x v="214"/>
    <x v="223"/>
    <s v="Standard Class"/>
    <s v="DK-12985"/>
    <s v="Darren Koutras"/>
    <x v="0"/>
    <s v="United States"/>
    <s v="Henderson"/>
    <x v="0"/>
    <n v="42420"/>
    <x v="0"/>
    <s v="OFF-AP-10001271"/>
    <x v="1"/>
    <x v="9"/>
    <s v="Eureka The Boss Cordless Rechargeable Stick Vac"/>
    <n v="152.94"/>
    <n v="3"/>
    <n v="0"/>
    <x v="525"/>
  </r>
  <r>
    <n v="540"/>
    <x v="250"/>
    <x v="1"/>
    <x v="214"/>
    <x v="223"/>
    <s v="Standard Class"/>
    <s v="DK-12985"/>
    <s v="Darren Koutras"/>
    <x v="0"/>
    <s v="United States"/>
    <s v="Henderson"/>
    <x v="0"/>
    <n v="42420"/>
    <x v="0"/>
    <s v="FUR-CH-10002647"/>
    <x v="0"/>
    <x v="1"/>
    <s v="Situations Contoured Folding Chairs, 4/Set"/>
    <n v="283.92"/>
    <n v="4"/>
    <n v="0"/>
    <x v="526"/>
  </r>
  <r>
    <n v="541"/>
    <x v="251"/>
    <x v="2"/>
    <x v="215"/>
    <x v="224"/>
    <s v="First Class"/>
    <s v="BD-11500"/>
    <s v="Bradley Drucker"/>
    <x v="0"/>
    <s v="United States"/>
    <s v="Green Bay"/>
    <x v="6"/>
    <n v="54302"/>
    <x v="2"/>
    <s v="TEC-AC-10001432"/>
    <x v="2"/>
    <x v="11"/>
    <s v="Enermax Aurora Lite Keyboard"/>
    <n v="468.90000000000003"/>
    <n v="6"/>
    <n v="0"/>
    <x v="527"/>
  </r>
  <r>
    <n v="542"/>
    <x v="252"/>
    <x v="0"/>
    <x v="216"/>
    <x v="225"/>
    <s v="First Class"/>
    <s v="ES-14080"/>
    <s v="Erin Smith"/>
    <x v="1"/>
    <s v="United States"/>
    <s v="Tucson"/>
    <x v="16"/>
    <n v="85705"/>
    <x v="1"/>
    <s v="TEC-PH-10002262"/>
    <x v="2"/>
    <x v="7"/>
    <s v="LG Electronics Tone+ HBS-730 Bluetooth Headset"/>
    <n v="380.86400000000003"/>
    <n v="8"/>
    <n v="0.2"/>
    <x v="528"/>
  </r>
  <r>
    <n v="543"/>
    <x v="253"/>
    <x v="1"/>
    <x v="217"/>
    <x v="226"/>
    <s v="Standard Class"/>
    <s v="LM-17065"/>
    <s v="Liz MacKendrick"/>
    <x v="0"/>
    <s v="United States"/>
    <s v="Springfield"/>
    <x v="24"/>
    <n v="45503"/>
    <x v="3"/>
    <s v="OFF-ST-10001809"/>
    <x v="1"/>
    <x v="4"/>
    <s v="Fellowes Officeware Wire Shelving"/>
    <n v="646.77600000000007"/>
    <n v="9"/>
    <n v="0.2"/>
    <x v="529"/>
  </r>
  <r>
    <n v="544"/>
    <x v="254"/>
    <x v="2"/>
    <x v="218"/>
    <x v="227"/>
    <s v="Standard Class"/>
    <s v="PG-18895"/>
    <s v="Paul Gonzalez"/>
    <x v="0"/>
    <s v="United States"/>
    <s v="Fort Worth"/>
    <x v="5"/>
    <n v="76106"/>
    <x v="2"/>
    <s v="TEC-AC-10001465"/>
    <x v="2"/>
    <x v="11"/>
    <s v="SanDisk Cruzer 64 GB USB Flash Drive"/>
    <n v="58.112000000000002"/>
    <n v="2"/>
    <n v="0.2"/>
    <x v="530"/>
  </r>
  <r>
    <n v="545"/>
    <x v="254"/>
    <x v="2"/>
    <x v="218"/>
    <x v="227"/>
    <s v="Standard Class"/>
    <s v="PG-18895"/>
    <s v="Paul Gonzalez"/>
    <x v="0"/>
    <s v="United States"/>
    <s v="Fort Worth"/>
    <x v="5"/>
    <n v="76106"/>
    <x v="2"/>
    <s v="TEC-PH-10002597"/>
    <x v="2"/>
    <x v="7"/>
    <s v="Xblue XB-1670-86 X16 Small Office Telephone - Titanium"/>
    <n v="100.792"/>
    <n v="1"/>
    <n v="0.2"/>
    <x v="531"/>
  </r>
  <r>
    <n v="546"/>
    <x v="254"/>
    <x v="2"/>
    <x v="218"/>
    <x v="227"/>
    <s v="Standard Class"/>
    <s v="PG-18895"/>
    <s v="Paul Gonzalez"/>
    <x v="0"/>
    <s v="United States"/>
    <s v="Fort Worth"/>
    <x v="5"/>
    <n v="76106"/>
    <x v="2"/>
    <s v="FUR-FU-10000723"/>
    <x v="0"/>
    <x v="5"/>
    <s v="Deflect-o EconoMat Studded, No Bevel Mat for Low Pile Carpeting"/>
    <n v="66.112000000000009"/>
    <n v="4"/>
    <n v="0.6"/>
    <x v="532"/>
  </r>
  <r>
    <n v="547"/>
    <x v="255"/>
    <x v="3"/>
    <x v="123"/>
    <x v="228"/>
    <s v="First Class"/>
    <s v="AS-10135"/>
    <s v="Adrian Shami"/>
    <x v="2"/>
    <s v="United States"/>
    <s v="New York City"/>
    <x v="15"/>
    <n v="10035"/>
    <x v="3"/>
    <s v="OFF-BI-10000404"/>
    <x v="1"/>
    <x v="8"/>
    <s v="Avery Printable Repositionable Plastic Tabs"/>
    <n v="41.28"/>
    <n v="6"/>
    <n v="0.2"/>
    <x v="533"/>
  </r>
  <r>
    <n v="548"/>
    <x v="255"/>
    <x v="3"/>
    <x v="123"/>
    <x v="228"/>
    <s v="First Class"/>
    <s v="AS-10135"/>
    <s v="Adrian Shami"/>
    <x v="2"/>
    <s v="United States"/>
    <s v="New York City"/>
    <x v="15"/>
    <n v="10035"/>
    <x v="3"/>
    <s v="OFF-PA-10002986"/>
    <x v="1"/>
    <x v="10"/>
    <s v="Xerox 1898"/>
    <n v="13.36"/>
    <n v="2"/>
    <n v="0"/>
    <x v="534"/>
  </r>
  <r>
    <n v="549"/>
    <x v="256"/>
    <x v="1"/>
    <x v="219"/>
    <x v="50"/>
    <s v="Second Class"/>
    <s v="DK-13225"/>
    <s v="Dean Katz"/>
    <x v="1"/>
    <s v="United States"/>
    <s v="Chicago"/>
    <x v="10"/>
    <n v="60653"/>
    <x v="2"/>
    <s v="OFF-ST-10000604"/>
    <x v="1"/>
    <x v="4"/>
    <s v="Home/Office Personal File Carts"/>
    <n v="250.27199999999999"/>
    <n v="9"/>
    <n v="0.2"/>
    <x v="535"/>
  </r>
  <r>
    <n v="550"/>
    <x v="256"/>
    <x v="1"/>
    <x v="219"/>
    <x v="50"/>
    <s v="Second Class"/>
    <s v="DK-13225"/>
    <s v="Dean Katz"/>
    <x v="1"/>
    <s v="United States"/>
    <s v="Chicago"/>
    <x v="10"/>
    <n v="60653"/>
    <x v="2"/>
    <s v="OFF-BI-10004738"/>
    <x v="1"/>
    <x v="8"/>
    <s v="Flexible Leather- Look Classic Collection Ring Binder"/>
    <n v="11.363999999999997"/>
    <n v="3"/>
    <n v="0.8"/>
    <x v="536"/>
  </r>
  <r>
    <n v="551"/>
    <x v="256"/>
    <x v="1"/>
    <x v="219"/>
    <x v="50"/>
    <s v="Second Class"/>
    <s v="DK-13225"/>
    <s v="Dean Katz"/>
    <x v="1"/>
    <s v="United States"/>
    <s v="Chicago"/>
    <x v="10"/>
    <n v="60653"/>
    <x v="2"/>
    <s v="OFF-SU-10001935"/>
    <x v="1"/>
    <x v="14"/>
    <s v="Staples"/>
    <n v="8.7200000000000006"/>
    <n v="5"/>
    <n v="0.2"/>
    <x v="537"/>
  </r>
  <r>
    <n v="552"/>
    <x v="257"/>
    <x v="0"/>
    <x v="173"/>
    <x v="229"/>
    <s v="Second Class"/>
    <s v="BD-11320"/>
    <s v="Bill Donatelli"/>
    <x v="0"/>
    <s v="United States"/>
    <s v="San Francisco"/>
    <x v="1"/>
    <n v="94110"/>
    <x v="1"/>
    <s v="FUR-CH-10002024"/>
    <x v="0"/>
    <x v="1"/>
    <s v="HON 5400 Series Task Chairs for Big and Tall"/>
    <n v="1121.568"/>
    <n v="2"/>
    <n v="0.2"/>
    <x v="232"/>
  </r>
  <r>
    <n v="553"/>
    <x v="258"/>
    <x v="3"/>
    <x v="220"/>
    <x v="230"/>
    <s v="First Class"/>
    <s v="RC-19960"/>
    <s v="Ryan Crowe"/>
    <x v="0"/>
    <s v="United States"/>
    <s v="Jacksonville"/>
    <x v="2"/>
    <n v="32216"/>
    <x v="0"/>
    <s v="FUR-FU-10003039"/>
    <x v="0"/>
    <x v="5"/>
    <s v="Howard Miller 11-1/2&quot; Diameter Grantwood Wall Clock"/>
    <n v="34.504000000000005"/>
    <n v="1"/>
    <n v="0.2"/>
    <x v="538"/>
  </r>
  <r>
    <n v="554"/>
    <x v="259"/>
    <x v="3"/>
    <x v="221"/>
    <x v="51"/>
    <s v="Standard Class"/>
    <s v="GT-14710"/>
    <s v="Greg Tran"/>
    <x v="0"/>
    <s v="United States"/>
    <s v="Houston"/>
    <x v="5"/>
    <n v="77070"/>
    <x v="2"/>
    <s v="OFF-FA-10004248"/>
    <x v="1"/>
    <x v="13"/>
    <s v="Advantus T-Pin Paper Clips"/>
    <n v="10.824"/>
    <n v="3"/>
    <n v="0.2"/>
    <x v="539"/>
  </r>
  <r>
    <n v="555"/>
    <x v="260"/>
    <x v="3"/>
    <x v="222"/>
    <x v="231"/>
    <s v="Second Class"/>
    <s v="DK-13225"/>
    <s v="Dean Katz"/>
    <x v="1"/>
    <s v="United States"/>
    <s v="Anaheim"/>
    <x v="1"/>
    <n v="92804"/>
    <x v="1"/>
    <s v="OFF-ST-10001780"/>
    <x v="1"/>
    <x v="4"/>
    <s v="Tennsco 16-Compartment Lockers with Coat Rack"/>
    <n v="1295.78"/>
    <n v="2"/>
    <n v="0"/>
    <x v="540"/>
  </r>
  <r>
    <n v="556"/>
    <x v="261"/>
    <x v="2"/>
    <x v="223"/>
    <x v="232"/>
    <s v="Second Class"/>
    <s v="AJ-10945"/>
    <s v="Ashley Jarboe"/>
    <x v="0"/>
    <s v="United States"/>
    <s v="Wilmington"/>
    <x v="3"/>
    <n v="28403"/>
    <x v="0"/>
    <s v="OFF-AR-10003560"/>
    <x v="1"/>
    <x v="6"/>
    <s v="Zebra Zazzle Fluorescent Highlighters"/>
    <n v="19.456000000000003"/>
    <n v="4"/>
    <n v="0.2"/>
    <x v="541"/>
  </r>
  <r>
    <n v="557"/>
    <x v="262"/>
    <x v="0"/>
    <x v="224"/>
    <x v="35"/>
    <s v="Standard Class"/>
    <s v="OT-18730"/>
    <s v="Olvera Toch"/>
    <x v="0"/>
    <s v="United States"/>
    <s v="Los Angeles"/>
    <x v="1"/>
    <n v="90045"/>
    <x v="1"/>
    <s v="OFF-LA-10001297"/>
    <x v="1"/>
    <x v="2"/>
    <s v="Avery 473"/>
    <n v="20.7"/>
    <n v="2"/>
    <n v="0"/>
    <x v="354"/>
  </r>
  <r>
    <n v="558"/>
    <x v="262"/>
    <x v="0"/>
    <x v="224"/>
    <x v="35"/>
    <s v="Standard Class"/>
    <s v="OT-18730"/>
    <s v="Olvera Toch"/>
    <x v="0"/>
    <s v="United States"/>
    <s v="Los Angeles"/>
    <x v="1"/>
    <n v="90045"/>
    <x v="1"/>
    <s v="FUR-TA-10004256"/>
    <x v="0"/>
    <x v="3"/>
    <s v="Bretford “Just In Time” Height-Adjustable Multi-Task Work Tables"/>
    <n v="1335.68"/>
    <n v="4"/>
    <n v="0.2"/>
    <x v="542"/>
  </r>
  <r>
    <n v="559"/>
    <x v="262"/>
    <x v="0"/>
    <x v="224"/>
    <x v="35"/>
    <s v="Standard Class"/>
    <s v="OT-18730"/>
    <s v="Olvera Toch"/>
    <x v="0"/>
    <s v="United States"/>
    <s v="Los Angeles"/>
    <x v="1"/>
    <n v="90045"/>
    <x v="1"/>
    <s v="OFF-PA-10003441"/>
    <x v="1"/>
    <x v="10"/>
    <s v="Xerox 226"/>
    <n v="32.400000000000006"/>
    <n v="5"/>
    <n v="0"/>
    <x v="56"/>
  </r>
  <r>
    <n v="560"/>
    <x v="263"/>
    <x v="3"/>
    <x v="225"/>
    <x v="228"/>
    <s v="Second Class"/>
    <s v="LP-17080"/>
    <s v="Liz Pelletier"/>
    <x v="0"/>
    <s v="United States"/>
    <s v="San Francisco"/>
    <x v="1"/>
    <n v="94110"/>
    <x v="1"/>
    <s v="FUR-FU-10003347"/>
    <x v="0"/>
    <x v="5"/>
    <s v="Coloredge Poster Frame"/>
    <n v="42.599999999999994"/>
    <n v="3"/>
    <n v="0"/>
    <x v="543"/>
  </r>
  <r>
    <n v="561"/>
    <x v="263"/>
    <x v="3"/>
    <x v="225"/>
    <x v="228"/>
    <s v="Second Class"/>
    <s v="LP-17080"/>
    <s v="Liz Pelletier"/>
    <x v="0"/>
    <s v="United States"/>
    <s v="San Francisco"/>
    <x v="1"/>
    <n v="94110"/>
    <x v="1"/>
    <s v="OFF-BI-10000069"/>
    <x v="1"/>
    <x v="8"/>
    <s v="GBC Prepunched Paper, 19-Hole, for Binding Systems, 24-lb"/>
    <n v="84.056000000000012"/>
    <n v="7"/>
    <n v="0.2"/>
    <x v="544"/>
  </r>
  <r>
    <n v="562"/>
    <x v="264"/>
    <x v="2"/>
    <x v="80"/>
    <x v="233"/>
    <s v="Second Class"/>
    <s v="CA-12775"/>
    <s v="Cynthia Arntzen"/>
    <x v="0"/>
    <s v="United States"/>
    <s v="Tampa"/>
    <x v="2"/>
    <n v="33614"/>
    <x v="0"/>
    <s v="OFF-AP-10003914"/>
    <x v="1"/>
    <x v="9"/>
    <s v="Sanitaire Vibra Groomer IR Commercial Upright Vacuum, Replacement Belts"/>
    <n v="13"/>
    <n v="5"/>
    <n v="0.2"/>
    <x v="545"/>
  </r>
  <r>
    <n v="563"/>
    <x v="264"/>
    <x v="2"/>
    <x v="80"/>
    <x v="233"/>
    <s v="Second Class"/>
    <s v="CA-12775"/>
    <s v="Cynthia Arntzen"/>
    <x v="0"/>
    <s v="United States"/>
    <s v="Tampa"/>
    <x v="2"/>
    <n v="33614"/>
    <x v="0"/>
    <s v="FUR-FU-10004020"/>
    <x v="0"/>
    <x v="5"/>
    <s v="Advantus Panel Wall Acrylic Frame"/>
    <n v="13.128"/>
    <n v="3"/>
    <n v="0.2"/>
    <x v="546"/>
  </r>
  <r>
    <n v="564"/>
    <x v="265"/>
    <x v="1"/>
    <x v="214"/>
    <x v="234"/>
    <s v="First Class"/>
    <s v="JF-15490"/>
    <s v="Jeremy Farry"/>
    <x v="0"/>
    <s v="United States"/>
    <s v="Seattle"/>
    <x v="4"/>
    <n v="98105"/>
    <x v="1"/>
    <s v="OFF-FA-10003467"/>
    <x v="1"/>
    <x v="13"/>
    <s v="Alliance Big Bands Rubber Bands, 12/Pack"/>
    <n v="3.96"/>
    <n v="2"/>
    <n v="0"/>
    <x v="232"/>
  </r>
  <r>
    <n v="565"/>
    <x v="265"/>
    <x v="1"/>
    <x v="214"/>
    <x v="234"/>
    <s v="First Class"/>
    <s v="JF-15490"/>
    <s v="Jeremy Farry"/>
    <x v="0"/>
    <s v="United States"/>
    <s v="Seattle"/>
    <x v="4"/>
    <n v="98105"/>
    <x v="1"/>
    <s v="OFF-LA-10000634"/>
    <x v="1"/>
    <x v="2"/>
    <s v="Avery 509"/>
    <n v="2.61"/>
    <n v="1"/>
    <n v="0"/>
    <x v="547"/>
  </r>
  <r>
    <n v="566"/>
    <x v="266"/>
    <x v="3"/>
    <x v="226"/>
    <x v="235"/>
    <s v="First Class"/>
    <s v="FP-14320"/>
    <s v="Frank Preis"/>
    <x v="0"/>
    <s v="United States"/>
    <s v="Los Angeles"/>
    <x v="1"/>
    <n v="90008"/>
    <x v="1"/>
    <s v="TEC-PH-10002496"/>
    <x v="2"/>
    <x v="7"/>
    <s v="Cisco SPA301"/>
    <n v="374.37600000000003"/>
    <n v="3"/>
    <n v="0.2"/>
    <x v="548"/>
  </r>
  <r>
    <n v="567"/>
    <x v="267"/>
    <x v="3"/>
    <x v="172"/>
    <x v="179"/>
    <s v="Standard Class"/>
    <s v="EB-13840"/>
    <s v="Ellis Ballard"/>
    <x v="1"/>
    <s v="United States"/>
    <s v="Seattle"/>
    <x v="4"/>
    <n v="98105"/>
    <x v="1"/>
    <s v="OFF-PA-10004530"/>
    <x v="1"/>
    <x v="10"/>
    <s v="Personal Creations Ink Jet Cards and Labels"/>
    <n v="91.84"/>
    <n v="8"/>
    <n v="0"/>
    <x v="549"/>
  </r>
  <r>
    <n v="568"/>
    <x v="267"/>
    <x v="3"/>
    <x v="172"/>
    <x v="179"/>
    <s v="Standard Class"/>
    <s v="EB-13840"/>
    <s v="Ellis Ballard"/>
    <x v="1"/>
    <s v="United States"/>
    <s v="Seattle"/>
    <x v="4"/>
    <n v="98105"/>
    <x v="1"/>
    <s v="OFF-BI-10001107"/>
    <x v="1"/>
    <x v="8"/>
    <s v="GBC White Gloss Covers, Plain Front"/>
    <n v="81.088000000000008"/>
    <n v="7"/>
    <n v="0.2"/>
    <x v="550"/>
  </r>
  <r>
    <n v="569"/>
    <x v="267"/>
    <x v="3"/>
    <x v="172"/>
    <x v="179"/>
    <s v="Standard Class"/>
    <s v="EB-13840"/>
    <s v="Ellis Ballard"/>
    <x v="1"/>
    <s v="United States"/>
    <s v="Seattle"/>
    <x v="4"/>
    <n v="98105"/>
    <x v="1"/>
    <s v="OFF-PA-10004451"/>
    <x v="1"/>
    <x v="10"/>
    <s v="Xerox 222"/>
    <n v="19.440000000000001"/>
    <n v="3"/>
    <n v="0"/>
    <x v="551"/>
  </r>
  <r>
    <n v="570"/>
    <x v="267"/>
    <x v="3"/>
    <x v="172"/>
    <x v="179"/>
    <s v="Standard Class"/>
    <s v="EB-13840"/>
    <s v="Ellis Ballard"/>
    <x v="1"/>
    <s v="United States"/>
    <s v="Seattle"/>
    <x v="4"/>
    <n v="98105"/>
    <x v="1"/>
    <s v="FUR-CH-10004997"/>
    <x v="0"/>
    <x v="1"/>
    <s v="Hon Every-Day Series Multi-Task Chairs"/>
    <n v="451.15199999999993"/>
    <n v="3"/>
    <n v="0.2"/>
    <x v="232"/>
  </r>
  <r>
    <n v="571"/>
    <x v="268"/>
    <x v="3"/>
    <x v="116"/>
    <x v="236"/>
    <s v="Standard Class"/>
    <s v="JF-15415"/>
    <s v="Jennifer Ferguson"/>
    <x v="0"/>
    <s v="United States"/>
    <s v="New York City"/>
    <x v="15"/>
    <n v="10024"/>
    <x v="3"/>
    <s v="OFF-LA-10001297"/>
    <x v="1"/>
    <x v="2"/>
    <s v="Avery 473"/>
    <n v="72.45"/>
    <n v="7"/>
    <n v="0"/>
    <x v="552"/>
  </r>
  <r>
    <n v="572"/>
    <x v="268"/>
    <x v="3"/>
    <x v="116"/>
    <x v="236"/>
    <s v="Standard Class"/>
    <s v="JF-15415"/>
    <s v="Jennifer Ferguson"/>
    <x v="0"/>
    <s v="United States"/>
    <s v="New York City"/>
    <x v="15"/>
    <n v="10024"/>
    <x v="3"/>
    <s v="OFF-FA-10000585"/>
    <x v="1"/>
    <x v="13"/>
    <s v="OIC Bulk Pack Metal Binder Clips"/>
    <n v="13.96"/>
    <n v="4"/>
    <n v="0"/>
    <x v="553"/>
  </r>
  <r>
    <n v="573"/>
    <x v="268"/>
    <x v="3"/>
    <x v="116"/>
    <x v="236"/>
    <s v="Standard Class"/>
    <s v="JF-15415"/>
    <s v="Jennifer Ferguson"/>
    <x v="0"/>
    <s v="United States"/>
    <s v="New York City"/>
    <x v="15"/>
    <n v="10024"/>
    <x v="3"/>
    <s v="OFF-BI-10001922"/>
    <x v="1"/>
    <x v="8"/>
    <s v="Storex Dura Pro Binders"/>
    <n v="33.264000000000003"/>
    <n v="7"/>
    <n v="0.2"/>
    <x v="554"/>
  </r>
  <r>
    <n v="574"/>
    <x v="268"/>
    <x v="3"/>
    <x v="116"/>
    <x v="236"/>
    <s v="Standard Class"/>
    <s v="JF-15415"/>
    <s v="Jennifer Ferguson"/>
    <x v="0"/>
    <s v="United States"/>
    <s v="New York City"/>
    <x v="15"/>
    <n v="10024"/>
    <x v="3"/>
    <s v="TEC-PH-10000347"/>
    <x v="2"/>
    <x v="7"/>
    <s v="Cush Cases Heavy Duty Rugged Cover Case for Samsung Galaxy S5 - Purple"/>
    <n v="14.850000000000001"/>
    <n v="3"/>
    <n v="0"/>
    <x v="555"/>
  </r>
  <r>
    <n v="575"/>
    <x v="269"/>
    <x v="0"/>
    <x v="54"/>
    <x v="237"/>
    <s v="Standard Class"/>
    <s v="SF-20200"/>
    <s v="Sarah Foster"/>
    <x v="0"/>
    <s v="United States"/>
    <s v="Marysville"/>
    <x v="4"/>
    <n v="98270"/>
    <x v="1"/>
    <s v="OFF-AR-10003394"/>
    <x v="1"/>
    <x v="6"/>
    <s v="Newell 332"/>
    <n v="8.82"/>
    <n v="3"/>
    <n v="0"/>
    <x v="140"/>
  </r>
  <r>
    <n v="576"/>
    <x v="270"/>
    <x v="1"/>
    <x v="227"/>
    <x v="238"/>
    <s v="Second Class"/>
    <s v="TG-21640"/>
    <s v="Trudy Glocke"/>
    <x v="0"/>
    <s v="United States"/>
    <s v="Long Beach"/>
    <x v="1"/>
    <n v="90805"/>
    <x v="1"/>
    <s v="OFF-PA-10004530"/>
    <x v="1"/>
    <x v="10"/>
    <s v="Personal Creations Ink Jet Cards and Labels"/>
    <n v="160.72"/>
    <n v="14"/>
    <n v="0"/>
    <x v="556"/>
  </r>
  <r>
    <n v="577"/>
    <x v="270"/>
    <x v="1"/>
    <x v="227"/>
    <x v="238"/>
    <s v="Second Class"/>
    <s v="TG-21640"/>
    <s v="Trudy Glocke"/>
    <x v="0"/>
    <s v="United States"/>
    <s v="Long Beach"/>
    <x v="1"/>
    <n v="90805"/>
    <x v="1"/>
    <s v="OFF-PA-10001450"/>
    <x v="1"/>
    <x v="10"/>
    <s v="Rediform S.O.S. Phone Message Books"/>
    <n v="19.920000000000002"/>
    <n v="4"/>
    <n v="0"/>
    <x v="557"/>
  </r>
  <r>
    <n v="578"/>
    <x v="270"/>
    <x v="1"/>
    <x v="227"/>
    <x v="238"/>
    <s v="Second Class"/>
    <s v="TG-21640"/>
    <s v="Trudy Glocke"/>
    <x v="0"/>
    <s v="United States"/>
    <s v="Long Beach"/>
    <x v="1"/>
    <n v="90805"/>
    <x v="1"/>
    <s v="OFF-SU-10001574"/>
    <x v="1"/>
    <x v="14"/>
    <s v="Acme Value Line Scissors"/>
    <n v="7.3"/>
    <n v="2"/>
    <n v="0"/>
    <x v="558"/>
  </r>
  <r>
    <n v="579"/>
    <x v="271"/>
    <x v="3"/>
    <x v="228"/>
    <x v="239"/>
    <s v="Standard Class"/>
    <s v="CS-11950"/>
    <s v="Carlos Soltero"/>
    <x v="0"/>
    <s v="United States"/>
    <s v="Chicago"/>
    <x v="10"/>
    <n v="60610"/>
    <x v="2"/>
    <s v="OFF-ST-10002974"/>
    <x v="1"/>
    <x v="4"/>
    <s v="Trav-L-File Heavy-Duty Shuttle II, Black"/>
    <n v="69.712000000000003"/>
    <n v="2"/>
    <n v="0.2"/>
    <x v="559"/>
  </r>
  <r>
    <n v="580"/>
    <x v="271"/>
    <x v="3"/>
    <x v="228"/>
    <x v="239"/>
    <s v="Standard Class"/>
    <s v="CS-11950"/>
    <s v="Carlos Soltero"/>
    <x v="0"/>
    <s v="United States"/>
    <s v="Chicago"/>
    <x v="10"/>
    <n v="60610"/>
    <x v="2"/>
    <s v="FUR-FU-10001475"/>
    <x v="0"/>
    <x v="5"/>
    <s v="Contract Clock, 14&quot;, Brown"/>
    <n v="8.7919999999999998"/>
    <n v="1"/>
    <n v="0.6"/>
    <x v="560"/>
  </r>
  <r>
    <n v="581"/>
    <x v="272"/>
    <x v="1"/>
    <x v="229"/>
    <x v="240"/>
    <s v="Standard Class"/>
    <s v="CC-12145"/>
    <s v="Charles Crestani"/>
    <x v="0"/>
    <s v="United States"/>
    <s v="Los Angeles"/>
    <x v="1"/>
    <n v="90004"/>
    <x v="1"/>
    <s v="OFF-SU-10004498"/>
    <x v="1"/>
    <x v="14"/>
    <s v="Martin-Yale Premier Letter Opener"/>
    <n v="51.52"/>
    <n v="4"/>
    <n v="0"/>
    <x v="561"/>
  </r>
  <r>
    <n v="582"/>
    <x v="273"/>
    <x v="3"/>
    <x v="96"/>
    <x v="241"/>
    <s v="Standard Class"/>
    <s v="DV-13465"/>
    <s v="Dianna Vittorini"/>
    <x v="0"/>
    <s v="United States"/>
    <s v="Denver"/>
    <x v="22"/>
    <n v="80219"/>
    <x v="1"/>
    <s v="TEC-PH-10004977"/>
    <x v="2"/>
    <x v="7"/>
    <s v="GE 30524EE4"/>
    <n v="470.37600000000009"/>
    <n v="3"/>
    <n v="0.2"/>
    <x v="562"/>
  </r>
  <r>
    <n v="583"/>
    <x v="273"/>
    <x v="3"/>
    <x v="96"/>
    <x v="241"/>
    <s v="Standard Class"/>
    <s v="DV-13465"/>
    <s v="Dianna Vittorini"/>
    <x v="0"/>
    <s v="United States"/>
    <s v="Denver"/>
    <x v="22"/>
    <n v="80219"/>
    <x v="1"/>
    <s v="TEC-PH-10000586"/>
    <x v="2"/>
    <x v="7"/>
    <s v="AT&amp;T SB67148 SynJ"/>
    <n v="105.584"/>
    <n v="2"/>
    <n v="0.2"/>
    <x v="563"/>
  </r>
  <r>
    <n v="584"/>
    <x v="273"/>
    <x v="3"/>
    <x v="96"/>
    <x v="241"/>
    <s v="Standard Class"/>
    <s v="DV-13465"/>
    <s v="Dianna Vittorini"/>
    <x v="0"/>
    <s v="United States"/>
    <s v="Denver"/>
    <x v="22"/>
    <n v="80219"/>
    <x v="1"/>
    <s v="OFF-AP-10000358"/>
    <x v="1"/>
    <x v="9"/>
    <s v="Fellowes Basic Home/Office Series Surge Protectors"/>
    <n v="31.152000000000001"/>
    <n v="3"/>
    <n v="0.2"/>
    <x v="564"/>
  </r>
  <r>
    <n v="585"/>
    <x v="273"/>
    <x v="3"/>
    <x v="96"/>
    <x v="241"/>
    <s v="Standard Class"/>
    <s v="DV-13465"/>
    <s v="Dianna Vittorini"/>
    <x v="0"/>
    <s v="United States"/>
    <s v="Denver"/>
    <x v="22"/>
    <n v="80219"/>
    <x v="1"/>
    <s v="OFF-BI-10002764"/>
    <x v="1"/>
    <x v="8"/>
    <s v="Recycled Pressboard Report Cover with Reinforced Top Hinge"/>
    <n v="6.7830000000000004"/>
    <n v="7"/>
    <n v="0.7"/>
    <x v="565"/>
  </r>
  <r>
    <n v="586"/>
    <x v="273"/>
    <x v="3"/>
    <x v="96"/>
    <x v="241"/>
    <s v="Standard Class"/>
    <s v="DV-13465"/>
    <s v="Dianna Vittorini"/>
    <x v="0"/>
    <s v="United States"/>
    <s v="Denver"/>
    <x v="22"/>
    <n v="80219"/>
    <x v="1"/>
    <s v="TEC-PH-10001254"/>
    <x v="2"/>
    <x v="7"/>
    <s v="Jabra BIZ 2300 Duo QD Duo Corded Headset"/>
    <n v="406.36799999999999"/>
    <n v="4"/>
    <n v="0.2"/>
    <x v="566"/>
  </r>
  <r>
    <n v="587"/>
    <x v="274"/>
    <x v="1"/>
    <x v="230"/>
    <x v="242"/>
    <s v="Standard Class"/>
    <s v="BD-11725"/>
    <s v="Bruce Degenhardt"/>
    <x v="0"/>
    <s v="United States"/>
    <s v="Richmond"/>
    <x v="0"/>
    <n v="40475"/>
    <x v="0"/>
    <s v="FUR-CH-10003956"/>
    <x v="0"/>
    <x v="1"/>
    <s v="Novimex High-Tech Fabric Mesh Task Chair"/>
    <n v="70.98"/>
    <n v="1"/>
    <n v="0"/>
    <x v="567"/>
  </r>
  <r>
    <n v="588"/>
    <x v="274"/>
    <x v="1"/>
    <x v="230"/>
    <x v="242"/>
    <s v="Standard Class"/>
    <s v="BD-11725"/>
    <s v="Bruce Degenhardt"/>
    <x v="0"/>
    <s v="United States"/>
    <s v="Richmond"/>
    <x v="0"/>
    <n v="40475"/>
    <x v="0"/>
    <s v="OFF-LA-10003930"/>
    <x v="1"/>
    <x v="2"/>
    <s v="Dot Matrix Printer Tape Reel Labels, White, 5000/Box"/>
    <n v="294.93"/>
    <n v="3"/>
    <n v="0"/>
    <x v="568"/>
  </r>
  <r>
    <n v="589"/>
    <x v="275"/>
    <x v="0"/>
    <x v="231"/>
    <x v="243"/>
    <s v="Standard Class"/>
    <s v="ZC-21910"/>
    <s v="Zuschuss Carroll"/>
    <x v="0"/>
    <s v="United States"/>
    <s v="Salem"/>
    <x v="21"/>
    <n v="97301"/>
    <x v="1"/>
    <s v="TEC-PH-10003800"/>
    <x v="2"/>
    <x v="7"/>
    <s v="i.Sound Portable Power - 8000 mAh"/>
    <n v="84.784000000000006"/>
    <n v="2"/>
    <n v="0.2"/>
    <x v="569"/>
  </r>
  <r>
    <n v="590"/>
    <x v="275"/>
    <x v="0"/>
    <x v="231"/>
    <x v="243"/>
    <s v="Standard Class"/>
    <s v="ZC-21910"/>
    <s v="Zuschuss Carroll"/>
    <x v="0"/>
    <s v="United States"/>
    <s v="Salem"/>
    <x v="21"/>
    <n v="97301"/>
    <x v="1"/>
    <s v="OFF-PA-10002005"/>
    <x v="1"/>
    <x v="10"/>
    <s v="Xerox 225"/>
    <n v="20.736000000000004"/>
    <n v="4"/>
    <n v="0.2"/>
    <x v="570"/>
  </r>
  <r>
    <n v="591"/>
    <x v="275"/>
    <x v="0"/>
    <x v="231"/>
    <x v="243"/>
    <s v="Standard Class"/>
    <s v="ZC-21910"/>
    <s v="Zuschuss Carroll"/>
    <x v="0"/>
    <s v="United States"/>
    <s v="Salem"/>
    <x v="21"/>
    <n v="97301"/>
    <x v="1"/>
    <s v="OFF-BI-10002498"/>
    <x v="1"/>
    <x v="8"/>
    <s v="Clear Mylar Reinforcing Strips"/>
    <n v="16.821000000000005"/>
    <n v="3"/>
    <n v="0.7"/>
    <x v="571"/>
  </r>
  <r>
    <n v="592"/>
    <x v="275"/>
    <x v="0"/>
    <x v="231"/>
    <x v="243"/>
    <s v="Standard Class"/>
    <s v="ZC-21910"/>
    <s v="Zuschuss Carroll"/>
    <x v="0"/>
    <s v="United States"/>
    <s v="Salem"/>
    <x v="21"/>
    <n v="97301"/>
    <x v="1"/>
    <s v="OFF-PA-10004101"/>
    <x v="1"/>
    <x v="10"/>
    <s v="Xerox 1894"/>
    <n v="10.368000000000002"/>
    <n v="2"/>
    <n v="0.2"/>
    <x v="572"/>
  </r>
  <r>
    <n v="593"/>
    <x v="276"/>
    <x v="2"/>
    <x v="232"/>
    <x v="244"/>
    <s v="Standard Class"/>
    <s v="MS-17830"/>
    <s v="Melanie Seite"/>
    <x v="0"/>
    <s v="United States"/>
    <s v="Laredo"/>
    <x v="5"/>
    <n v="78041"/>
    <x v="2"/>
    <s v="OFF-AR-10004078"/>
    <x v="1"/>
    <x v="6"/>
    <s v="Newell 312"/>
    <n v="9.3439999999999994"/>
    <n v="2"/>
    <n v="0.2"/>
    <x v="573"/>
  </r>
  <r>
    <n v="594"/>
    <x v="276"/>
    <x v="2"/>
    <x v="232"/>
    <x v="244"/>
    <s v="Standard Class"/>
    <s v="MS-17830"/>
    <s v="Melanie Seite"/>
    <x v="0"/>
    <s v="United States"/>
    <s v="Laredo"/>
    <x v="5"/>
    <n v="78041"/>
    <x v="2"/>
    <s v="TEC-AC-10001266"/>
    <x v="2"/>
    <x v="11"/>
    <s v="Memorex Micro Travel Drive 8 GB"/>
    <n v="31.200000000000003"/>
    <n v="3"/>
    <n v="0.2"/>
    <x v="574"/>
  </r>
  <r>
    <n v="595"/>
    <x v="277"/>
    <x v="2"/>
    <x v="233"/>
    <x v="245"/>
    <s v="Standard Class"/>
    <s v="LR-16915"/>
    <s v="Lena Radford"/>
    <x v="0"/>
    <s v="United States"/>
    <s v="San Diego"/>
    <x v="1"/>
    <n v="92024"/>
    <x v="1"/>
    <s v="OFF-AP-10004708"/>
    <x v="1"/>
    <x v="9"/>
    <s v="Fellowes Superior 10 Outlet Split Surge Protector"/>
    <n v="76.12"/>
    <n v="2"/>
    <n v="0"/>
    <x v="575"/>
  </r>
  <r>
    <n v="596"/>
    <x v="277"/>
    <x v="2"/>
    <x v="233"/>
    <x v="245"/>
    <s v="Standard Class"/>
    <s v="LR-16915"/>
    <s v="Lena Radford"/>
    <x v="0"/>
    <s v="United States"/>
    <s v="San Diego"/>
    <x v="1"/>
    <n v="92024"/>
    <x v="1"/>
    <s v="TEC-CO-10004115"/>
    <x v="2"/>
    <x v="16"/>
    <s v="Sharp AL-1530CS Digital Copier"/>
    <n v="1199.9760000000001"/>
    <n v="3"/>
    <n v="0.2"/>
    <x v="396"/>
  </r>
  <r>
    <n v="597"/>
    <x v="277"/>
    <x v="2"/>
    <x v="233"/>
    <x v="245"/>
    <s v="Standard Class"/>
    <s v="LR-16915"/>
    <s v="Lena Radford"/>
    <x v="0"/>
    <s v="United States"/>
    <s v="San Diego"/>
    <x v="1"/>
    <n v="92024"/>
    <x v="1"/>
    <s v="TEC-PH-10002398"/>
    <x v="2"/>
    <x v="7"/>
    <s v="AT&amp;T 1070 Corded Phone"/>
    <n v="445.96000000000004"/>
    <n v="5"/>
    <n v="0.2"/>
    <x v="576"/>
  </r>
  <r>
    <n v="598"/>
    <x v="277"/>
    <x v="2"/>
    <x v="233"/>
    <x v="245"/>
    <s v="Standard Class"/>
    <s v="LR-16915"/>
    <s v="Lena Radford"/>
    <x v="0"/>
    <s v="United States"/>
    <s v="San Diego"/>
    <x v="1"/>
    <n v="92024"/>
    <x v="1"/>
    <s v="FUR-FU-10001979"/>
    <x v="0"/>
    <x v="5"/>
    <s v="Dana Halogen Swing-Arm Architect Lamp"/>
    <n v="327.76"/>
    <n v="8"/>
    <n v="0"/>
    <x v="577"/>
  </r>
  <r>
    <n v="599"/>
    <x v="278"/>
    <x v="0"/>
    <x v="216"/>
    <x v="220"/>
    <s v="First Class"/>
    <s v="TP-21130"/>
    <s v="Theone Pippenger"/>
    <x v="0"/>
    <s v="United States"/>
    <s v="Philadelphia"/>
    <x v="9"/>
    <n v="19134"/>
    <x v="3"/>
    <s v="OFF-SU-10004115"/>
    <x v="1"/>
    <x v="14"/>
    <s v="Acme Stainless Steel Office Snips"/>
    <n v="11.632"/>
    <n v="2"/>
    <n v="0.2"/>
    <x v="578"/>
  </r>
  <r>
    <n v="600"/>
    <x v="279"/>
    <x v="0"/>
    <x v="87"/>
    <x v="246"/>
    <s v="Standard Class"/>
    <s v="CK-12205"/>
    <s v="Chloris Kastensmidt"/>
    <x v="0"/>
    <s v="United States"/>
    <s v="Philadelphia"/>
    <x v="9"/>
    <n v="19120"/>
    <x v="3"/>
    <s v="TEC-PH-10001425"/>
    <x v="2"/>
    <x v="7"/>
    <s v="Mophie Juice Pack Helium for iPhone"/>
    <n v="143.98199999999997"/>
    <n v="3"/>
    <n v="0.4"/>
    <x v="579"/>
  </r>
  <r>
    <n v="601"/>
    <x v="279"/>
    <x v="0"/>
    <x v="87"/>
    <x v="246"/>
    <s v="Standard Class"/>
    <s v="CK-12205"/>
    <s v="Chloris Kastensmidt"/>
    <x v="0"/>
    <s v="United States"/>
    <s v="Philadelphia"/>
    <x v="9"/>
    <n v="19120"/>
    <x v="3"/>
    <s v="TEC-PH-10003963"/>
    <x v="2"/>
    <x v="7"/>
    <s v="GE 2-Jack Phone Line Splitter"/>
    <n v="494.37599999999998"/>
    <n v="4"/>
    <n v="0.4"/>
    <x v="580"/>
  </r>
  <r>
    <n v="602"/>
    <x v="279"/>
    <x v="0"/>
    <x v="87"/>
    <x v="246"/>
    <s v="Standard Class"/>
    <s v="CK-12205"/>
    <s v="Chloris Kastensmidt"/>
    <x v="0"/>
    <s v="United States"/>
    <s v="Philadelphia"/>
    <x v="9"/>
    <n v="19120"/>
    <x v="3"/>
    <s v="OFF-SU-10001574"/>
    <x v="1"/>
    <x v="14"/>
    <s v="Acme Value Line Scissors"/>
    <n v="5.84"/>
    <n v="2"/>
    <n v="0.2"/>
    <x v="581"/>
  </r>
  <r>
    <n v="603"/>
    <x v="280"/>
    <x v="2"/>
    <x v="234"/>
    <x v="247"/>
    <s v="Standard Class"/>
    <s v="AS-10240"/>
    <s v="Alan Shonely"/>
    <x v="0"/>
    <s v="United States"/>
    <s v="Tampa"/>
    <x v="2"/>
    <n v="33614"/>
    <x v="0"/>
    <s v="OFF-ST-10001490"/>
    <x v="1"/>
    <x v="4"/>
    <s v="Hot File 7-Pocket, Floor Stand"/>
    <n v="142.77600000000001"/>
    <n v="1"/>
    <n v="0.2"/>
    <x v="582"/>
  </r>
  <r>
    <n v="604"/>
    <x v="280"/>
    <x v="2"/>
    <x v="234"/>
    <x v="247"/>
    <s v="Standard Class"/>
    <s v="AS-10240"/>
    <s v="Alan Shonely"/>
    <x v="0"/>
    <s v="United States"/>
    <s v="Tampa"/>
    <x v="2"/>
    <n v="33614"/>
    <x v="0"/>
    <s v="FUR-FU-10001756"/>
    <x v="0"/>
    <x v="5"/>
    <s v="Eldon Expressions Desk Accessory, Wood Photo Frame, Mahogany"/>
    <n v="45.695999999999998"/>
    <n v="3"/>
    <n v="0.2"/>
    <x v="514"/>
  </r>
  <r>
    <n v="605"/>
    <x v="280"/>
    <x v="2"/>
    <x v="234"/>
    <x v="247"/>
    <s v="Standard Class"/>
    <s v="AS-10240"/>
    <s v="Alan Shonely"/>
    <x v="0"/>
    <s v="United States"/>
    <s v="Tampa"/>
    <x v="2"/>
    <n v="33614"/>
    <x v="0"/>
    <s v="OFF-BI-10000773"/>
    <x v="1"/>
    <x v="8"/>
    <s v="Insertable Tab Post Binder Dividers"/>
    <n v="7.218"/>
    <n v="3"/>
    <n v="0.7"/>
    <x v="583"/>
  </r>
  <r>
    <n v="606"/>
    <x v="280"/>
    <x v="2"/>
    <x v="234"/>
    <x v="247"/>
    <s v="Standard Class"/>
    <s v="AS-10240"/>
    <s v="Alan Shonely"/>
    <x v="0"/>
    <s v="United States"/>
    <s v="Tampa"/>
    <x v="2"/>
    <n v="33614"/>
    <x v="0"/>
    <s v="OFF-BI-10001543"/>
    <x v="1"/>
    <x v="8"/>
    <s v="GBC VeloBinder Manual Binding System"/>
    <n v="43.188000000000009"/>
    <n v="4"/>
    <n v="0.7"/>
    <x v="584"/>
  </r>
  <r>
    <n v="607"/>
    <x v="280"/>
    <x v="2"/>
    <x v="234"/>
    <x v="247"/>
    <s v="Standard Class"/>
    <s v="AS-10240"/>
    <s v="Alan Shonely"/>
    <x v="0"/>
    <s v="United States"/>
    <s v="Tampa"/>
    <x v="2"/>
    <n v="33614"/>
    <x v="0"/>
    <s v="OFF-PA-10002120"/>
    <x v="1"/>
    <x v="10"/>
    <s v="Xerox 1889"/>
    <n v="131.904"/>
    <n v="3"/>
    <n v="0.2"/>
    <x v="585"/>
  </r>
  <r>
    <n v="608"/>
    <x v="281"/>
    <x v="2"/>
    <x v="235"/>
    <x v="248"/>
    <s v="Standard Class"/>
    <s v="AR-10510"/>
    <s v="Andrew Roberts"/>
    <x v="0"/>
    <s v="United States"/>
    <s v="Philadelphia"/>
    <x v="9"/>
    <n v="19134"/>
    <x v="3"/>
    <s v="OFF-BI-10000848"/>
    <x v="1"/>
    <x v="8"/>
    <s v="Angle-D Ring Binders"/>
    <n v="3.2820000000000005"/>
    <n v="2"/>
    <n v="0.7"/>
    <x v="586"/>
  </r>
  <r>
    <n v="609"/>
    <x v="281"/>
    <x v="2"/>
    <x v="235"/>
    <x v="248"/>
    <s v="Standard Class"/>
    <s v="AR-10510"/>
    <s v="Andrew Roberts"/>
    <x v="0"/>
    <s v="United States"/>
    <s v="Philadelphia"/>
    <x v="9"/>
    <n v="19134"/>
    <x v="3"/>
    <s v="OFF-AR-10001246"/>
    <x v="1"/>
    <x v="6"/>
    <s v="Newell 317"/>
    <n v="21.167999999999999"/>
    <n v="9"/>
    <n v="0.2"/>
    <x v="587"/>
  </r>
  <r>
    <n v="610"/>
    <x v="281"/>
    <x v="2"/>
    <x v="235"/>
    <x v="248"/>
    <s v="Standard Class"/>
    <s v="AR-10510"/>
    <s v="Andrew Roberts"/>
    <x v="0"/>
    <s v="United States"/>
    <s v="Philadelphia"/>
    <x v="9"/>
    <n v="19134"/>
    <x v="3"/>
    <s v="TEC-PH-10003092"/>
    <x v="2"/>
    <x v="7"/>
    <s v="Motorola L804"/>
    <n v="55.188000000000002"/>
    <n v="2"/>
    <n v="0.4"/>
    <x v="588"/>
  </r>
  <r>
    <n v="611"/>
    <x v="282"/>
    <x v="0"/>
    <x v="236"/>
    <x v="249"/>
    <s v="First Class"/>
    <s v="NB-18655"/>
    <s v="Nona Balk"/>
    <x v="1"/>
    <s v="United States"/>
    <s v="Dallas"/>
    <x v="5"/>
    <n v="75217"/>
    <x v="2"/>
    <s v="TEC-PH-10003012"/>
    <x v="2"/>
    <x v="7"/>
    <s v="Nortel Meridian M3904 Professional Digital phone"/>
    <n v="369.57600000000002"/>
    <n v="3"/>
    <n v="0.2"/>
    <x v="589"/>
  </r>
  <r>
    <n v="612"/>
    <x v="282"/>
    <x v="0"/>
    <x v="236"/>
    <x v="249"/>
    <s v="First Class"/>
    <s v="NB-18655"/>
    <s v="Nona Balk"/>
    <x v="1"/>
    <s v="United States"/>
    <s v="Dallas"/>
    <x v="5"/>
    <n v="75217"/>
    <x v="2"/>
    <s v="OFF-LA-10004345"/>
    <x v="1"/>
    <x v="2"/>
    <s v="Avery 493"/>
    <n v="15.712000000000002"/>
    <n v="4"/>
    <n v="0.2"/>
    <x v="590"/>
  </r>
  <r>
    <n v="613"/>
    <x v="283"/>
    <x v="0"/>
    <x v="108"/>
    <x v="250"/>
    <s v="Second Class"/>
    <s v="GD-14590"/>
    <s v="Giulietta Dortch"/>
    <x v="1"/>
    <s v="United States"/>
    <s v="Philadelphia"/>
    <x v="9"/>
    <n v="19143"/>
    <x v="3"/>
    <s v="OFF-PA-10001204"/>
    <x v="1"/>
    <x v="10"/>
    <s v="Xerox 1972"/>
    <n v="8.4480000000000004"/>
    <n v="2"/>
    <n v="0.2"/>
    <x v="591"/>
  </r>
  <r>
    <n v="614"/>
    <x v="283"/>
    <x v="0"/>
    <x v="108"/>
    <x v="250"/>
    <s v="Second Class"/>
    <s v="GD-14590"/>
    <s v="Giulietta Dortch"/>
    <x v="1"/>
    <s v="United States"/>
    <s v="Philadelphia"/>
    <x v="9"/>
    <n v="19143"/>
    <x v="3"/>
    <s v="TEC-PH-10004667"/>
    <x v="2"/>
    <x v="7"/>
    <s v="Cisco 8x8 Inc. 6753i IP Business Phone System"/>
    <n v="728.94600000000003"/>
    <n v="9"/>
    <n v="0.4"/>
    <x v="592"/>
  </r>
  <r>
    <n v="615"/>
    <x v="284"/>
    <x v="3"/>
    <x v="237"/>
    <x v="251"/>
    <s v="Second Class"/>
    <s v="CK-12595"/>
    <s v="Clytie Kelty"/>
    <x v="0"/>
    <s v="United States"/>
    <s v="Grove City"/>
    <x v="24"/>
    <n v="43123"/>
    <x v="3"/>
    <s v="TEC-PH-10000011"/>
    <x v="2"/>
    <x v="7"/>
    <s v="PureGear Roll-On Screen Protector"/>
    <n v="119.93999999999998"/>
    <n v="10"/>
    <n v="0.4"/>
    <x v="593"/>
  </r>
  <r>
    <n v="616"/>
    <x v="284"/>
    <x v="3"/>
    <x v="237"/>
    <x v="251"/>
    <s v="Second Class"/>
    <s v="CK-12595"/>
    <s v="Clytie Kelty"/>
    <x v="0"/>
    <s v="United States"/>
    <s v="Grove City"/>
    <x v="24"/>
    <n v="43123"/>
    <x v="3"/>
    <s v="OFF-BI-10002949"/>
    <x v="1"/>
    <x v="8"/>
    <s v="Prestige Round Ring Binders"/>
    <n v="3.6480000000000006"/>
    <n v="2"/>
    <n v="0.7"/>
    <x v="594"/>
  </r>
  <r>
    <n v="617"/>
    <x v="285"/>
    <x v="3"/>
    <x v="238"/>
    <x v="176"/>
    <s v="Second Class"/>
    <s v="NG-18355"/>
    <s v="Nat Gilpin"/>
    <x v="1"/>
    <s v="United States"/>
    <s v="New York City"/>
    <x v="15"/>
    <n v="10011"/>
    <x v="3"/>
    <s v="FUR-FU-10003849"/>
    <x v="0"/>
    <x v="5"/>
    <s v="DAX Metal Frame, Desktop, Stepped-Edge"/>
    <n v="40.479999999999997"/>
    <n v="2"/>
    <n v="0"/>
    <x v="595"/>
  </r>
  <r>
    <n v="618"/>
    <x v="285"/>
    <x v="3"/>
    <x v="238"/>
    <x v="176"/>
    <s v="Second Class"/>
    <s v="NG-18355"/>
    <s v="Nat Gilpin"/>
    <x v="1"/>
    <s v="United States"/>
    <s v="New York City"/>
    <x v="15"/>
    <n v="10011"/>
    <x v="3"/>
    <s v="FUR-FU-10000010"/>
    <x v="0"/>
    <x v="5"/>
    <s v="DAX Value U-Channel Document Frames, Easel Back"/>
    <n v="9.94"/>
    <n v="2"/>
    <n v="0"/>
    <x v="596"/>
  </r>
  <r>
    <n v="619"/>
    <x v="285"/>
    <x v="3"/>
    <x v="238"/>
    <x v="176"/>
    <s v="Second Class"/>
    <s v="NG-18355"/>
    <s v="Nat Gilpin"/>
    <x v="1"/>
    <s v="United States"/>
    <s v="New York City"/>
    <x v="15"/>
    <n v="10011"/>
    <x v="3"/>
    <s v="OFF-BI-10002824"/>
    <x v="1"/>
    <x v="8"/>
    <s v="Recycled Easel Ring Binders"/>
    <n v="107.42400000000001"/>
    <n v="9"/>
    <n v="0.2"/>
    <x v="597"/>
  </r>
  <r>
    <n v="620"/>
    <x v="285"/>
    <x v="3"/>
    <x v="238"/>
    <x v="176"/>
    <s v="Second Class"/>
    <s v="NG-18355"/>
    <s v="Nat Gilpin"/>
    <x v="1"/>
    <s v="United States"/>
    <s v="New York City"/>
    <x v="15"/>
    <n v="10011"/>
    <x v="3"/>
    <s v="TEC-PH-10002538"/>
    <x v="2"/>
    <x v="7"/>
    <s v="Grandstream GXP1160 VoIP phone"/>
    <n v="37.909999999999997"/>
    <n v="1"/>
    <n v="0"/>
    <x v="598"/>
  </r>
  <r>
    <n v="621"/>
    <x v="285"/>
    <x v="3"/>
    <x v="238"/>
    <x v="176"/>
    <s v="Second Class"/>
    <s v="NG-18355"/>
    <s v="Nat Gilpin"/>
    <x v="1"/>
    <s v="United States"/>
    <s v="New York City"/>
    <x v="15"/>
    <n v="10011"/>
    <x v="3"/>
    <s v="FUR-FU-10000521"/>
    <x v="0"/>
    <x v="5"/>
    <s v="Seth Thomas 14&quot; Putty-Colored Wall Clock"/>
    <n v="88.02"/>
    <n v="3"/>
    <n v="0"/>
    <x v="599"/>
  </r>
  <r>
    <n v="622"/>
    <x v="286"/>
    <x v="2"/>
    <x v="58"/>
    <x v="252"/>
    <s v="Standard Class"/>
    <s v="CA-12265"/>
    <s v="Christina Anderson"/>
    <x v="0"/>
    <s v="United States"/>
    <s v="Chicago"/>
    <x v="10"/>
    <n v="60610"/>
    <x v="2"/>
    <s v="OFF-BI-10002103"/>
    <x v="1"/>
    <x v="8"/>
    <s v="Cardinal Slant-D Ring Binder, Heavy Gauge Vinyl"/>
    <n v="8.6899999999999977"/>
    <n v="5"/>
    <n v="0.8"/>
    <x v="600"/>
  </r>
  <r>
    <n v="623"/>
    <x v="287"/>
    <x v="1"/>
    <x v="239"/>
    <x v="253"/>
    <s v="Standard Class"/>
    <s v="SF-20965"/>
    <s v="Sylvia Foulston"/>
    <x v="1"/>
    <s v="United States"/>
    <s v="Dearborn"/>
    <x v="12"/>
    <n v="48126"/>
    <x v="2"/>
    <s v="FUR-CH-10004853"/>
    <x v="0"/>
    <x v="1"/>
    <s v="Global Manager's Adjustable Task Chair, Storm"/>
    <n v="301.95999999999998"/>
    <n v="2"/>
    <n v="0"/>
    <x v="601"/>
  </r>
  <r>
    <n v="624"/>
    <x v="287"/>
    <x v="1"/>
    <x v="239"/>
    <x v="253"/>
    <s v="Standard Class"/>
    <s v="SF-20965"/>
    <s v="Sylvia Foulston"/>
    <x v="1"/>
    <s v="United States"/>
    <s v="Dearborn"/>
    <x v="12"/>
    <n v="48126"/>
    <x v="2"/>
    <s v="OFF-AP-10000179"/>
    <x v="1"/>
    <x v="9"/>
    <s v="Honeywell Enviracaire Portable HEPA Air Cleaner for up to 10 x 16 Room"/>
    <n v="555.21"/>
    <n v="5"/>
    <n v="0.1"/>
    <x v="602"/>
  </r>
  <r>
    <n v="625"/>
    <x v="287"/>
    <x v="1"/>
    <x v="239"/>
    <x v="253"/>
    <s v="Standard Class"/>
    <s v="SF-20965"/>
    <s v="Sylvia Foulston"/>
    <x v="1"/>
    <s v="United States"/>
    <s v="Dearborn"/>
    <x v="12"/>
    <n v="48126"/>
    <x v="2"/>
    <s v="OFF-ST-10001272"/>
    <x v="1"/>
    <x v="4"/>
    <s v="Mini 13-1/2 Capacity Data Binder Rack, Pearl"/>
    <n v="523.48"/>
    <n v="4"/>
    <n v="0"/>
    <x v="603"/>
  </r>
  <r>
    <n v="626"/>
    <x v="287"/>
    <x v="1"/>
    <x v="239"/>
    <x v="253"/>
    <s v="Standard Class"/>
    <s v="SF-20965"/>
    <s v="Sylvia Foulston"/>
    <x v="1"/>
    <s v="United States"/>
    <s v="Dearborn"/>
    <x v="12"/>
    <n v="48126"/>
    <x v="2"/>
    <s v="OFF-AR-10004042"/>
    <x v="1"/>
    <x v="6"/>
    <s v="BOSTON Model 1800 Electric Pencil Sharpeners, Putty/Woodgrain"/>
    <n v="161.82"/>
    <n v="9"/>
    <n v="0"/>
    <x v="604"/>
  </r>
  <r>
    <n v="627"/>
    <x v="288"/>
    <x v="3"/>
    <x v="175"/>
    <x v="184"/>
    <s v="Standard Class"/>
    <s v="MO-17800"/>
    <s v="Meg O'Connel"/>
    <x v="2"/>
    <s v="United States"/>
    <s v="New York City"/>
    <x v="15"/>
    <n v="10009"/>
    <x v="3"/>
    <s v="FUR-FU-10000221"/>
    <x v="0"/>
    <x v="5"/>
    <s v="Master Caster Door Stop, Brown"/>
    <n v="35.56"/>
    <n v="7"/>
    <n v="0"/>
    <x v="605"/>
  </r>
  <r>
    <n v="628"/>
    <x v="289"/>
    <x v="3"/>
    <x v="240"/>
    <x v="254"/>
    <s v="Standard Class"/>
    <s v="AT-10735"/>
    <s v="Annie Thurman"/>
    <x v="0"/>
    <s v="United States"/>
    <s v="Seattle"/>
    <x v="4"/>
    <n v="98115"/>
    <x v="1"/>
    <s v="OFF-AP-10001563"/>
    <x v="1"/>
    <x v="9"/>
    <s v="Belkin Premiere Surge Master II 8-outlet surge protector"/>
    <n v="97.16"/>
    <n v="2"/>
    <n v="0"/>
    <x v="606"/>
  </r>
  <r>
    <n v="629"/>
    <x v="290"/>
    <x v="3"/>
    <x v="94"/>
    <x v="91"/>
    <s v="Standard Class"/>
    <s v="LC-17140"/>
    <s v="Logan Currie"/>
    <x v="0"/>
    <s v="United States"/>
    <s v="San Francisco"/>
    <x v="1"/>
    <n v="94122"/>
    <x v="1"/>
    <s v="OFF-BI-10000605"/>
    <x v="1"/>
    <x v="8"/>
    <s v="Acco Pressboard Covers with Storage Hooks, 9 1/2&quot; x 11&quot;, Executive Red"/>
    <n v="15.24"/>
    <n v="5"/>
    <n v="0.2"/>
    <x v="607"/>
  </r>
  <r>
    <n v="630"/>
    <x v="290"/>
    <x v="3"/>
    <x v="94"/>
    <x v="91"/>
    <s v="Standard Class"/>
    <s v="LC-17140"/>
    <s v="Logan Currie"/>
    <x v="0"/>
    <s v="United States"/>
    <s v="San Francisco"/>
    <x v="1"/>
    <n v="94122"/>
    <x v="1"/>
    <s v="OFF-PA-10002615"/>
    <x v="1"/>
    <x v="10"/>
    <s v="Ampad Gold Fibre Wirebound Steno Books, 6&quot; x 9&quot;, Gregg Ruled"/>
    <n v="13.23"/>
    <n v="3"/>
    <n v="0"/>
    <x v="608"/>
  </r>
  <r>
    <n v="631"/>
    <x v="291"/>
    <x v="0"/>
    <x v="25"/>
    <x v="10"/>
    <s v="Second Class"/>
    <s v="FM-14380"/>
    <s v="Fred McMath"/>
    <x v="0"/>
    <s v="United States"/>
    <s v="Aurora"/>
    <x v="22"/>
    <n v="80013"/>
    <x v="1"/>
    <s v="OFF-ST-10001963"/>
    <x v="1"/>
    <x v="4"/>
    <s v="Tennsco Regal Shelving Units"/>
    <n v="243.38400000000001"/>
    <n v="3"/>
    <n v="0.2"/>
    <x v="609"/>
  </r>
  <r>
    <n v="632"/>
    <x v="291"/>
    <x v="0"/>
    <x v="25"/>
    <x v="10"/>
    <s v="Second Class"/>
    <s v="FM-14380"/>
    <s v="Fred McMath"/>
    <x v="0"/>
    <s v="United States"/>
    <s v="Aurora"/>
    <x v="22"/>
    <n v="80013"/>
    <x v="1"/>
    <s v="TEC-AC-10001267"/>
    <x v="2"/>
    <x v="11"/>
    <s v="Imation 32GB Pocket Pro USB 3.0 Flash Drive - 32 GB - Black - 1 P ..."/>
    <n v="119.80000000000001"/>
    <n v="5"/>
    <n v="0.2"/>
    <x v="610"/>
  </r>
  <r>
    <n v="633"/>
    <x v="291"/>
    <x v="0"/>
    <x v="25"/>
    <x v="10"/>
    <s v="Second Class"/>
    <s v="FM-14380"/>
    <s v="Fred McMath"/>
    <x v="0"/>
    <s v="United States"/>
    <s v="Aurora"/>
    <x v="22"/>
    <n v="80013"/>
    <x v="1"/>
    <s v="TEC-PH-10002103"/>
    <x v="2"/>
    <x v="7"/>
    <s v="Jabra SPEAK 410"/>
    <n v="300.76799999999997"/>
    <n v="4"/>
    <n v="0.2"/>
    <x v="611"/>
  </r>
  <r>
    <n v="634"/>
    <x v="292"/>
    <x v="3"/>
    <x v="241"/>
    <x v="255"/>
    <s v="Second Class"/>
    <s v="BD-11605"/>
    <s v="Brian Dahlen"/>
    <x v="0"/>
    <s v="United States"/>
    <s v="Miami"/>
    <x v="2"/>
    <n v="33180"/>
    <x v="0"/>
    <s v="TEC-AC-10002857"/>
    <x v="2"/>
    <x v="11"/>
    <s v="Verbatim 25 GB 6x Blu-ray Single Layer Recordable Disc, 1/Pack"/>
    <n v="17.880000000000003"/>
    <n v="3"/>
    <n v="0.2"/>
    <x v="612"/>
  </r>
  <r>
    <n v="635"/>
    <x v="292"/>
    <x v="3"/>
    <x v="241"/>
    <x v="255"/>
    <s v="Second Class"/>
    <s v="BD-11605"/>
    <s v="Brian Dahlen"/>
    <x v="0"/>
    <s v="United States"/>
    <s v="Miami"/>
    <x v="2"/>
    <n v="33180"/>
    <x v="0"/>
    <s v="OFF-LA-10003930"/>
    <x v="1"/>
    <x v="2"/>
    <s v="Dot Matrix Printer Tape Reel Labels, White, 5000/Box"/>
    <n v="235.94400000000002"/>
    <n v="3"/>
    <n v="0.2"/>
    <x v="613"/>
  </r>
  <r>
    <n v="636"/>
    <x v="293"/>
    <x v="1"/>
    <x v="242"/>
    <x v="256"/>
    <s v="Second Class"/>
    <s v="DJ-13420"/>
    <s v="Denny Joy"/>
    <x v="1"/>
    <s v="United States"/>
    <s v="Warner Robins"/>
    <x v="32"/>
    <n v="31088"/>
    <x v="0"/>
    <s v="FUR-CH-10001482"/>
    <x v="0"/>
    <x v="1"/>
    <s v="Office Star - Mesh Screen back chair with Vinyl seat"/>
    <n v="392.93999999999994"/>
    <n v="3"/>
    <n v="0"/>
    <x v="614"/>
  </r>
  <r>
    <n v="637"/>
    <x v="294"/>
    <x v="0"/>
    <x v="243"/>
    <x v="257"/>
    <s v="Standard Class"/>
    <s v="ME-17725"/>
    <s v="Max Engle"/>
    <x v="0"/>
    <s v="United States"/>
    <s v="Aurora"/>
    <x v="22"/>
    <n v="80013"/>
    <x v="1"/>
    <s v="OFF-BI-10001989"/>
    <x v="1"/>
    <x v="8"/>
    <s v="Premium Transparent Presentation Covers by GBC"/>
    <n v="18.882000000000005"/>
    <n v="3"/>
    <n v="0.7"/>
    <x v="615"/>
  </r>
  <r>
    <n v="638"/>
    <x v="294"/>
    <x v="0"/>
    <x v="243"/>
    <x v="257"/>
    <s v="Standard Class"/>
    <s v="ME-17725"/>
    <s v="Max Engle"/>
    <x v="0"/>
    <s v="United States"/>
    <s v="Aurora"/>
    <x v="22"/>
    <n v="80013"/>
    <x v="1"/>
    <s v="OFF-AP-10003287"/>
    <x v="1"/>
    <x v="9"/>
    <s v="Tripp Lite TLP810NET Broadband Surge for Modem/Fax"/>
    <n v="122.328"/>
    <n v="3"/>
    <n v="0.2"/>
    <x v="616"/>
  </r>
  <r>
    <n v="639"/>
    <x v="295"/>
    <x v="0"/>
    <x v="244"/>
    <x v="258"/>
    <s v="Standard Class"/>
    <s v="RB-19465"/>
    <s v="Rick Bensley"/>
    <x v="2"/>
    <s v="United States"/>
    <s v="Vallejo"/>
    <x v="1"/>
    <n v="94591"/>
    <x v="1"/>
    <s v="FUR-FU-10000576"/>
    <x v="0"/>
    <x v="5"/>
    <s v="Luxo Professional Fluorescent Magnifier Lamp with Clamp-Mount Base"/>
    <n v="1049.2"/>
    <n v="5"/>
    <n v="0"/>
    <x v="617"/>
  </r>
  <r>
    <n v="640"/>
    <x v="295"/>
    <x v="0"/>
    <x v="244"/>
    <x v="258"/>
    <s v="Standard Class"/>
    <s v="RB-19465"/>
    <s v="Rick Bensley"/>
    <x v="2"/>
    <s v="United States"/>
    <s v="Vallejo"/>
    <x v="1"/>
    <n v="94591"/>
    <x v="1"/>
    <s v="OFF-BI-10004728"/>
    <x v="1"/>
    <x v="8"/>
    <s v="Wilson Jones Turn Tabs Binder Tool for Ring Binders"/>
    <n v="15.424000000000001"/>
    <n v="4"/>
    <n v="0.2"/>
    <x v="618"/>
  </r>
  <r>
    <n v="641"/>
    <x v="296"/>
    <x v="0"/>
    <x v="122"/>
    <x v="259"/>
    <s v="Standard Class"/>
    <s v="JD-16150"/>
    <s v="Justin Deggeller"/>
    <x v="1"/>
    <s v="United States"/>
    <s v="Minneapolis"/>
    <x v="11"/>
    <n v="55407"/>
    <x v="2"/>
    <s v="FUR-FU-10000732"/>
    <x v="0"/>
    <x v="5"/>
    <s v="Eldon 200 Class Desk Accessories"/>
    <n v="18.84"/>
    <n v="3"/>
    <n v="0"/>
    <x v="619"/>
  </r>
  <r>
    <n v="642"/>
    <x v="297"/>
    <x v="3"/>
    <x v="245"/>
    <x v="260"/>
    <s v="Second Class"/>
    <s v="JL-15835"/>
    <s v="John Lee"/>
    <x v="0"/>
    <s v="United States"/>
    <s v="Mission Viejo"/>
    <x v="1"/>
    <n v="92691"/>
    <x v="1"/>
    <s v="OFF-ST-10000585"/>
    <x v="1"/>
    <x v="4"/>
    <s v="Economy Rollaway Files"/>
    <n v="330.4"/>
    <n v="2"/>
    <n v="0"/>
    <x v="620"/>
  </r>
  <r>
    <n v="643"/>
    <x v="297"/>
    <x v="3"/>
    <x v="245"/>
    <x v="260"/>
    <s v="Second Class"/>
    <s v="JL-15835"/>
    <s v="John Lee"/>
    <x v="0"/>
    <s v="United States"/>
    <s v="Mission Viejo"/>
    <x v="1"/>
    <n v="92691"/>
    <x v="1"/>
    <s v="OFF-LA-10002787"/>
    <x v="1"/>
    <x v="2"/>
    <s v="Avery 480"/>
    <n v="26.25"/>
    <n v="7"/>
    <n v="0"/>
    <x v="621"/>
  </r>
  <r>
    <n v="644"/>
    <x v="298"/>
    <x v="3"/>
    <x v="193"/>
    <x v="261"/>
    <s v="Standard Class"/>
    <s v="SC-20305"/>
    <s v="Sean Christensen"/>
    <x v="0"/>
    <s v="United States"/>
    <s v="Rochester Hills"/>
    <x v="12"/>
    <n v="48307"/>
    <x v="2"/>
    <s v="TEC-AC-10003832"/>
    <x v="2"/>
    <x v="11"/>
    <s v="Imation 16GB Mini TravelDrive USB 2.0 Flash Drive"/>
    <n v="132.52000000000001"/>
    <n v="4"/>
    <n v="0"/>
    <x v="622"/>
  </r>
  <r>
    <n v="645"/>
    <x v="299"/>
    <x v="3"/>
    <x v="246"/>
    <x v="262"/>
    <s v="Standard Class"/>
    <s v="TW-21025"/>
    <s v="Tamara Willingham"/>
    <x v="2"/>
    <s v="United States"/>
    <s v="Plainfield"/>
    <x v="30"/>
    <n v="7060"/>
    <x v="3"/>
    <s v="OFF-PA-10001934"/>
    <x v="1"/>
    <x v="10"/>
    <s v="Xerox 1993"/>
    <n v="6.48"/>
    <n v="1"/>
    <n v="0"/>
    <x v="623"/>
  </r>
  <r>
    <n v="646"/>
    <x v="300"/>
    <x v="3"/>
    <x v="247"/>
    <x v="263"/>
    <s v="Standard Class"/>
    <s v="CC-12430"/>
    <s v="Chuck Clark"/>
    <x v="2"/>
    <s v="United States"/>
    <s v="Columbus"/>
    <x v="14"/>
    <n v="47201"/>
    <x v="2"/>
    <s v="OFF-AP-10002457"/>
    <x v="1"/>
    <x v="9"/>
    <s v="Eureka The Boss Plus 12-Amp Hard Box Upright Vacuum, Red"/>
    <n v="209.3"/>
    <n v="2"/>
    <n v="0"/>
    <x v="624"/>
  </r>
  <r>
    <n v="647"/>
    <x v="301"/>
    <x v="0"/>
    <x v="178"/>
    <x v="264"/>
    <s v="Standard Class"/>
    <s v="BB-10990"/>
    <s v="Barry Blumstein"/>
    <x v="1"/>
    <s v="United States"/>
    <s v="Sierra Vista"/>
    <x v="16"/>
    <n v="85635"/>
    <x v="1"/>
    <s v="OFF-FA-10003112"/>
    <x v="1"/>
    <x v="13"/>
    <s v="Staples"/>
    <n v="31.560000000000002"/>
    <n v="5"/>
    <n v="0.2"/>
    <x v="625"/>
  </r>
  <r>
    <n v="648"/>
    <x v="301"/>
    <x v="0"/>
    <x v="178"/>
    <x v="264"/>
    <s v="Standard Class"/>
    <s v="BB-10990"/>
    <s v="Barry Blumstein"/>
    <x v="1"/>
    <s v="United States"/>
    <s v="Sierra Vista"/>
    <x v="16"/>
    <n v="85635"/>
    <x v="1"/>
    <s v="OFF-AP-10002350"/>
    <x v="1"/>
    <x v="9"/>
    <s v="Belkin F9H710-06 7 Outlet SurgeMaster Surge Protector"/>
    <n v="30.144000000000002"/>
    <n v="2"/>
    <n v="0.2"/>
    <x v="626"/>
  </r>
  <r>
    <n v="649"/>
    <x v="302"/>
    <x v="0"/>
    <x v="25"/>
    <x v="265"/>
    <s v="Second Class"/>
    <s v="AR-10825"/>
    <s v="Anthony Rawles"/>
    <x v="1"/>
    <s v="United States"/>
    <s v="Vancouver"/>
    <x v="4"/>
    <n v="98661"/>
    <x v="1"/>
    <s v="FUR-FU-10001935"/>
    <x v="0"/>
    <x v="5"/>
    <s v="3M Hangers With Command Adhesive"/>
    <n v="14.8"/>
    <n v="4"/>
    <n v="0"/>
    <x v="627"/>
  </r>
  <r>
    <n v="650"/>
    <x v="302"/>
    <x v="0"/>
    <x v="25"/>
    <x v="265"/>
    <s v="Second Class"/>
    <s v="AR-10825"/>
    <s v="Anthony Rawles"/>
    <x v="1"/>
    <s v="United States"/>
    <s v="Vancouver"/>
    <x v="4"/>
    <n v="98661"/>
    <x v="1"/>
    <s v="TEC-PH-10003273"/>
    <x v="2"/>
    <x v="7"/>
    <s v="AT&amp;T TR1909W"/>
    <n v="302.37599999999998"/>
    <n v="3"/>
    <n v="0.2"/>
    <x v="216"/>
  </r>
  <r>
    <n v="651"/>
    <x v="302"/>
    <x v="0"/>
    <x v="25"/>
    <x v="265"/>
    <s v="Second Class"/>
    <s v="AR-10825"/>
    <s v="Anthony Rawles"/>
    <x v="1"/>
    <s v="United States"/>
    <s v="Vancouver"/>
    <x v="4"/>
    <n v="98661"/>
    <x v="1"/>
    <s v="TEC-AC-10001142"/>
    <x v="2"/>
    <x v="11"/>
    <s v="First Data FD10 PIN Pad"/>
    <n v="316"/>
    <n v="4"/>
    <n v="0"/>
    <x v="628"/>
  </r>
  <r>
    <n v="652"/>
    <x v="303"/>
    <x v="0"/>
    <x v="248"/>
    <x v="154"/>
    <s v="Standard Class"/>
    <s v="SR-20740"/>
    <s v="Steven Roelle"/>
    <x v="2"/>
    <s v="United States"/>
    <s v="New York City"/>
    <x v="15"/>
    <n v="10024"/>
    <x v="3"/>
    <s v="OFF-PA-10000482"/>
    <x v="1"/>
    <x v="10"/>
    <s v="Snap-A-Way Black Print Carbonless Ruled Speed Letter, Triplicate"/>
    <n v="379.4"/>
    <n v="10"/>
    <n v="0"/>
    <x v="629"/>
  </r>
  <r>
    <n v="653"/>
    <x v="304"/>
    <x v="3"/>
    <x v="249"/>
    <x v="266"/>
    <s v="Standard Class"/>
    <s v="AR-10405"/>
    <s v="Allen Rosenblatt"/>
    <x v="1"/>
    <s v="United States"/>
    <s v="New York City"/>
    <x v="15"/>
    <n v="10035"/>
    <x v="3"/>
    <s v="OFF-PA-10003892"/>
    <x v="1"/>
    <x v="10"/>
    <s v="Xerox 1943"/>
    <n v="97.82"/>
    <n v="2"/>
    <n v="0"/>
    <x v="630"/>
  </r>
  <r>
    <n v="654"/>
    <x v="304"/>
    <x v="3"/>
    <x v="249"/>
    <x v="266"/>
    <s v="Standard Class"/>
    <s v="AR-10405"/>
    <s v="Allen Rosenblatt"/>
    <x v="1"/>
    <s v="United States"/>
    <s v="New York City"/>
    <x v="15"/>
    <n v="10035"/>
    <x v="3"/>
    <s v="TEC-AC-10001101"/>
    <x v="2"/>
    <x v="11"/>
    <s v="Sony 16GB Class 10 Micro SDHC R40 Memory Card"/>
    <n v="103.12"/>
    <n v="8"/>
    <n v="0"/>
    <x v="631"/>
  </r>
  <r>
    <n v="655"/>
    <x v="305"/>
    <x v="0"/>
    <x v="250"/>
    <x v="267"/>
    <s v="Standard Class"/>
    <s v="CR-12730"/>
    <s v="Craig Reiter"/>
    <x v="0"/>
    <s v="United States"/>
    <s v="Columbus"/>
    <x v="24"/>
    <n v="43229"/>
    <x v="3"/>
    <s v="OFF-AP-10002439"/>
    <x v="1"/>
    <x v="9"/>
    <s v="Tripp Lite Isotel 8 Ultra 8 Outlet Metal Surge"/>
    <n v="113.55200000000001"/>
    <n v="2"/>
    <n v="0.2"/>
    <x v="632"/>
  </r>
  <r>
    <n v="656"/>
    <x v="305"/>
    <x v="0"/>
    <x v="250"/>
    <x v="267"/>
    <s v="Standard Class"/>
    <s v="CR-12730"/>
    <s v="Craig Reiter"/>
    <x v="0"/>
    <s v="United States"/>
    <s v="Columbus"/>
    <x v="24"/>
    <n v="43229"/>
    <x v="3"/>
    <s v="OFF-BI-10002827"/>
    <x v="1"/>
    <x v="8"/>
    <s v="Avery Durable Poly Binders"/>
    <n v="3.3180000000000005"/>
    <n v="2"/>
    <n v="0.7"/>
    <x v="633"/>
  </r>
  <r>
    <n v="657"/>
    <x v="305"/>
    <x v="0"/>
    <x v="250"/>
    <x v="267"/>
    <s v="Standard Class"/>
    <s v="CR-12730"/>
    <s v="Craig Reiter"/>
    <x v="0"/>
    <s v="United States"/>
    <s v="Columbus"/>
    <x v="24"/>
    <n v="43229"/>
    <x v="3"/>
    <s v="OFF-EN-10002230"/>
    <x v="1"/>
    <x v="12"/>
    <s v="Airmail Envelopes"/>
    <n v="134.28800000000001"/>
    <n v="2"/>
    <n v="0.2"/>
    <x v="634"/>
  </r>
  <r>
    <n v="658"/>
    <x v="306"/>
    <x v="0"/>
    <x v="251"/>
    <x v="268"/>
    <s v="Same Day"/>
    <s v="EH-14125"/>
    <s v="Eugene Hildebrand"/>
    <x v="2"/>
    <s v="United States"/>
    <s v="Aurora"/>
    <x v="10"/>
    <n v="60505"/>
    <x v="2"/>
    <s v="FUR-CH-10001215"/>
    <x v="0"/>
    <x v="1"/>
    <s v="Global Troy Executive Leather Low-Back Tilter"/>
    <n v="701.37199999999996"/>
    <n v="2"/>
    <n v="0.3"/>
    <x v="635"/>
  </r>
  <r>
    <n v="659"/>
    <x v="306"/>
    <x v="0"/>
    <x v="251"/>
    <x v="268"/>
    <s v="Same Day"/>
    <s v="EH-14125"/>
    <s v="Eugene Hildebrand"/>
    <x v="2"/>
    <s v="United States"/>
    <s v="Aurora"/>
    <x v="10"/>
    <n v="60505"/>
    <x v="2"/>
    <s v="OFF-BI-10004654"/>
    <x v="1"/>
    <x v="8"/>
    <s v="Avery Binding System Hidden Tab Executive Style Index Sets"/>
    <n v="2.3079999999999994"/>
    <n v="2"/>
    <n v="0.8"/>
    <x v="636"/>
  </r>
  <r>
    <n v="660"/>
    <x v="307"/>
    <x v="1"/>
    <x v="252"/>
    <x v="269"/>
    <s v="Standard Class"/>
    <s v="CB-12025"/>
    <s v="Cassandra Brandow"/>
    <x v="0"/>
    <s v="United States"/>
    <s v="Arlington"/>
    <x v="5"/>
    <n v="76017"/>
    <x v="2"/>
    <s v="OFF-ST-10001490"/>
    <x v="1"/>
    <x v="4"/>
    <s v="Hot File 7-Pocket, Floor Stand"/>
    <n v="999.43200000000002"/>
    <n v="7"/>
    <n v="0.2"/>
    <x v="637"/>
  </r>
  <r>
    <n v="661"/>
    <x v="307"/>
    <x v="1"/>
    <x v="252"/>
    <x v="269"/>
    <s v="Standard Class"/>
    <s v="CB-12025"/>
    <s v="Cassandra Brandow"/>
    <x v="0"/>
    <s v="United States"/>
    <s v="Arlington"/>
    <x v="5"/>
    <n v="76017"/>
    <x v="2"/>
    <s v="OFF-ST-10001511"/>
    <x v="1"/>
    <x v="4"/>
    <s v="Space Solutions Commercial Steel Shelving"/>
    <n v="724.08"/>
    <n v="14"/>
    <n v="0.2"/>
    <x v="638"/>
  </r>
  <r>
    <n v="662"/>
    <x v="307"/>
    <x v="1"/>
    <x v="252"/>
    <x v="269"/>
    <s v="Standard Class"/>
    <s v="CB-12025"/>
    <s v="Cassandra Brandow"/>
    <x v="0"/>
    <s v="United States"/>
    <s v="Arlington"/>
    <x v="5"/>
    <n v="76017"/>
    <x v="2"/>
    <s v="FUR-TA-10001768"/>
    <x v="0"/>
    <x v="3"/>
    <s v="Hon Racetrack Conference Tables"/>
    <n v="918.78499999999985"/>
    <n v="5"/>
    <n v="0.3"/>
    <x v="639"/>
  </r>
  <r>
    <n v="663"/>
    <x v="307"/>
    <x v="1"/>
    <x v="252"/>
    <x v="269"/>
    <s v="Standard Class"/>
    <s v="CB-12025"/>
    <s v="Cassandra Brandow"/>
    <x v="0"/>
    <s v="United States"/>
    <s v="Arlington"/>
    <x v="5"/>
    <n v="76017"/>
    <x v="2"/>
    <s v="OFF-BI-10003981"/>
    <x v="1"/>
    <x v="8"/>
    <s v="Avery Durable Plastic 1&quot; Binders"/>
    <n v="2.7239999999999993"/>
    <n v="3"/>
    <n v="0.8"/>
    <x v="640"/>
  </r>
  <r>
    <n v="664"/>
    <x v="308"/>
    <x v="0"/>
    <x v="253"/>
    <x v="270"/>
    <s v="Standard Class"/>
    <s v="SP-20545"/>
    <s v="Sibella Parks"/>
    <x v="1"/>
    <s v="United States"/>
    <s v="New York City"/>
    <x v="15"/>
    <n v="10011"/>
    <x v="3"/>
    <s v="OFF-ST-10001522"/>
    <x v="1"/>
    <x v="4"/>
    <s v="Gould Plastics 18-Pocket Panel Bin, 34w x 5-1/4d x 20-1/2h"/>
    <n v="459.95"/>
    <n v="5"/>
    <n v="0"/>
    <x v="641"/>
  </r>
  <r>
    <n v="665"/>
    <x v="309"/>
    <x v="0"/>
    <x v="254"/>
    <x v="271"/>
    <s v="Same Day"/>
    <s v="RC-19825"/>
    <s v="Roy Collins"/>
    <x v="0"/>
    <s v="United States"/>
    <s v="Louisville"/>
    <x v="0"/>
    <n v="40214"/>
    <x v="0"/>
    <s v="OFF-FA-10000621"/>
    <x v="1"/>
    <x v="13"/>
    <s v="OIC Colored Binder Clips, Assorted Sizes"/>
    <n v="10.74"/>
    <n v="3"/>
    <n v="0"/>
    <x v="642"/>
  </r>
  <r>
    <n v="666"/>
    <x v="310"/>
    <x v="3"/>
    <x v="110"/>
    <x v="272"/>
    <s v="Second Class"/>
    <s v="TH-21235"/>
    <s v="Tiffany House"/>
    <x v="1"/>
    <s v="United States"/>
    <s v="Dallas"/>
    <x v="5"/>
    <n v="75081"/>
    <x v="2"/>
    <s v="OFF-SU-10004231"/>
    <x v="1"/>
    <x v="14"/>
    <s v="Acme Tagit Stainless Steel Antibacterial Scissors"/>
    <n v="23.76"/>
    <n v="3"/>
    <n v="0.2"/>
    <x v="643"/>
  </r>
  <r>
    <n v="667"/>
    <x v="310"/>
    <x v="3"/>
    <x v="110"/>
    <x v="272"/>
    <s v="Second Class"/>
    <s v="TH-21235"/>
    <s v="Tiffany House"/>
    <x v="1"/>
    <s v="United States"/>
    <s v="Dallas"/>
    <x v="5"/>
    <n v="75081"/>
    <x v="2"/>
    <s v="OFF-PA-10000474"/>
    <x v="1"/>
    <x v="10"/>
    <s v="Staples"/>
    <n v="85.055999999999997"/>
    <n v="3"/>
    <n v="0.2"/>
    <x v="644"/>
  </r>
  <r>
    <n v="668"/>
    <x v="310"/>
    <x v="3"/>
    <x v="110"/>
    <x v="272"/>
    <s v="Second Class"/>
    <s v="TH-21235"/>
    <s v="Tiffany House"/>
    <x v="1"/>
    <s v="United States"/>
    <s v="Dallas"/>
    <x v="5"/>
    <n v="75081"/>
    <x v="2"/>
    <s v="TEC-PH-10004042"/>
    <x v="2"/>
    <x v="7"/>
    <s v="ClearOne Communications CHAT 70 OC Speaker Phone"/>
    <n v="381.57600000000002"/>
    <n v="3"/>
    <n v="0.2"/>
    <x v="645"/>
  </r>
  <r>
    <n v="669"/>
    <x v="311"/>
    <x v="2"/>
    <x v="163"/>
    <x v="166"/>
    <s v="First Class"/>
    <s v="RP-19390"/>
    <s v="Resi Pölking"/>
    <x v="0"/>
    <s v="United States"/>
    <s v="Cleveland"/>
    <x v="24"/>
    <n v="44105"/>
    <x v="3"/>
    <s v="FUR-FU-10003096"/>
    <x v="0"/>
    <x v="5"/>
    <s v="Master Giant Foot Doorstop, Safety Yellow"/>
    <n v="30.36"/>
    <n v="5"/>
    <n v="0.2"/>
    <x v="646"/>
  </r>
  <r>
    <n v="670"/>
    <x v="312"/>
    <x v="3"/>
    <x v="255"/>
    <x v="198"/>
    <s v="Standard Class"/>
    <s v="MO-17800"/>
    <s v="Meg O'Connel"/>
    <x v="2"/>
    <s v="United States"/>
    <s v="Chicago"/>
    <x v="10"/>
    <n v="60653"/>
    <x v="2"/>
    <s v="FUR-FU-10002759"/>
    <x v="0"/>
    <x v="5"/>
    <s v="12-1/2 Diameter Round Wall Clock"/>
    <n v="23.976000000000003"/>
    <n v="3"/>
    <n v="0.6"/>
    <x v="647"/>
  </r>
  <r>
    <n v="671"/>
    <x v="312"/>
    <x v="3"/>
    <x v="255"/>
    <x v="198"/>
    <s v="Standard Class"/>
    <s v="MO-17800"/>
    <s v="Meg O'Connel"/>
    <x v="2"/>
    <s v="United States"/>
    <s v="Chicago"/>
    <x v="10"/>
    <n v="60653"/>
    <x v="2"/>
    <s v="FUR-TA-10000688"/>
    <x v="0"/>
    <x v="3"/>
    <s v="Chromcraft Bull-Nose Wood Round Conference Table Top, Wood Base"/>
    <n v="108.925"/>
    <n v="1"/>
    <n v="0.5"/>
    <x v="648"/>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x v="273"/>
    <s v="Standard Class"/>
    <s v="TD-20995"/>
    <s v="Tamara Dahlen"/>
    <x v="0"/>
    <s v="United States"/>
    <s v="Quincy"/>
    <x v="10"/>
    <n v="62301"/>
    <x v="2"/>
    <s v="OFF-AR-10001954"/>
    <x v="1"/>
    <x v="6"/>
    <s v="Newell 331"/>
    <n v="19.559999999999999"/>
    <n v="5"/>
    <n v="0.2"/>
    <x v="650"/>
  </r>
  <r>
    <n v="674"/>
    <x v="314"/>
    <x v="3"/>
    <x v="256"/>
    <x v="274"/>
    <s v="First Class"/>
    <s v="RB-19570"/>
    <s v="Rob Beeghly"/>
    <x v="0"/>
    <s v="United States"/>
    <s v="Columbus"/>
    <x v="14"/>
    <n v="47201"/>
    <x v="2"/>
    <s v="OFF-AP-10004532"/>
    <x v="1"/>
    <x v="9"/>
    <s v="Kensington 6 Outlet Guardian Standard Surge Protector"/>
    <n v="61.44"/>
    <n v="3"/>
    <n v="0"/>
    <x v="651"/>
  </r>
  <r>
    <n v="675"/>
    <x v="314"/>
    <x v="3"/>
    <x v="256"/>
    <x v="274"/>
    <s v="First Class"/>
    <s v="RB-19570"/>
    <s v="Rob Beeghly"/>
    <x v="0"/>
    <s v="United States"/>
    <s v="Columbus"/>
    <x v="14"/>
    <n v="47201"/>
    <x v="2"/>
    <s v="OFF-PA-10002137"/>
    <x v="1"/>
    <x v="10"/>
    <s v="Southworth 100% Résumé Paper, 24lb."/>
    <n v="38.9"/>
    <n v="5"/>
    <n v="0"/>
    <x v="652"/>
  </r>
  <r>
    <n v="676"/>
    <x v="314"/>
    <x v="3"/>
    <x v="256"/>
    <x v="274"/>
    <s v="First Class"/>
    <s v="RB-19570"/>
    <s v="Rob Beeghly"/>
    <x v="0"/>
    <s v="United States"/>
    <s v="Columbus"/>
    <x v="14"/>
    <n v="47201"/>
    <x v="2"/>
    <s v="TEC-AC-10003832"/>
    <x v="2"/>
    <x v="11"/>
    <s v="Imation 16GB Mini TravelDrive USB 2.0 Flash Drive"/>
    <n v="99.390000000000015"/>
    <n v="3"/>
    <n v="0"/>
    <x v="653"/>
  </r>
  <r>
    <n v="677"/>
    <x v="315"/>
    <x v="3"/>
    <x v="257"/>
    <x v="275"/>
    <s v="Standard Class"/>
    <s v="CD-11980"/>
    <s v="Carol Darley"/>
    <x v="0"/>
    <s v="United States"/>
    <s v="Tyler"/>
    <x v="5"/>
    <n v="75701"/>
    <x v="2"/>
    <s v="OFF-AP-10000804"/>
    <x v="1"/>
    <x v="9"/>
    <s v="Hoover Portapower Portable Vacuum"/>
    <n v="2.6879999999999997"/>
    <n v="3"/>
    <n v="0.8"/>
    <x v="654"/>
  </r>
  <r>
    <n v="678"/>
    <x v="315"/>
    <x v="3"/>
    <x v="257"/>
    <x v="275"/>
    <s v="Standard Class"/>
    <s v="CD-11980"/>
    <s v="Carol Darley"/>
    <x v="0"/>
    <s v="United States"/>
    <s v="Tyler"/>
    <x v="5"/>
    <n v="75701"/>
    <x v="2"/>
    <s v="TEC-AC-10003614"/>
    <x v="2"/>
    <x v="11"/>
    <s v="Verbatim 25 GB 6x Blu-ray Single Layer Recordable Disc, 10/Pack"/>
    <n v="27.816000000000003"/>
    <n v="3"/>
    <n v="0.2"/>
    <x v="655"/>
  </r>
  <r>
    <n v="679"/>
    <x v="315"/>
    <x v="3"/>
    <x v="257"/>
    <x v="275"/>
    <s v="Standard Class"/>
    <s v="CD-11980"/>
    <s v="Carol Darley"/>
    <x v="0"/>
    <s v="United States"/>
    <s v="Tyler"/>
    <x v="5"/>
    <n v="75701"/>
    <x v="2"/>
    <s v="FUR-FU-10003553"/>
    <x v="0"/>
    <x v="5"/>
    <s v="Howard Miller 13-1/2&quot; Diameter Rosebrook Wall Clock"/>
    <n v="82.524000000000001"/>
    <n v="3"/>
    <n v="0.6"/>
    <x v="656"/>
  </r>
  <r>
    <n v="680"/>
    <x v="315"/>
    <x v="3"/>
    <x v="257"/>
    <x v="275"/>
    <s v="Standard Class"/>
    <s v="CD-11980"/>
    <s v="Carol Darley"/>
    <x v="0"/>
    <s v="United States"/>
    <s v="Tyler"/>
    <x v="5"/>
    <n v="75701"/>
    <x v="2"/>
    <s v="OFF-BI-10004632"/>
    <x v="1"/>
    <x v="8"/>
    <s v="Ibico Hi-Tech Manual Binding System"/>
    <n v="182.99399999999997"/>
    <n v="3"/>
    <n v="0.8"/>
    <x v="657"/>
  </r>
  <r>
    <n v="681"/>
    <x v="316"/>
    <x v="0"/>
    <x v="258"/>
    <x v="71"/>
    <s v="Standard Class"/>
    <s v="DJ-13630"/>
    <s v="Doug Jacobs"/>
    <x v="0"/>
    <s v="United States"/>
    <s v="New York City"/>
    <x v="15"/>
    <n v="10024"/>
    <x v="3"/>
    <s v="OFF-BI-10003305"/>
    <x v="1"/>
    <x v="8"/>
    <s v="Avery Hanging File Binders"/>
    <n v="14.352000000000002"/>
    <n v="3"/>
    <n v="0.2"/>
    <x v="658"/>
  </r>
  <r>
    <n v="682"/>
    <x v="316"/>
    <x v="0"/>
    <x v="258"/>
    <x v="71"/>
    <s v="Standard Class"/>
    <s v="DJ-13630"/>
    <s v="Doug Jacobs"/>
    <x v="0"/>
    <s v="United States"/>
    <s v="New York City"/>
    <x v="15"/>
    <n v="10024"/>
    <x v="3"/>
    <s v="OFF-ST-10002583"/>
    <x v="1"/>
    <x v="4"/>
    <s v="Fellowes Neat Ideas Storage Cubes"/>
    <n v="64.959999999999994"/>
    <n v="2"/>
    <n v="0"/>
    <x v="659"/>
  </r>
  <r>
    <n v="683"/>
    <x v="316"/>
    <x v="0"/>
    <x v="258"/>
    <x v="71"/>
    <s v="Standard Class"/>
    <s v="DJ-13630"/>
    <s v="Doug Jacobs"/>
    <x v="0"/>
    <s v="United States"/>
    <s v="New York City"/>
    <x v="15"/>
    <n v="10024"/>
    <x v="3"/>
    <s v="OFF-ST-10004507"/>
    <x v="1"/>
    <x v="4"/>
    <s v="Advantus Rolling Storage Box"/>
    <n v="68.599999999999994"/>
    <n v="4"/>
    <n v="0"/>
    <x v="660"/>
  </r>
  <r>
    <n v="684"/>
    <x v="317"/>
    <x v="3"/>
    <x v="259"/>
    <x v="276"/>
    <s v="Same Day"/>
    <s v="GT-14635"/>
    <s v="Grant Thornton"/>
    <x v="1"/>
    <s v="United States"/>
    <s v="Burlington"/>
    <x v="3"/>
    <n v="27217"/>
    <x v="0"/>
    <s v="TEC-MA-10004125"/>
    <x v="2"/>
    <x v="15"/>
    <s v="Cubify CubeX 3D Printer Triple Head Print"/>
    <n v="7999.98"/>
    <n v="4"/>
    <n v="0.5"/>
    <x v="661"/>
  </r>
  <r>
    <n v="685"/>
    <x v="317"/>
    <x v="3"/>
    <x v="259"/>
    <x v="276"/>
    <s v="Same Day"/>
    <s v="GT-14635"/>
    <s v="Grant Thornton"/>
    <x v="1"/>
    <s v="United States"/>
    <s v="Burlington"/>
    <x v="3"/>
    <n v="27217"/>
    <x v="0"/>
    <s v="OFF-AP-10002457"/>
    <x v="1"/>
    <x v="9"/>
    <s v="Eureka The Boss Plus 12-Amp Hard Box Upright Vacuum, Red"/>
    <n v="167.44000000000003"/>
    <n v="2"/>
    <n v="0.2"/>
    <x v="662"/>
  </r>
  <r>
    <n v="686"/>
    <x v="318"/>
    <x v="2"/>
    <x v="260"/>
    <x v="277"/>
    <s v="First Class"/>
    <s v="MC-17845"/>
    <s v="Michael Chen"/>
    <x v="0"/>
    <s v="United States"/>
    <s v="Jackson"/>
    <x v="35"/>
    <n v="39212"/>
    <x v="0"/>
    <s v="TEC-AC-10003911"/>
    <x v="2"/>
    <x v="11"/>
    <s v="NETGEAR AC1750 Dual Band Gigabit Smart WiFi Router"/>
    <n v="479.97"/>
    <n v="3"/>
    <n v="0"/>
    <x v="663"/>
  </r>
  <r>
    <n v="687"/>
    <x v="318"/>
    <x v="2"/>
    <x v="260"/>
    <x v="277"/>
    <s v="First Class"/>
    <s v="MC-17845"/>
    <s v="Michael Chen"/>
    <x v="0"/>
    <s v="United States"/>
    <s v="Jackson"/>
    <x v="35"/>
    <n v="39212"/>
    <x v="0"/>
    <s v="OFF-LA-10001934"/>
    <x v="1"/>
    <x v="2"/>
    <s v="Avery 516"/>
    <n v="14.62"/>
    <n v="2"/>
    <n v="0"/>
    <x v="2"/>
  </r>
  <r>
    <n v="688"/>
    <x v="318"/>
    <x v="2"/>
    <x v="260"/>
    <x v="277"/>
    <s v="First Class"/>
    <s v="MC-17845"/>
    <s v="Michael Chen"/>
    <x v="0"/>
    <s v="United States"/>
    <s v="Jackson"/>
    <x v="35"/>
    <n v="39212"/>
    <x v="0"/>
    <s v="OFF-PA-10000304"/>
    <x v="1"/>
    <x v="10"/>
    <s v="Xerox 1995"/>
    <n v="19.440000000000001"/>
    <n v="3"/>
    <n v="0"/>
    <x v="551"/>
  </r>
  <r>
    <n v="689"/>
    <x v="319"/>
    <x v="3"/>
    <x v="53"/>
    <x v="168"/>
    <s v="Standard Class"/>
    <s v="RA-19285"/>
    <s v="Ralph Arnett"/>
    <x v="0"/>
    <s v="United States"/>
    <s v="New York City"/>
    <x v="15"/>
    <n v="10035"/>
    <x v="3"/>
    <s v="FUR-BO-10004015"/>
    <x v="0"/>
    <x v="0"/>
    <s v="Bush Andora Bookcase, Maple/Graphite Gray Finish"/>
    <n v="191.98400000000001"/>
    <n v="2"/>
    <n v="0.2"/>
    <x v="664"/>
  </r>
  <r>
    <n v="690"/>
    <x v="320"/>
    <x v="2"/>
    <x v="261"/>
    <x v="278"/>
    <s v="Second Class"/>
    <s v="NP-18325"/>
    <s v="Naresj Patel"/>
    <x v="0"/>
    <s v="United States"/>
    <s v="Waynesboro"/>
    <x v="17"/>
    <n v="22980"/>
    <x v="0"/>
    <s v="FUR-FU-10004071"/>
    <x v="0"/>
    <x v="5"/>
    <s v="Luxo Professional Magnifying Clamp-On Fluorescent Lamps"/>
    <n v="104.01"/>
    <n v="1"/>
    <n v="0"/>
    <x v="665"/>
  </r>
  <r>
    <n v="691"/>
    <x v="320"/>
    <x v="2"/>
    <x v="261"/>
    <x v="278"/>
    <s v="Second Class"/>
    <s v="NP-18325"/>
    <s v="Naresj Patel"/>
    <x v="0"/>
    <s v="United States"/>
    <s v="Waynesboro"/>
    <x v="17"/>
    <n v="22980"/>
    <x v="0"/>
    <s v="TEC-PH-10002033"/>
    <x v="2"/>
    <x v="7"/>
    <s v="Konftel 250 Conference phone - Charcoal black"/>
    <n v="284.82"/>
    <n v="1"/>
    <n v="0"/>
    <x v="666"/>
  </r>
  <r>
    <n v="692"/>
    <x v="320"/>
    <x v="2"/>
    <x v="261"/>
    <x v="278"/>
    <s v="Second Class"/>
    <s v="NP-18325"/>
    <s v="Naresj Patel"/>
    <x v="0"/>
    <s v="United States"/>
    <s v="Waynesboro"/>
    <x v="17"/>
    <n v="22980"/>
    <x v="0"/>
    <s v="OFF-ST-10002444"/>
    <x v="1"/>
    <x v="4"/>
    <s v="Recycled Eldon Regeneration Jumbo File"/>
    <n v="36.839999999999996"/>
    <n v="3"/>
    <n v="0"/>
    <x v="667"/>
  </r>
  <r>
    <n v="693"/>
    <x v="321"/>
    <x v="1"/>
    <x v="262"/>
    <x v="279"/>
    <s v="Standard Class"/>
    <s v="AB-10165"/>
    <s v="Alan Barnes"/>
    <x v="0"/>
    <s v="United States"/>
    <s v="Los Angeles"/>
    <x v="1"/>
    <n v="90036"/>
    <x v="1"/>
    <s v="TEC-AC-10002253"/>
    <x v="2"/>
    <x v="11"/>
    <s v="Imation Bio 8GB USB Flash Drive Imation Corp"/>
    <n v="166.24"/>
    <n v="1"/>
    <n v="0"/>
    <x v="668"/>
  </r>
  <r>
    <n v="694"/>
    <x v="321"/>
    <x v="1"/>
    <x v="262"/>
    <x v="279"/>
    <s v="Standard Class"/>
    <s v="AB-10165"/>
    <s v="Alan Barnes"/>
    <x v="0"/>
    <s v="United States"/>
    <s v="Los Angeles"/>
    <x v="1"/>
    <n v="90036"/>
    <x v="1"/>
    <s v="OFF-PA-10000743"/>
    <x v="1"/>
    <x v="10"/>
    <s v="Xerox 1977"/>
    <n v="33.4"/>
    <n v="5"/>
    <n v="0"/>
    <x v="669"/>
  </r>
  <r>
    <n v="695"/>
    <x v="322"/>
    <x v="1"/>
    <x v="263"/>
    <x v="280"/>
    <s v="First Class"/>
    <s v="JO-15550"/>
    <s v="Jesus Ocampo"/>
    <x v="2"/>
    <s v="United States"/>
    <s v="Chester"/>
    <x v="9"/>
    <n v="19013"/>
    <x v="3"/>
    <s v="OFF-AR-10003373"/>
    <x v="1"/>
    <x v="6"/>
    <s v="Boston School Pro Electric Pencil Sharpener, 1670"/>
    <n v="198.27200000000002"/>
    <n v="8"/>
    <n v="0.2"/>
    <x v="670"/>
  </r>
  <r>
    <n v="696"/>
    <x v="322"/>
    <x v="1"/>
    <x v="263"/>
    <x v="280"/>
    <s v="First Class"/>
    <s v="JO-15550"/>
    <s v="Jesus Ocampo"/>
    <x v="2"/>
    <s v="United States"/>
    <s v="Chester"/>
    <x v="9"/>
    <n v="19013"/>
    <x v="3"/>
    <s v="OFF-LA-10002312"/>
    <x v="1"/>
    <x v="2"/>
    <s v="Avery 490"/>
    <n v="47.360000000000007"/>
    <n v="4"/>
    <n v="0.2"/>
    <x v="671"/>
  </r>
  <r>
    <n v="697"/>
    <x v="322"/>
    <x v="1"/>
    <x v="263"/>
    <x v="280"/>
    <s v="First Class"/>
    <s v="JO-15550"/>
    <s v="Jesus Ocampo"/>
    <x v="2"/>
    <s v="United States"/>
    <s v="Chester"/>
    <x v="9"/>
    <n v="19013"/>
    <x v="3"/>
    <s v="OFF-EN-10000927"/>
    <x v="1"/>
    <x v="12"/>
    <s v="Jet-Pak Recycled Peel 'N' Seal Padded Mailers"/>
    <n v="200.98400000000004"/>
    <n v="7"/>
    <n v="0.2"/>
    <x v="83"/>
  </r>
  <r>
    <n v="698"/>
    <x v="322"/>
    <x v="1"/>
    <x v="263"/>
    <x v="280"/>
    <s v="First Class"/>
    <s v="JO-15550"/>
    <s v="Jesus Ocampo"/>
    <x v="2"/>
    <s v="United States"/>
    <s v="Chester"/>
    <x v="9"/>
    <n v="19013"/>
    <x v="3"/>
    <s v="OFF-LA-10003510"/>
    <x v="1"/>
    <x v="2"/>
    <s v="Avery 4027 File Folder Labels for Dot Matrix Printers, 5000 Labels per Box, White"/>
    <n v="97.696000000000012"/>
    <n v="4"/>
    <n v="0.2"/>
    <x v="672"/>
  </r>
  <r>
    <n v="699"/>
    <x v="322"/>
    <x v="1"/>
    <x v="263"/>
    <x v="280"/>
    <s v="First Class"/>
    <s v="JO-15550"/>
    <s v="Jesus Ocampo"/>
    <x v="2"/>
    <s v="United States"/>
    <s v="Chester"/>
    <x v="9"/>
    <n v="19013"/>
    <x v="3"/>
    <s v="OFF-AR-10001118"/>
    <x v="1"/>
    <x v="6"/>
    <s v="Binney &amp; Smith Crayola Metallic Crayons, 16-Color Pack"/>
    <n v="2.6960000000000002"/>
    <n v="1"/>
    <n v="0.2"/>
    <x v="673"/>
  </r>
  <r>
    <n v="700"/>
    <x v="322"/>
    <x v="1"/>
    <x v="263"/>
    <x v="280"/>
    <s v="First Class"/>
    <s v="JO-15550"/>
    <s v="Jesus Ocampo"/>
    <x v="2"/>
    <s v="United States"/>
    <s v="Chester"/>
    <x v="9"/>
    <n v="19013"/>
    <x v="3"/>
    <s v="OFF-BI-10001575"/>
    <x v="1"/>
    <x v="8"/>
    <s v="GBC Linen Binding Covers"/>
    <n v="18.588000000000005"/>
    <n v="2"/>
    <n v="0.7"/>
    <x v="674"/>
  </r>
  <r>
    <n v="701"/>
    <x v="322"/>
    <x v="1"/>
    <x v="263"/>
    <x v="280"/>
    <s v="First Class"/>
    <s v="JO-15550"/>
    <s v="Jesus Ocampo"/>
    <x v="2"/>
    <s v="United States"/>
    <s v="Chester"/>
    <x v="9"/>
    <n v="19013"/>
    <x v="3"/>
    <s v="OFF-BI-10001982"/>
    <x v="1"/>
    <x v="8"/>
    <s v="Wilson Jones Custom Binder Spines &amp; Labels"/>
    <n v="4.8960000000000008"/>
    <n v="3"/>
    <n v="0.7"/>
    <x v="328"/>
  </r>
  <r>
    <n v="702"/>
    <x v="323"/>
    <x v="3"/>
    <x v="264"/>
    <x v="221"/>
    <s v="Standard Class"/>
    <s v="Dl-13600"/>
    <s v="Dorris liebe"/>
    <x v="1"/>
    <s v="United States"/>
    <s v="Cleveland"/>
    <x v="24"/>
    <n v="44105"/>
    <x v="3"/>
    <s v="FUR-FU-10002960"/>
    <x v="0"/>
    <x v="5"/>
    <s v="Eldon 200 Class Desk Accessories, Burgundy"/>
    <n v="15.072000000000003"/>
    <n v="3"/>
    <n v="0.2"/>
    <x v="675"/>
  </r>
  <r>
    <n v="703"/>
    <x v="324"/>
    <x v="0"/>
    <x v="254"/>
    <x v="281"/>
    <s v="Second Class"/>
    <s v="AS-10285"/>
    <s v="Alejandro Savely"/>
    <x v="1"/>
    <s v="United States"/>
    <s v="Seattle"/>
    <x v="4"/>
    <n v="98103"/>
    <x v="1"/>
    <s v="FUR-FU-10003394"/>
    <x v="0"/>
    <x v="5"/>
    <s v="Tenex &quot;The Solids&quot; Textured Chair Mats"/>
    <n v="209.88"/>
    <n v="3"/>
    <n v="0"/>
    <x v="676"/>
  </r>
  <r>
    <n v="704"/>
    <x v="325"/>
    <x v="1"/>
    <x v="265"/>
    <x v="282"/>
    <s v="Standard Class"/>
    <s v="JK-15370"/>
    <s v="Jay Kimmel"/>
    <x v="0"/>
    <s v="United States"/>
    <s v="Long Beach"/>
    <x v="1"/>
    <n v="90805"/>
    <x v="1"/>
    <s v="FUR-TA-10002774"/>
    <x v="0"/>
    <x v="3"/>
    <s v="Laminate Occasional Tables"/>
    <n v="369.91200000000003"/>
    <n v="3"/>
    <n v="0.2"/>
    <x v="677"/>
  </r>
  <r>
    <n v="705"/>
    <x v="326"/>
    <x v="2"/>
    <x v="171"/>
    <x v="101"/>
    <s v="Standard Class"/>
    <s v="BN-11470"/>
    <s v="Brad Norvell"/>
    <x v="1"/>
    <s v="United States"/>
    <s v="Cary"/>
    <x v="3"/>
    <n v="27511"/>
    <x v="0"/>
    <s v="OFF-PA-10001800"/>
    <x v="1"/>
    <x v="10"/>
    <s v="Xerox 220"/>
    <n v="10.368000000000002"/>
    <n v="2"/>
    <n v="0.2"/>
    <x v="572"/>
  </r>
  <r>
    <n v="706"/>
    <x v="326"/>
    <x v="2"/>
    <x v="171"/>
    <x v="101"/>
    <s v="Standard Class"/>
    <s v="BN-11470"/>
    <s v="Brad Norvell"/>
    <x v="1"/>
    <s v="United States"/>
    <s v="Cary"/>
    <x v="3"/>
    <n v="27511"/>
    <x v="0"/>
    <s v="OFF-AP-10001469"/>
    <x v="1"/>
    <x v="9"/>
    <s v="Fellowes 8 Outlet Superior Workstation Surge Protector"/>
    <n v="166.84"/>
    <n v="5"/>
    <n v="0.2"/>
    <x v="678"/>
  </r>
  <r>
    <n v="707"/>
    <x v="326"/>
    <x v="2"/>
    <x v="171"/>
    <x v="101"/>
    <s v="Standard Class"/>
    <s v="BN-11470"/>
    <s v="Brad Norvell"/>
    <x v="1"/>
    <s v="United States"/>
    <s v="Cary"/>
    <x v="3"/>
    <n v="27511"/>
    <x v="0"/>
    <s v="TEC-AC-10002399"/>
    <x v="2"/>
    <x v="11"/>
    <s v="SanDisk Cruzer 32 GB USB Flash Drive"/>
    <n v="15.216000000000001"/>
    <n v="1"/>
    <n v="0.2"/>
    <x v="679"/>
  </r>
  <r>
    <n v="708"/>
    <x v="327"/>
    <x v="2"/>
    <x v="266"/>
    <x v="283"/>
    <s v="First Class"/>
    <s v="DP-13165"/>
    <s v="David Philippe"/>
    <x v="0"/>
    <s v="United States"/>
    <s v="New York City"/>
    <x v="15"/>
    <n v="10035"/>
    <x v="3"/>
    <s v="TEC-AC-10003628"/>
    <x v="2"/>
    <x v="11"/>
    <s v="Logitech 910-002974 M325 Wireless Mouse for Web Scrolling"/>
    <n v="119.96"/>
    <n v="4"/>
    <n v="0"/>
    <x v="680"/>
  </r>
  <r>
    <n v="709"/>
    <x v="327"/>
    <x v="2"/>
    <x v="266"/>
    <x v="283"/>
    <s v="First Class"/>
    <s v="DP-13165"/>
    <s v="David Philippe"/>
    <x v="0"/>
    <s v="United States"/>
    <s v="New York City"/>
    <x v="15"/>
    <n v="10035"/>
    <x v="3"/>
    <s v="FUR-BO-10003272"/>
    <x v="0"/>
    <x v="0"/>
    <s v="O'Sullivan Living Dimensions 5-Shelf Bookcases"/>
    <n v="883.92"/>
    <n v="5"/>
    <n v="0.2"/>
    <x v="681"/>
  </r>
  <r>
    <n v="710"/>
    <x v="327"/>
    <x v="2"/>
    <x v="266"/>
    <x v="283"/>
    <s v="First Class"/>
    <s v="DP-13165"/>
    <s v="David Philippe"/>
    <x v="0"/>
    <s v="United States"/>
    <s v="New York City"/>
    <x v="15"/>
    <n v="10035"/>
    <x v="3"/>
    <s v="OFF-BI-10000050"/>
    <x v="1"/>
    <x v="8"/>
    <s v="Angle-D Binders with Locking Rings, Label Holders"/>
    <n v="46.72"/>
    <n v="8"/>
    <n v="0.2"/>
    <x v="682"/>
  </r>
  <r>
    <n v="711"/>
    <x v="328"/>
    <x v="2"/>
    <x v="267"/>
    <x v="284"/>
    <s v="First Class"/>
    <s v="TH-21550"/>
    <s v="Tracy Hopkins"/>
    <x v="2"/>
    <s v="United States"/>
    <s v="New York City"/>
    <x v="15"/>
    <n v="10035"/>
    <x v="3"/>
    <s v="OFF-PA-10004071"/>
    <x v="1"/>
    <x v="10"/>
    <s v="Eaton Premium Continuous-Feed Paper, 25% Cotton, Letter Size, White, 1000 Shts/Box"/>
    <n v="55.48"/>
    <n v="1"/>
    <n v="0"/>
    <x v="458"/>
  </r>
  <r>
    <n v="712"/>
    <x v="329"/>
    <x v="3"/>
    <x v="213"/>
    <x v="285"/>
    <s v="Standard Class"/>
    <s v="AP-10915"/>
    <s v="Arthur Prichep"/>
    <x v="0"/>
    <s v="United States"/>
    <s v="Palm Coast"/>
    <x v="2"/>
    <n v="32137"/>
    <x v="0"/>
    <s v="OFF-EN-10001219"/>
    <x v="1"/>
    <x v="12"/>
    <s v="#10- 4 1/8&quot; x 9 1/2&quot; Security-Tint Envelopes"/>
    <n v="24.448"/>
    <n v="4"/>
    <n v="0.2"/>
    <x v="683"/>
  </r>
  <r>
    <n v="713"/>
    <x v="330"/>
    <x v="3"/>
    <x v="240"/>
    <x v="286"/>
    <s v="Standard Class"/>
    <s v="RS-19765"/>
    <s v="Roland Schwarz"/>
    <x v="1"/>
    <s v="United States"/>
    <s v="Mount Vernon"/>
    <x v="15"/>
    <n v="10550"/>
    <x v="3"/>
    <s v="OFF-AP-10001154"/>
    <x v="1"/>
    <x v="9"/>
    <s v="Bionaire Personal Warm Mist Humidifier/Vaporizer"/>
    <n v="281.34000000000003"/>
    <n v="6"/>
    <n v="0"/>
    <x v="684"/>
  </r>
  <r>
    <n v="714"/>
    <x v="330"/>
    <x v="3"/>
    <x v="240"/>
    <x v="286"/>
    <s v="Standard Class"/>
    <s v="RS-19765"/>
    <s v="Roland Schwarz"/>
    <x v="1"/>
    <s v="United States"/>
    <s v="Mount Vernon"/>
    <x v="15"/>
    <n v="10550"/>
    <x v="3"/>
    <s v="TEC-PH-10003012"/>
    <x v="2"/>
    <x v="7"/>
    <s v="Nortel Meridian M3904 Professional Digital phone"/>
    <n v="307.98"/>
    <n v="2"/>
    <n v="0"/>
    <x v="685"/>
  </r>
  <r>
    <n v="715"/>
    <x v="330"/>
    <x v="3"/>
    <x v="240"/>
    <x v="286"/>
    <s v="Standard Class"/>
    <s v="RS-19765"/>
    <s v="Roland Schwarz"/>
    <x v="1"/>
    <s v="United States"/>
    <s v="Mount Vernon"/>
    <x v="15"/>
    <n v="10550"/>
    <x v="3"/>
    <s v="TEC-AC-10001606"/>
    <x v="2"/>
    <x v="11"/>
    <s v="Logitech Wireless Performance Mouse MX for PC and Mac"/>
    <n v="299.96999999999997"/>
    <n v="3"/>
    <n v="0"/>
    <x v="686"/>
  </r>
  <r>
    <n v="716"/>
    <x v="331"/>
    <x v="2"/>
    <x v="268"/>
    <x v="287"/>
    <s v="Second Class"/>
    <s v="Dl-13600"/>
    <s v="Dorris liebe"/>
    <x v="1"/>
    <s v="United States"/>
    <s v="Seattle"/>
    <x v="4"/>
    <n v="98105"/>
    <x v="1"/>
    <s v="OFF-BI-10003355"/>
    <x v="1"/>
    <x v="8"/>
    <s v="Cardinal Holdit Business Card Pockets"/>
    <n v="19.920000000000002"/>
    <n v="5"/>
    <n v="0.2"/>
    <x v="687"/>
  </r>
  <r>
    <n v="717"/>
    <x v="332"/>
    <x v="2"/>
    <x v="269"/>
    <x v="288"/>
    <s v="First Class"/>
    <s v="SV-20365"/>
    <s v="Seth Vernon"/>
    <x v="0"/>
    <s v="United States"/>
    <s v="Dover"/>
    <x v="13"/>
    <n v="19901"/>
    <x v="3"/>
    <s v="FUR-FU-10000010"/>
    <x v="0"/>
    <x v="5"/>
    <s v="DAX Value U-Channel Document Frames, Easel Back"/>
    <n v="9.94"/>
    <n v="2"/>
    <n v="0"/>
    <x v="596"/>
  </r>
  <r>
    <n v="718"/>
    <x v="333"/>
    <x v="3"/>
    <x v="241"/>
    <x v="289"/>
    <s v="Standard Class"/>
    <s v="KC-16540"/>
    <s v="Kelly Collister"/>
    <x v="0"/>
    <s v="United States"/>
    <s v="Newark"/>
    <x v="24"/>
    <n v="43055"/>
    <x v="3"/>
    <s v="FUR-FU-10002253"/>
    <x v="0"/>
    <x v="5"/>
    <s v="Howard Miller 13&quot; Diameter Pewter Finish Round Wall Clock"/>
    <n v="103.05599999999998"/>
    <n v="3"/>
    <n v="0.2"/>
    <x v="688"/>
  </r>
  <r>
    <n v="719"/>
    <x v="334"/>
    <x v="2"/>
    <x v="270"/>
    <x v="290"/>
    <s v="Standard Class"/>
    <s v="CK-12325"/>
    <s v="Christine Kargatis"/>
    <x v="2"/>
    <s v="United States"/>
    <s v="Orem"/>
    <x v="7"/>
    <n v="84057"/>
    <x v="1"/>
    <s v="OFF-BI-10001658"/>
    <x v="1"/>
    <x v="8"/>
    <s v="GBC Standard Therm-A-Bind Covers"/>
    <n v="59.808000000000007"/>
    <n v="3"/>
    <n v="0.2"/>
    <x v="689"/>
  </r>
  <r>
    <n v="720"/>
    <x v="334"/>
    <x v="2"/>
    <x v="270"/>
    <x v="290"/>
    <s v="Standard Class"/>
    <s v="CK-12325"/>
    <s v="Christine Kargatis"/>
    <x v="2"/>
    <s v="United States"/>
    <s v="Orem"/>
    <x v="7"/>
    <n v="84057"/>
    <x v="1"/>
    <s v="FUR-FU-10000246"/>
    <x v="0"/>
    <x v="5"/>
    <s v="Aluminum Document Frame"/>
    <n v="73.320000000000007"/>
    <n v="6"/>
    <n v="0"/>
    <x v="690"/>
  </r>
  <r>
    <n v="721"/>
    <x v="335"/>
    <x v="0"/>
    <x v="271"/>
    <x v="291"/>
    <s v="Standard Class"/>
    <s v="RD-19810"/>
    <s v="Ross DeVincentis"/>
    <x v="2"/>
    <s v="United States"/>
    <s v="Los Angeles"/>
    <x v="1"/>
    <n v="90045"/>
    <x v="1"/>
    <s v="OFF-PA-10004092"/>
    <x v="1"/>
    <x v="10"/>
    <s v="Tops Green Bar Computer Printout Paper"/>
    <n v="146.82"/>
    <n v="3"/>
    <n v="0"/>
    <x v="691"/>
  </r>
  <r>
    <n v="722"/>
    <x v="336"/>
    <x v="0"/>
    <x v="272"/>
    <x v="292"/>
    <s v="Standard Class"/>
    <s v="MP-17965"/>
    <s v="Michael Paige"/>
    <x v="1"/>
    <s v="United States"/>
    <s v="Detroit"/>
    <x v="12"/>
    <n v="48205"/>
    <x v="2"/>
    <s v="FUR-TA-10000198"/>
    <x v="0"/>
    <x v="3"/>
    <s v="Chromcraft Bull-Nose Wood Oval Conference Tables &amp; Bases"/>
    <n v="1652.94"/>
    <n v="3"/>
    <n v="0"/>
    <x v="692"/>
  </r>
  <r>
    <n v="723"/>
    <x v="336"/>
    <x v="0"/>
    <x v="272"/>
    <x v="292"/>
    <s v="Standard Class"/>
    <s v="MP-17965"/>
    <s v="Michael Paige"/>
    <x v="1"/>
    <s v="United States"/>
    <s v="Detroit"/>
    <x v="12"/>
    <n v="48205"/>
    <x v="2"/>
    <s v="OFF-ST-10000036"/>
    <x v="1"/>
    <x v="4"/>
    <s v="Recycled Data-Pak for Archival Bound Computer Printouts, 12-1/2 x 12-1/2 x 16"/>
    <n v="296.37"/>
    <n v="3"/>
    <n v="0"/>
    <x v="693"/>
  </r>
  <r>
    <n v="724"/>
    <x v="337"/>
    <x v="2"/>
    <x v="273"/>
    <x v="293"/>
    <s v="Standard Class"/>
    <s v="MR-17545"/>
    <s v="Mathew Reese"/>
    <x v="2"/>
    <s v="United States"/>
    <s v="Philadelphia"/>
    <x v="9"/>
    <n v="19140"/>
    <x v="3"/>
    <s v="FUR-FU-10000222"/>
    <x v="0"/>
    <x v="5"/>
    <s v="Seth Thomas 16&quot; Steel Case Clock"/>
    <n v="129.91999999999999"/>
    <n v="5"/>
    <n v="0.2"/>
    <x v="694"/>
  </r>
  <r>
    <n v="725"/>
    <x v="338"/>
    <x v="0"/>
    <x v="274"/>
    <x v="294"/>
    <s v="Standard Class"/>
    <s v="SC-20695"/>
    <s v="Steve Chapman"/>
    <x v="1"/>
    <s v="United States"/>
    <s v="Hialeah"/>
    <x v="2"/>
    <n v="33012"/>
    <x v="0"/>
    <s v="OFF-SU-10004664"/>
    <x v="1"/>
    <x v="14"/>
    <s v="Acme Softgrip Scissors"/>
    <n v="45.584000000000003"/>
    <n v="7"/>
    <n v="0.2"/>
    <x v="695"/>
  </r>
  <r>
    <n v="726"/>
    <x v="339"/>
    <x v="3"/>
    <x v="118"/>
    <x v="295"/>
    <s v="Standard Class"/>
    <s v="JF-15355"/>
    <s v="Jay Fein"/>
    <x v="0"/>
    <s v="United States"/>
    <s v="Austin"/>
    <x v="5"/>
    <n v="78745"/>
    <x v="2"/>
    <s v="OFF-EN-10001141"/>
    <x v="1"/>
    <x v="12"/>
    <s v="Manila Recycled Extra-Heavyweight Clasp Envelopes, 6&quot; x 9&quot;"/>
    <n v="17.568000000000001"/>
    <n v="2"/>
    <n v="0.2"/>
    <x v="696"/>
  </r>
  <r>
    <n v="727"/>
    <x v="339"/>
    <x v="3"/>
    <x v="118"/>
    <x v="295"/>
    <s v="Standard Class"/>
    <s v="JF-15355"/>
    <s v="Jay Fein"/>
    <x v="0"/>
    <s v="United States"/>
    <s v="Austin"/>
    <x v="5"/>
    <n v="78745"/>
    <x v="2"/>
    <s v="TEC-PH-10002170"/>
    <x v="2"/>
    <x v="7"/>
    <s v="ClearSounds CSC500 Amplified Spirit Phone Corded phone"/>
    <n v="55.991999999999997"/>
    <n v="1"/>
    <n v="0.2"/>
    <x v="697"/>
  </r>
  <r>
    <n v="728"/>
    <x v="340"/>
    <x v="0"/>
    <x v="275"/>
    <x v="296"/>
    <s v="First Class"/>
    <s v="EG-13900"/>
    <s v="Emily Grady"/>
    <x v="0"/>
    <s v="United States"/>
    <s v="Oceanside"/>
    <x v="15"/>
    <n v="11572"/>
    <x v="3"/>
    <s v="OFF-PA-10001954"/>
    <x v="1"/>
    <x v="10"/>
    <s v="Xerox 1964"/>
    <n v="182.72"/>
    <n v="8"/>
    <n v="0"/>
    <x v="698"/>
  </r>
  <r>
    <n v="729"/>
    <x v="340"/>
    <x v="0"/>
    <x v="275"/>
    <x v="296"/>
    <s v="First Class"/>
    <s v="EG-13900"/>
    <s v="Emily Grady"/>
    <x v="0"/>
    <s v="United States"/>
    <s v="Oceanside"/>
    <x v="15"/>
    <n v="11572"/>
    <x v="3"/>
    <s v="FUR-TA-10002228"/>
    <x v="0"/>
    <x v="3"/>
    <s v="Bevis Traditional Conference Table Top, Plinth Base"/>
    <n v="400.03199999999998"/>
    <n v="2"/>
    <n v="0.4"/>
    <x v="699"/>
  </r>
  <r>
    <n v="730"/>
    <x v="340"/>
    <x v="0"/>
    <x v="275"/>
    <x v="296"/>
    <s v="First Class"/>
    <s v="EG-13900"/>
    <s v="Emily Grady"/>
    <x v="0"/>
    <s v="United States"/>
    <s v="Oceanside"/>
    <x v="15"/>
    <n v="11572"/>
    <x v="3"/>
    <s v="OFF-ST-10004634"/>
    <x v="1"/>
    <x v="4"/>
    <s v="Personal Folder Holder, Ebony"/>
    <n v="33.630000000000003"/>
    <n v="3"/>
    <n v="0"/>
    <x v="700"/>
  </r>
  <r>
    <n v="731"/>
    <x v="340"/>
    <x v="0"/>
    <x v="275"/>
    <x v="296"/>
    <s v="First Class"/>
    <s v="EG-13900"/>
    <s v="Emily Grady"/>
    <x v="0"/>
    <s v="United States"/>
    <s v="Oceanside"/>
    <x v="15"/>
    <n v="11572"/>
    <x v="3"/>
    <s v="FUR-CH-10002965"/>
    <x v="0"/>
    <x v="1"/>
    <s v="Global Leather Highback Executive Chair with Pneumatic Height Adjustment, Black"/>
    <n v="542.64599999999996"/>
    <n v="3"/>
    <n v="0.1"/>
    <x v="701"/>
  </r>
  <r>
    <n v="732"/>
    <x v="340"/>
    <x v="0"/>
    <x v="275"/>
    <x v="296"/>
    <s v="First Class"/>
    <s v="EG-13900"/>
    <s v="Emily Grady"/>
    <x v="0"/>
    <s v="United States"/>
    <s v="Oceanside"/>
    <x v="15"/>
    <n v="11572"/>
    <x v="3"/>
    <s v="OFF-LA-10001317"/>
    <x v="1"/>
    <x v="2"/>
    <s v="Avery 520"/>
    <n v="6.3"/>
    <n v="2"/>
    <n v="0"/>
    <x v="702"/>
  </r>
  <r>
    <n v="733"/>
    <x v="341"/>
    <x v="3"/>
    <x v="276"/>
    <x v="212"/>
    <s v="Standard Class"/>
    <s v="DS-13030"/>
    <s v="Darrin Sayre"/>
    <x v="2"/>
    <s v="United States"/>
    <s v="Seattle"/>
    <x v="4"/>
    <n v="98115"/>
    <x v="1"/>
    <s v="OFF-ST-10000736"/>
    <x v="1"/>
    <x v="4"/>
    <s v="Carina Double Wide Media Storage Towers in Natural &amp; Black"/>
    <n v="242.94"/>
    <n v="3"/>
    <n v="0"/>
    <x v="703"/>
  </r>
  <r>
    <n v="734"/>
    <x v="341"/>
    <x v="3"/>
    <x v="276"/>
    <x v="212"/>
    <s v="Standard Class"/>
    <s v="DS-13030"/>
    <s v="Darrin Sayre"/>
    <x v="2"/>
    <s v="United States"/>
    <s v="Seattle"/>
    <x v="4"/>
    <n v="98115"/>
    <x v="1"/>
    <s v="TEC-AC-10003610"/>
    <x v="2"/>
    <x v="11"/>
    <s v="Logitech Illuminated - Keyboard"/>
    <n v="179.97"/>
    <n v="3"/>
    <n v="0"/>
    <x v="704"/>
  </r>
  <r>
    <n v="735"/>
    <x v="341"/>
    <x v="3"/>
    <x v="276"/>
    <x v="212"/>
    <s v="Standard Class"/>
    <s v="DS-13030"/>
    <s v="Darrin Sayre"/>
    <x v="2"/>
    <s v="United States"/>
    <s v="Seattle"/>
    <x v="4"/>
    <n v="98115"/>
    <x v="1"/>
    <s v="OFF-BI-10003982"/>
    <x v="1"/>
    <x v="8"/>
    <s v="Wilson Jones Century Plastic Molded Ring Binders"/>
    <n v="99.695999999999998"/>
    <n v="6"/>
    <n v="0.2"/>
    <x v="705"/>
  </r>
  <r>
    <n v="736"/>
    <x v="341"/>
    <x v="3"/>
    <x v="276"/>
    <x v="212"/>
    <s v="Standard Class"/>
    <s v="DS-13030"/>
    <s v="Darrin Sayre"/>
    <x v="2"/>
    <s v="United States"/>
    <s v="Seattle"/>
    <x v="4"/>
    <n v="98115"/>
    <x v="1"/>
    <s v="OFF-BI-10003291"/>
    <x v="1"/>
    <x v="8"/>
    <s v="Wilson Jones Leather-Like Binders with DublLock Round Rings"/>
    <n v="27.936000000000003"/>
    <n v="4"/>
    <n v="0.2"/>
    <x v="706"/>
  </r>
  <r>
    <n v="737"/>
    <x v="341"/>
    <x v="3"/>
    <x v="276"/>
    <x v="212"/>
    <s v="Standard Class"/>
    <s v="DS-13030"/>
    <s v="Darrin Sayre"/>
    <x v="2"/>
    <s v="United States"/>
    <s v="Seattle"/>
    <x v="4"/>
    <n v="98115"/>
    <x v="1"/>
    <s v="FUR-BO-10001619"/>
    <x v="0"/>
    <x v="0"/>
    <s v="O'Sullivan Cherrywood Estates Traditional Bookcase"/>
    <n v="84.98"/>
    <n v="1"/>
    <n v="0"/>
    <x v="707"/>
  </r>
  <r>
    <n v="738"/>
    <x v="341"/>
    <x v="3"/>
    <x v="276"/>
    <x v="212"/>
    <s v="Standard Class"/>
    <s v="DS-13030"/>
    <s v="Darrin Sayre"/>
    <x v="2"/>
    <s v="United States"/>
    <s v="Seattle"/>
    <x v="4"/>
    <n v="98115"/>
    <x v="1"/>
    <s v="OFF-BI-10000138"/>
    <x v="1"/>
    <x v="8"/>
    <s v="Acco Translucent Poly Ring Binders"/>
    <n v="18.72"/>
    <n v="5"/>
    <n v="0.2"/>
    <x v="708"/>
  </r>
  <r>
    <n v="739"/>
    <x v="342"/>
    <x v="2"/>
    <x v="78"/>
    <x v="74"/>
    <s v="Standard Class"/>
    <s v="GZ-14470"/>
    <s v="Gary Zandusky"/>
    <x v="0"/>
    <s v="United States"/>
    <s v="San Francisco"/>
    <x v="1"/>
    <n v="94110"/>
    <x v="1"/>
    <s v="TEC-AC-10001383"/>
    <x v="2"/>
    <x v="11"/>
    <s v="Logitech Wireless Touch Keyboard K400"/>
    <n v="49.98"/>
    <n v="2"/>
    <n v="0"/>
    <x v="709"/>
  </r>
  <r>
    <n v="740"/>
    <x v="343"/>
    <x v="2"/>
    <x v="277"/>
    <x v="297"/>
    <s v="Standard Class"/>
    <s v="PO-19195"/>
    <s v="Phillina Ober"/>
    <x v="2"/>
    <s v="United States"/>
    <s v="Naperville"/>
    <x v="10"/>
    <n v="60540"/>
    <x v="2"/>
    <s v="OFF-LA-10003223"/>
    <x v="1"/>
    <x v="2"/>
    <s v="Avery 508"/>
    <n v="11.784000000000001"/>
    <n v="3"/>
    <n v="0.2"/>
    <x v="710"/>
  </r>
  <r>
    <n v="741"/>
    <x v="343"/>
    <x v="2"/>
    <x v="277"/>
    <x v="297"/>
    <s v="Standard Class"/>
    <s v="PO-19195"/>
    <s v="Phillina Ober"/>
    <x v="2"/>
    <s v="United States"/>
    <s v="Naperville"/>
    <x v="10"/>
    <n v="60540"/>
    <x v="2"/>
    <s v="OFF-ST-10002743"/>
    <x v="1"/>
    <x v="4"/>
    <s v="SAFCO Boltless Steel Shelving"/>
    <n v="272.73599999999999"/>
    <n v="3"/>
    <n v="0.2"/>
    <x v="711"/>
  </r>
  <r>
    <n v="742"/>
    <x v="343"/>
    <x v="2"/>
    <x v="277"/>
    <x v="297"/>
    <s v="Standard Class"/>
    <s v="PO-19195"/>
    <s v="Phillina Ober"/>
    <x v="2"/>
    <s v="United States"/>
    <s v="Naperville"/>
    <x v="10"/>
    <n v="60540"/>
    <x v="2"/>
    <s v="OFF-BI-10004094"/>
    <x v="1"/>
    <x v="8"/>
    <s v="GBC Standard Plastic Binding Systems Combs"/>
    <n v="3.5399999999999991"/>
    <n v="2"/>
    <n v="0.8"/>
    <x v="712"/>
  </r>
  <r>
    <n v="743"/>
    <x v="344"/>
    <x v="0"/>
    <x v="278"/>
    <x v="134"/>
    <s v="Standard Class"/>
    <s v="SS-20875"/>
    <s v="Sung Shariari"/>
    <x v="0"/>
    <s v="United States"/>
    <s v="Dallas"/>
    <x v="5"/>
    <n v="75220"/>
    <x v="2"/>
    <s v="OFF-SU-10004498"/>
    <x v="1"/>
    <x v="14"/>
    <s v="Martin-Yale Premier Letter Opener"/>
    <n v="51.52000000000001"/>
    <n v="5"/>
    <n v="0.2"/>
    <x v="713"/>
  </r>
  <r>
    <n v="744"/>
    <x v="344"/>
    <x v="0"/>
    <x v="278"/>
    <x v="134"/>
    <s v="Standard Class"/>
    <s v="SS-20875"/>
    <s v="Sung Shariari"/>
    <x v="0"/>
    <s v="United States"/>
    <s v="Dallas"/>
    <x v="5"/>
    <n v="75220"/>
    <x v="2"/>
    <s v="OFF-PA-10002615"/>
    <x v="1"/>
    <x v="10"/>
    <s v="Ampad Gold Fibre Wirebound Steno Books, 6&quot; x 9&quot;, Gregg Ruled"/>
    <n v="3.5280000000000005"/>
    <n v="1"/>
    <n v="0.2"/>
    <x v="714"/>
  </r>
  <r>
    <n v="745"/>
    <x v="344"/>
    <x v="0"/>
    <x v="278"/>
    <x v="134"/>
    <s v="Standard Class"/>
    <s v="SS-20875"/>
    <s v="Sung Shariari"/>
    <x v="0"/>
    <s v="United States"/>
    <s v="Dallas"/>
    <x v="5"/>
    <n v="75220"/>
    <x v="2"/>
    <s v="OFF-PA-10004971"/>
    <x v="1"/>
    <x v="10"/>
    <s v="Xerox 196"/>
    <n v="4.6240000000000006"/>
    <n v="1"/>
    <n v="0.2"/>
    <x v="715"/>
  </r>
  <r>
    <n v="746"/>
    <x v="344"/>
    <x v="0"/>
    <x v="278"/>
    <x v="134"/>
    <s v="Standard Class"/>
    <s v="SS-20875"/>
    <s v="Sung Shariari"/>
    <x v="0"/>
    <s v="United States"/>
    <s v="Dallas"/>
    <x v="5"/>
    <n v="75220"/>
    <x v="2"/>
    <s v="OFF-SU-10004261"/>
    <x v="1"/>
    <x v="14"/>
    <s v="Fiskars 8&quot; Scissors, 2/Pack"/>
    <n v="55.167999999999999"/>
    <n v="4"/>
    <n v="0.2"/>
    <x v="716"/>
  </r>
  <r>
    <n v="747"/>
    <x v="345"/>
    <x v="2"/>
    <x v="279"/>
    <x v="248"/>
    <s v="Same Day"/>
    <s v="MH-17785"/>
    <s v="Maya Herman"/>
    <x v="1"/>
    <s v="United States"/>
    <s v="San Diego"/>
    <x v="1"/>
    <n v="92105"/>
    <x v="1"/>
    <s v="FUR-TA-10002607"/>
    <x v="0"/>
    <x v="3"/>
    <s v="KI Conference Tables"/>
    <n v="567.12"/>
    <n v="10"/>
    <n v="0.2"/>
    <x v="717"/>
  </r>
  <r>
    <n v="748"/>
    <x v="345"/>
    <x v="2"/>
    <x v="279"/>
    <x v="248"/>
    <s v="Same Day"/>
    <s v="MH-17785"/>
    <s v="Maya Herman"/>
    <x v="1"/>
    <s v="United States"/>
    <s v="San Diego"/>
    <x v="1"/>
    <n v="92105"/>
    <x v="1"/>
    <s v="OFF-ST-10001809"/>
    <x v="1"/>
    <x v="4"/>
    <s v="Fellowes Officeware Wire Shelving"/>
    <n v="359.32"/>
    <n v="4"/>
    <n v="0"/>
    <x v="718"/>
  </r>
  <r>
    <n v="749"/>
    <x v="346"/>
    <x v="0"/>
    <x v="231"/>
    <x v="298"/>
    <s v="Second Class"/>
    <s v="PB-19105"/>
    <s v="Peter Bühler"/>
    <x v="0"/>
    <s v="United States"/>
    <s v="Evanston"/>
    <x v="10"/>
    <n v="60201"/>
    <x v="2"/>
    <s v="TEC-PH-10000004"/>
    <x v="2"/>
    <x v="7"/>
    <s v="Belkin iPhone and iPad Lightning Cable"/>
    <n v="11.992000000000001"/>
    <n v="1"/>
    <n v="0.2"/>
    <x v="719"/>
  </r>
  <r>
    <n v="750"/>
    <x v="347"/>
    <x v="3"/>
    <x v="280"/>
    <x v="299"/>
    <s v="Standard Class"/>
    <s v="RF-19735"/>
    <s v="Roland Fjeld"/>
    <x v="0"/>
    <s v="United States"/>
    <s v="Trenton"/>
    <x v="12"/>
    <n v="48183"/>
    <x v="2"/>
    <s v="OFF-BI-10003638"/>
    <x v="1"/>
    <x v="8"/>
    <s v="GBC Durable Plastic Covers"/>
    <n v="58.050000000000004"/>
    <n v="3"/>
    <n v="0"/>
    <x v="720"/>
  </r>
  <r>
    <n v="751"/>
    <x v="347"/>
    <x v="3"/>
    <x v="280"/>
    <x v="299"/>
    <s v="Standard Class"/>
    <s v="RF-19735"/>
    <s v="Roland Fjeld"/>
    <x v="0"/>
    <s v="United States"/>
    <s v="Trenton"/>
    <x v="12"/>
    <n v="48183"/>
    <x v="2"/>
    <s v="FUR-FU-10003577"/>
    <x v="0"/>
    <x v="5"/>
    <s v="Nu-Dell Leatherette Frames"/>
    <n v="157.74"/>
    <n v="11"/>
    <n v="0"/>
    <x v="721"/>
  </r>
  <r>
    <n v="752"/>
    <x v="347"/>
    <x v="3"/>
    <x v="280"/>
    <x v="299"/>
    <s v="Standard Class"/>
    <s v="RF-19735"/>
    <s v="Roland Fjeld"/>
    <x v="0"/>
    <s v="United States"/>
    <s v="Trenton"/>
    <x v="12"/>
    <n v="48183"/>
    <x v="2"/>
    <s v="OFF-AR-10003478"/>
    <x v="1"/>
    <x v="6"/>
    <s v="Avery Hi-Liter EverBold Pen Style Fluorescent Highlighters, 4/Pack"/>
    <n v="56.980000000000004"/>
    <n v="7"/>
    <n v="0"/>
    <x v="722"/>
  </r>
  <r>
    <n v="753"/>
    <x v="347"/>
    <x v="3"/>
    <x v="280"/>
    <x v="299"/>
    <s v="Standard Class"/>
    <s v="RF-19735"/>
    <s v="Roland Fjeld"/>
    <x v="0"/>
    <s v="United States"/>
    <s v="Trenton"/>
    <x v="12"/>
    <n v="48183"/>
    <x v="2"/>
    <s v="OFF-BI-10000546"/>
    <x v="1"/>
    <x v="8"/>
    <s v="Avery Durable Binders"/>
    <n v="2.88"/>
    <n v="1"/>
    <n v="0"/>
    <x v="723"/>
  </r>
  <r>
    <n v="754"/>
    <x v="348"/>
    <x v="0"/>
    <x v="281"/>
    <x v="300"/>
    <s v="First Class"/>
    <s v="YC-21895"/>
    <s v="Yoseph Carroll"/>
    <x v="1"/>
    <s v="United States"/>
    <s v="San Francisco"/>
    <x v="1"/>
    <n v="94110"/>
    <x v="1"/>
    <s v="TEC-CO-10002095"/>
    <x v="2"/>
    <x v="16"/>
    <s v="Hewlett Packard 610 Color Digital Copier / Printer"/>
    <n v="1199.9760000000001"/>
    <n v="3"/>
    <n v="0.2"/>
    <x v="724"/>
  </r>
  <r>
    <n v="755"/>
    <x v="349"/>
    <x v="1"/>
    <x v="214"/>
    <x v="301"/>
    <s v="Standard Class"/>
    <s v="MS-17830"/>
    <s v="Melanie Seite"/>
    <x v="0"/>
    <s v="United States"/>
    <s v="Los Angeles"/>
    <x v="1"/>
    <n v="90036"/>
    <x v="1"/>
    <s v="FUR-FU-10002759"/>
    <x v="0"/>
    <x v="5"/>
    <s v="12-1/2 Diameter Round Wall Clock"/>
    <n v="79.92"/>
    <n v="4"/>
    <n v="0"/>
    <x v="725"/>
  </r>
  <r>
    <n v="756"/>
    <x v="350"/>
    <x v="0"/>
    <x v="31"/>
    <x v="42"/>
    <s v="Standard Class"/>
    <s v="NB-18655"/>
    <s v="Nona Balk"/>
    <x v="1"/>
    <s v="United States"/>
    <s v="Jacksonville"/>
    <x v="2"/>
    <n v="32216"/>
    <x v="0"/>
    <s v="FUR-TA-10001095"/>
    <x v="0"/>
    <x v="3"/>
    <s v="Chromcraft Round Conference Tables"/>
    <n v="383.43799999999999"/>
    <n v="4"/>
    <n v="0.45"/>
    <x v="726"/>
  </r>
  <r>
    <n v="757"/>
    <x v="351"/>
    <x v="2"/>
    <x v="282"/>
    <x v="302"/>
    <s v="Standard Class"/>
    <s v="DC-13285"/>
    <s v="Debra Catini"/>
    <x v="0"/>
    <s v="United States"/>
    <s v="Cottage Grove"/>
    <x v="11"/>
    <n v="55016"/>
    <x v="2"/>
    <s v="OFF-ST-10002444"/>
    <x v="1"/>
    <x v="4"/>
    <s v="Recycled Eldon Regeneration Jumbo File"/>
    <n v="24.56"/>
    <n v="2"/>
    <n v="0"/>
    <x v="727"/>
  </r>
  <r>
    <n v="758"/>
    <x v="351"/>
    <x v="2"/>
    <x v="282"/>
    <x v="302"/>
    <s v="Standard Class"/>
    <s v="DC-13285"/>
    <s v="Debra Catini"/>
    <x v="0"/>
    <s v="United States"/>
    <s v="Cottage Grove"/>
    <x v="11"/>
    <n v="55016"/>
    <x v="2"/>
    <s v="TEC-AC-10001267"/>
    <x v="2"/>
    <x v="11"/>
    <s v="Imation 32GB Pocket Pro USB 3.0 Flash Drive - 32 GB - Black - 1 P ..."/>
    <n v="119.8"/>
    <n v="4"/>
    <n v="0"/>
    <x v="728"/>
  </r>
  <r>
    <n v="759"/>
    <x v="352"/>
    <x v="3"/>
    <x v="283"/>
    <x v="303"/>
    <s v="Standard Class"/>
    <s v="CP-12340"/>
    <s v="Christine Phan"/>
    <x v="1"/>
    <s v="United States"/>
    <s v="New York City"/>
    <x v="15"/>
    <n v="10009"/>
    <x v="3"/>
    <s v="OFF-BI-10000848"/>
    <x v="1"/>
    <x v="8"/>
    <s v="Angle-D Ring Binders"/>
    <n v="13.128"/>
    <n v="3"/>
    <n v="0.2"/>
    <x v="729"/>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x v="305"/>
    <s v="Standard Class"/>
    <s v="AR-10510"/>
    <s v="Andrew Roberts"/>
    <x v="0"/>
    <s v="United States"/>
    <s v="Los Angeles"/>
    <x v="1"/>
    <n v="90004"/>
    <x v="1"/>
    <s v="OFF-PA-10003441"/>
    <x v="1"/>
    <x v="10"/>
    <s v="Xerox 226"/>
    <n v="58.320000000000007"/>
    <n v="9"/>
    <n v="0"/>
    <x v="731"/>
  </r>
  <r>
    <n v="762"/>
    <x v="355"/>
    <x v="3"/>
    <x v="132"/>
    <x v="170"/>
    <s v="Standard Class"/>
    <s v="JC-16105"/>
    <s v="Julie Creighton"/>
    <x v="1"/>
    <s v="United States"/>
    <s v="Atlanta"/>
    <x v="32"/>
    <n v="30318"/>
    <x v="0"/>
    <s v="OFF-LA-10004484"/>
    <x v="1"/>
    <x v="2"/>
    <s v="Avery 476"/>
    <n v="12.39"/>
    <n v="3"/>
    <n v="0"/>
    <x v="732"/>
  </r>
  <r>
    <n v="763"/>
    <x v="356"/>
    <x v="1"/>
    <x v="285"/>
    <x v="95"/>
    <s v="Standard Class"/>
    <s v="LH-17020"/>
    <s v="Lisa Hazard"/>
    <x v="0"/>
    <s v="United States"/>
    <s v="Columbus"/>
    <x v="24"/>
    <n v="43229"/>
    <x v="3"/>
    <s v="TEC-PH-10003931"/>
    <x v="2"/>
    <x v="7"/>
    <s v="JBL Micro Wireless Portable Bluetooth Speaker"/>
    <n v="107.982"/>
    <n v="3"/>
    <n v="0.4"/>
    <x v="733"/>
  </r>
  <r>
    <n v="764"/>
    <x v="357"/>
    <x v="2"/>
    <x v="286"/>
    <x v="306"/>
    <s v="Second Class"/>
    <s v="CS-12250"/>
    <s v="Chris Selesnick"/>
    <x v="1"/>
    <s v="United States"/>
    <s v="Bossier City"/>
    <x v="28"/>
    <n v="71111"/>
    <x v="0"/>
    <s v="OFF-EN-10001990"/>
    <x v="1"/>
    <x v="12"/>
    <s v="Staples"/>
    <n v="11.36"/>
    <n v="2"/>
    <n v="0"/>
    <x v="734"/>
  </r>
  <r>
    <n v="765"/>
    <x v="357"/>
    <x v="2"/>
    <x v="286"/>
    <x v="306"/>
    <s v="Second Class"/>
    <s v="CS-12250"/>
    <s v="Chris Selesnick"/>
    <x v="1"/>
    <s v="United States"/>
    <s v="Bossier City"/>
    <x v="28"/>
    <n v="71111"/>
    <x v="0"/>
    <s v="OFF-EN-10001532"/>
    <x v="1"/>
    <x v="12"/>
    <s v="Brown Kraft Recycled Envelopes"/>
    <n v="50.94"/>
    <n v="3"/>
    <n v="0"/>
    <x v="735"/>
  </r>
  <r>
    <n v="766"/>
    <x v="357"/>
    <x v="2"/>
    <x v="286"/>
    <x v="306"/>
    <s v="Second Class"/>
    <s v="CS-12250"/>
    <s v="Chris Selesnick"/>
    <x v="1"/>
    <s v="United States"/>
    <s v="Bossier City"/>
    <x v="28"/>
    <n v="71111"/>
    <x v="0"/>
    <s v="TEC-AC-10003174"/>
    <x v="2"/>
    <x v="11"/>
    <s v="Plantronics S12 Corded Telephone Headset System"/>
    <n v="646.74"/>
    <n v="6"/>
    <n v="0"/>
    <x v="736"/>
  </r>
  <r>
    <n v="767"/>
    <x v="357"/>
    <x v="2"/>
    <x v="286"/>
    <x v="306"/>
    <s v="Second Class"/>
    <s v="CS-12250"/>
    <s v="Chris Selesnick"/>
    <x v="1"/>
    <s v="United States"/>
    <s v="Bossier City"/>
    <x v="28"/>
    <n v="71111"/>
    <x v="0"/>
    <s v="OFF-BI-10004187"/>
    <x v="1"/>
    <x v="8"/>
    <s v="Staples"/>
    <n v="5.64"/>
    <n v="3"/>
    <n v="0"/>
    <x v="737"/>
  </r>
  <r>
    <n v="768"/>
    <x v="357"/>
    <x v="2"/>
    <x v="286"/>
    <x v="306"/>
    <s v="Second Class"/>
    <s v="CS-12250"/>
    <s v="Chris Selesnick"/>
    <x v="1"/>
    <s v="United States"/>
    <s v="Bossier City"/>
    <x v="28"/>
    <n v="71111"/>
    <x v="0"/>
    <s v="OFF-ST-10000025"/>
    <x v="1"/>
    <x v="4"/>
    <s v="Fellowes Stor/Drawer Steel Plus Storage Drawers"/>
    <n v="572.58000000000004"/>
    <n v="6"/>
    <n v="0"/>
    <x v="738"/>
  </r>
  <r>
    <n v="769"/>
    <x v="358"/>
    <x v="2"/>
    <x v="287"/>
    <x v="307"/>
    <s v="Standard Class"/>
    <s v="AJ-10795"/>
    <s v="Anthony Johnson"/>
    <x v="1"/>
    <s v="United States"/>
    <s v="Saint Petersburg"/>
    <x v="2"/>
    <n v="33710"/>
    <x v="0"/>
    <s v="FUR-FU-10004306"/>
    <x v="0"/>
    <x v="5"/>
    <s v="Electrix Halogen Magnifier Lamp"/>
    <n v="310.88000000000005"/>
    <n v="2"/>
    <n v="0.2"/>
    <x v="739"/>
  </r>
  <r>
    <n v="770"/>
    <x v="359"/>
    <x v="0"/>
    <x v="288"/>
    <x v="308"/>
    <s v="Standard Class"/>
    <s v="LE-16810"/>
    <s v="Laurel Elliston"/>
    <x v="0"/>
    <s v="United States"/>
    <s v="Arlington"/>
    <x v="17"/>
    <n v="22204"/>
    <x v="0"/>
    <s v="FUR-CH-10003746"/>
    <x v="0"/>
    <x v="1"/>
    <s v="Hon 4070 Series Pagoda Round Back Stacking Chairs"/>
    <n v="641.96"/>
    <n v="2"/>
    <n v="0"/>
    <x v="740"/>
  </r>
  <r>
    <n v="771"/>
    <x v="360"/>
    <x v="3"/>
    <x v="289"/>
    <x v="60"/>
    <s v="Standard Class"/>
    <s v="BV-11245"/>
    <s v="Benjamin Venier"/>
    <x v="1"/>
    <s v="United States"/>
    <s v="Des Moines"/>
    <x v="23"/>
    <n v="50315"/>
    <x v="2"/>
    <s v="OFF-BI-10001036"/>
    <x v="1"/>
    <x v="8"/>
    <s v="Cardinal EasyOpen D-Ring Binders"/>
    <n v="18.28"/>
    <n v="2"/>
    <n v="0"/>
    <x v="741"/>
  </r>
  <r>
    <n v="772"/>
    <x v="360"/>
    <x v="3"/>
    <x v="289"/>
    <x v="60"/>
    <s v="Standard Class"/>
    <s v="BV-11245"/>
    <s v="Benjamin Venier"/>
    <x v="1"/>
    <s v="United States"/>
    <s v="Des Moines"/>
    <x v="23"/>
    <n v="50315"/>
    <x v="2"/>
    <s v="TEC-PH-10004614"/>
    <x v="2"/>
    <x v="7"/>
    <s v="AT&amp;T 841000 Phone"/>
    <n v="207"/>
    <n v="3"/>
    <n v="0"/>
    <x v="742"/>
  </r>
  <r>
    <n v="773"/>
    <x v="360"/>
    <x v="3"/>
    <x v="289"/>
    <x v="60"/>
    <s v="Standard Class"/>
    <s v="BV-11245"/>
    <s v="Benjamin Venier"/>
    <x v="1"/>
    <s v="United States"/>
    <s v="Des Moines"/>
    <x v="23"/>
    <n v="50315"/>
    <x v="2"/>
    <s v="OFF-BI-10000301"/>
    <x v="1"/>
    <x v="8"/>
    <s v="GBC Instant Report Kit"/>
    <n v="32.35"/>
    <n v="5"/>
    <n v="0"/>
    <x v="743"/>
  </r>
  <r>
    <n v="774"/>
    <x v="360"/>
    <x v="3"/>
    <x v="289"/>
    <x v="60"/>
    <s v="Standard Class"/>
    <s v="BV-11245"/>
    <s v="Benjamin Venier"/>
    <x v="1"/>
    <s v="United States"/>
    <s v="Des Moines"/>
    <x v="23"/>
    <n v="50315"/>
    <x v="2"/>
    <s v="OFF-BI-10003910"/>
    <x v="1"/>
    <x v="8"/>
    <s v="DXL Angle-View Binders with Locking Rings by Samsill"/>
    <n v="7.71"/>
    <n v="1"/>
    <n v="0"/>
    <x v="744"/>
  </r>
  <r>
    <n v="775"/>
    <x v="360"/>
    <x v="3"/>
    <x v="289"/>
    <x v="60"/>
    <s v="Standard Class"/>
    <s v="BV-11245"/>
    <s v="Benjamin Venier"/>
    <x v="1"/>
    <s v="United States"/>
    <s v="Des Moines"/>
    <x v="23"/>
    <n v="50315"/>
    <x v="2"/>
    <s v="OFF-AR-10004648"/>
    <x v="1"/>
    <x v="6"/>
    <s v="Boston 19500 Mighty Mite Electric Pencil Sharpener"/>
    <n v="40.299999999999997"/>
    <n v="2"/>
    <n v="0"/>
    <x v="745"/>
  </r>
  <r>
    <n v="776"/>
    <x v="360"/>
    <x v="3"/>
    <x v="289"/>
    <x v="60"/>
    <s v="Standard Class"/>
    <s v="BV-11245"/>
    <s v="Benjamin Venier"/>
    <x v="1"/>
    <s v="United States"/>
    <s v="Des Moines"/>
    <x v="23"/>
    <n v="50315"/>
    <x v="2"/>
    <s v="FUR-FU-10002597"/>
    <x v="0"/>
    <x v="5"/>
    <s v="C-Line Magnetic Cubicle Keepers, Clear Polypropylene"/>
    <n v="34.580000000000005"/>
    <n v="7"/>
    <n v="0"/>
    <x v="746"/>
  </r>
  <r>
    <n v="777"/>
    <x v="361"/>
    <x v="2"/>
    <x v="290"/>
    <x v="287"/>
    <s v="Standard Class"/>
    <s v="DL-12865"/>
    <s v="Dan Lawera"/>
    <x v="0"/>
    <s v="United States"/>
    <s v="Cincinnati"/>
    <x v="24"/>
    <n v="45231"/>
    <x v="3"/>
    <s v="OFF-AR-10003405"/>
    <x v="1"/>
    <x v="6"/>
    <s v="Dixon My First Ticonderoga Pencil, #2"/>
    <n v="32.76"/>
    <n v="7"/>
    <n v="0.2"/>
    <x v="747"/>
  </r>
  <r>
    <n v="778"/>
    <x v="362"/>
    <x v="1"/>
    <x v="291"/>
    <x v="309"/>
    <s v="First Class"/>
    <s v="NZ-18565"/>
    <s v="Nick Zandusky"/>
    <x v="2"/>
    <s v="United States"/>
    <s v="San Francisco"/>
    <x v="1"/>
    <n v="94110"/>
    <x v="1"/>
    <s v="FUR-CH-10002335"/>
    <x v="0"/>
    <x v="1"/>
    <s v="Hon GuestStacker Chair"/>
    <n v="544.00800000000004"/>
    <n v="3"/>
    <n v="0.2"/>
    <x v="748"/>
  </r>
  <r>
    <n v="779"/>
    <x v="362"/>
    <x v="1"/>
    <x v="291"/>
    <x v="309"/>
    <s v="First Class"/>
    <s v="NZ-18565"/>
    <s v="Nick Zandusky"/>
    <x v="2"/>
    <s v="United States"/>
    <s v="San Francisco"/>
    <x v="1"/>
    <n v="94110"/>
    <x v="1"/>
    <s v="OFF-PA-10000157"/>
    <x v="1"/>
    <x v="10"/>
    <s v="Xerox 191"/>
    <n v="59.94"/>
    <n v="3"/>
    <n v="0"/>
    <x v="749"/>
  </r>
  <r>
    <n v="780"/>
    <x v="362"/>
    <x v="1"/>
    <x v="291"/>
    <x v="309"/>
    <s v="First Class"/>
    <s v="NZ-18565"/>
    <s v="Nick Zandusky"/>
    <x v="2"/>
    <s v="United States"/>
    <s v="San Francisco"/>
    <x v="1"/>
    <n v="94110"/>
    <x v="1"/>
    <s v="OFF-PA-10001947"/>
    <x v="1"/>
    <x v="10"/>
    <s v="Xerox 1974"/>
    <n v="23.92"/>
    <n v="4"/>
    <n v="0"/>
    <x v="101"/>
  </r>
  <r>
    <n v="781"/>
    <x v="362"/>
    <x v="1"/>
    <x v="291"/>
    <x v="309"/>
    <s v="First Class"/>
    <s v="NZ-18565"/>
    <s v="Nick Zandusky"/>
    <x v="2"/>
    <s v="United States"/>
    <s v="San Francisco"/>
    <x v="1"/>
    <n v="94110"/>
    <x v="1"/>
    <s v="OFF-PA-10003657"/>
    <x v="1"/>
    <x v="10"/>
    <s v="Xerox 1927"/>
    <n v="4.28"/>
    <n v="1"/>
    <n v="0"/>
    <x v="750"/>
  </r>
  <r>
    <n v="782"/>
    <x v="363"/>
    <x v="1"/>
    <x v="292"/>
    <x v="310"/>
    <s v="Second Class"/>
    <s v="BM-11785"/>
    <s v="Bryan Mills"/>
    <x v="0"/>
    <s v="United States"/>
    <s v="Columbus"/>
    <x v="24"/>
    <n v="43229"/>
    <x v="3"/>
    <s v="OFF-BI-10001098"/>
    <x v="1"/>
    <x v="8"/>
    <s v="Acco D-Ring Binder w/DublLock"/>
    <n v="32.07"/>
    <n v="5"/>
    <n v="0.7"/>
    <x v="751"/>
  </r>
  <r>
    <n v="783"/>
    <x v="363"/>
    <x v="1"/>
    <x v="292"/>
    <x v="310"/>
    <s v="Second Class"/>
    <s v="BM-11785"/>
    <s v="Bryan Mills"/>
    <x v="0"/>
    <s v="United States"/>
    <s v="Columbus"/>
    <x v="24"/>
    <n v="43229"/>
    <x v="3"/>
    <s v="TEC-AC-10002167"/>
    <x v="2"/>
    <x v="11"/>
    <s v="Imation 8gb Micro Traveldrive Usb 2.0 Flash Drive"/>
    <n v="24"/>
    <n v="2"/>
    <n v="0.2"/>
    <x v="752"/>
  </r>
  <r>
    <n v="784"/>
    <x v="363"/>
    <x v="1"/>
    <x v="292"/>
    <x v="310"/>
    <s v="Second Class"/>
    <s v="BM-11785"/>
    <s v="Bryan Mills"/>
    <x v="0"/>
    <s v="United States"/>
    <s v="Columbus"/>
    <x v="24"/>
    <n v="43229"/>
    <x v="3"/>
    <s v="FUR-BO-10004409"/>
    <x v="0"/>
    <x v="0"/>
    <s v="Safco Value Mate Series Steel Bookcases, Baked Enamel Finish on Steel, Gray"/>
    <n v="35.49"/>
    <n v="1"/>
    <n v="0.5"/>
    <x v="753"/>
  </r>
  <r>
    <n v="785"/>
    <x v="363"/>
    <x v="1"/>
    <x v="292"/>
    <x v="310"/>
    <s v="Second Class"/>
    <s v="BM-11785"/>
    <s v="Bryan Mills"/>
    <x v="0"/>
    <s v="United States"/>
    <s v="Columbus"/>
    <x v="24"/>
    <n v="43229"/>
    <x v="3"/>
    <s v="TEC-AC-10000057"/>
    <x v="2"/>
    <x v="11"/>
    <s v="Microsoft Natural Ergonomic Keyboard 4000"/>
    <n v="47.984000000000002"/>
    <n v="2"/>
    <n v="0.2"/>
    <x v="754"/>
  </r>
  <r>
    <n v="786"/>
    <x v="364"/>
    <x v="1"/>
    <x v="293"/>
    <x v="311"/>
    <s v="Standard Class"/>
    <s v="EA-14035"/>
    <s v="Erin Ashbrook"/>
    <x v="1"/>
    <s v="United States"/>
    <s v="Columbia"/>
    <x v="20"/>
    <n v="29203"/>
    <x v="0"/>
    <s v="OFF-EN-10000056"/>
    <x v="1"/>
    <x v="12"/>
    <s v="Cameo Buff Policy Envelopes"/>
    <n v="186.69"/>
    <n v="3"/>
    <n v="0"/>
    <x v="755"/>
  </r>
  <r>
    <n v="787"/>
    <x v="365"/>
    <x v="3"/>
    <x v="294"/>
    <x v="312"/>
    <s v="Second Class"/>
    <s v="CL-12565"/>
    <s v="Clay Ludtke"/>
    <x v="0"/>
    <s v="United States"/>
    <s v="Lancaster"/>
    <x v="1"/>
    <n v="93534"/>
    <x v="1"/>
    <s v="OFF-BI-10000014"/>
    <x v="1"/>
    <x v="8"/>
    <s v="Heavy-Duty E-Z-D Binders"/>
    <n v="17.456"/>
    <n v="2"/>
    <n v="0.2"/>
    <x v="756"/>
  </r>
  <r>
    <n v="788"/>
    <x v="366"/>
    <x v="1"/>
    <x v="295"/>
    <x v="313"/>
    <s v="Standard Class"/>
    <s v="LT-17110"/>
    <s v="Liz Thompson"/>
    <x v="0"/>
    <s v="United States"/>
    <s v="Lancaster"/>
    <x v="1"/>
    <n v="93534"/>
    <x v="1"/>
    <s v="FUR-CH-10004675"/>
    <x v="0"/>
    <x v="1"/>
    <s v="Lifetime Advantage Folding Chairs, 4/Carton"/>
    <n v="348.92800000000005"/>
    <n v="2"/>
    <n v="0.2"/>
    <x v="757"/>
  </r>
  <r>
    <n v="789"/>
    <x v="367"/>
    <x v="1"/>
    <x v="153"/>
    <x v="314"/>
    <s v="Standard Class"/>
    <s v="SA-20830"/>
    <s v="Sue Ann Reed"/>
    <x v="0"/>
    <s v="United States"/>
    <s v="Richmond"/>
    <x v="17"/>
    <n v="23223"/>
    <x v="0"/>
    <s v="OFF-BI-10001543"/>
    <x v="1"/>
    <x v="8"/>
    <s v="GBC VeloBinder Manual Binding System"/>
    <n v="143.96"/>
    <n v="4"/>
    <n v="0"/>
    <x v="758"/>
  </r>
  <r>
    <n v="790"/>
    <x v="367"/>
    <x v="1"/>
    <x v="153"/>
    <x v="314"/>
    <s v="Standard Class"/>
    <s v="SA-20830"/>
    <s v="Sue Ann Reed"/>
    <x v="0"/>
    <s v="United States"/>
    <s v="Richmond"/>
    <x v="17"/>
    <n v="23223"/>
    <x v="0"/>
    <s v="OFF-ST-10001321"/>
    <x v="1"/>
    <x v="4"/>
    <s v="Decoflex Hanging Personal Folder File, Blue"/>
    <n v="15.42"/>
    <n v="1"/>
    <n v="0"/>
    <x v="759"/>
  </r>
  <r>
    <n v="791"/>
    <x v="367"/>
    <x v="1"/>
    <x v="153"/>
    <x v="314"/>
    <s v="Standard Class"/>
    <s v="SA-20830"/>
    <s v="Sue Ann Reed"/>
    <x v="0"/>
    <s v="United States"/>
    <s v="Richmond"/>
    <x v="17"/>
    <n v="23223"/>
    <x v="0"/>
    <s v="OFF-BI-10001132"/>
    <x v="1"/>
    <x v="8"/>
    <s v="Acco PRESSTEX Data Binder with Storage Hooks, Dark Blue, 9 1/2&quot; X 11&quot;"/>
    <n v="43.04"/>
    <n v="8"/>
    <n v="0"/>
    <x v="760"/>
  </r>
  <r>
    <n v="792"/>
    <x v="367"/>
    <x v="1"/>
    <x v="153"/>
    <x v="314"/>
    <s v="Standard Class"/>
    <s v="SA-20830"/>
    <s v="Sue Ann Reed"/>
    <x v="0"/>
    <s v="United States"/>
    <s v="Richmond"/>
    <x v="17"/>
    <n v="23223"/>
    <x v="0"/>
    <s v="FUR-CH-10003199"/>
    <x v="0"/>
    <x v="1"/>
    <s v="Office Star - Contemporary Task Swivel Chair"/>
    <n v="332.94"/>
    <n v="3"/>
    <n v="0"/>
    <x v="761"/>
  </r>
  <r>
    <n v="793"/>
    <x v="368"/>
    <x v="0"/>
    <x v="244"/>
    <x v="315"/>
    <s v="Same Day"/>
    <s v="JK-15730"/>
    <s v="Joe Kamberova"/>
    <x v="0"/>
    <s v="United States"/>
    <s v="Asheville"/>
    <x v="3"/>
    <n v="28806"/>
    <x v="0"/>
    <s v="TEC-PH-10001530"/>
    <x v="2"/>
    <x v="7"/>
    <s v="Cisco Unified IP Phone 7945G VoIP phone"/>
    <n v="1363.96"/>
    <n v="5"/>
    <n v="0.2"/>
    <x v="762"/>
  </r>
  <r>
    <n v="794"/>
    <x v="369"/>
    <x v="2"/>
    <x v="59"/>
    <x v="316"/>
    <s v="Standard Class"/>
    <s v="ES-14020"/>
    <s v="Erica Smith"/>
    <x v="0"/>
    <s v="United States"/>
    <s v="San Francisco"/>
    <x v="1"/>
    <n v="94110"/>
    <x v="1"/>
    <s v="OFF-LA-10001569"/>
    <x v="1"/>
    <x v="2"/>
    <s v="Avery 499"/>
    <n v="9.9600000000000009"/>
    <n v="2"/>
    <n v="0"/>
    <x v="763"/>
  </r>
  <r>
    <n v="795"/>
    <x v="369"/>
    <x v="2"/>
    <x v="59"/>
    <x v="316"/>
    <s v="Standard Class"/>
    <s v="ES-14020"/>
    <s v="Erica Smith"/>
    <x v="0"/>
    <s v="United States"/>
    <s v="San Francisco"/>
    <x v="1"/>
    <n v="94110"/>
    <x v="1"/>
    <s v="OFF-PA-10003724"/>
    <x v="1"/>
    <x v="10"/>
    <s v="Wirebound Message Book, 4 per Page"/>
    <n v="21.72"/>
    <n v="4"/>
    <n v="0"/>
    <x v="764"/>
  </r>
  <r>
    <n v="796"/>
    <x v="370"/>
    <x v="3"/>
    <x v="296"/>
    <x v="255"/>
    <s v="Standard Class"/>
    <s v="RH-19495"/>
    <s v="Rick Hansen"/>
    <x v="0"/>
    <s v="United States"/>
    <s v="Rochester"/>
    <x v="11"/>
    <n v="55901"/>
    <x v="2"/>
    <s v="OFF-BI-10000546"/>
    <x v="1"/>
    <x v="8"/>
    <s v="Avery Durable Binders"/>
    <n v="20.16"/>
    <n v="7"/>
    <n v="0"/>
    <x v="765"/>
  </r>
  <r>
    <n v="797"/>
    <x v="371"/>
    <x v="1"/>
    <x v="100"/>
    <x v="317"/>
    <s v="First Class"/>
    <s v="DB-13120"/>
    <s v="David Bremer"/>
    <x v="1"/>
    <s v="United States"/>
    <s v="Rochester"/>
    <x v="15"/>
    <n v="14609"/>
    <x v="3"/>
    <s v="OFF-PA-10000176"/>
    <x v="1"/>
    <x v="10"/>
    <s v="Xerox 1887"/>
    <n v="132.79"/>
    <n v="7"/>
    <n v="0"/>
    <x v="766"/>
  </r>
  <r>
    <n v="798"/>
    <x v="371"/>
    <x v="1"/>
    <x v="100"/>
    <x v="317"/>
    <s v="First Class"/>
    <s v="DB-13120"/>
    <s v="David Bremer"/>
    <x v="1"/>
    <s v="United States"/>
    <s v="Rochester"/>
    <x v="15"/>
    <n v="14609"/>
    <x v="3"/>
    <s v="OFF-PA-10002365"/>
    <x v="1"/>
    <x v="10"/>
    <s v="Xerox 1967"/>
    <n v="12.96"/>
    <n v="2"/>
    <n v="0"/>
    <x v="91"/>
  </r>
  <r>
    <n v="799"/>
    <x v="371"/>
    <x v="1"/>
    <x v="100"/>
    <x v="317"/>
    <s v="First Class"/>
    <s v="DB-13120"/>
    <s v="David Bremer"/>
    <x v="1"/>
    <s v="United States"/>
    <s v="Rochester"/>
    <x v="15"/>
    <n v="14609"/>
    <x v="3"/>
    <s v="OFF-LA-10002271"/>
    <x v="1"/>
    <x v="2"/>
    <s v="Smead Alpha-Z Color-Coded Second Alphabetical Labels and Starter Set"/>
    <n v="21.560000000000002"/>
    <n v="7"/>
    <n v="0"/>
    <x v="767"/>
  </r>
  <r>
    <n v="800"/>
    <x v="372"/>
    <x v="1"/>
    <x v="154"/>
    <x v="253"/>
    <s v="Standard Class"/>
    <s v="CD-11920"/>
    <s v="Carlos Daly"/>
    <x v="0"/>
    <s v="United States"/>
    <s v="Lake Elsinore"/>
    <x v="1"/>
    <n v="92530"/>
    <x v="1"/>
    <s v="FUR-CH-10002647"/>
    <x v="0"/>
    <x v="1"/>
    <s v="Situations Contoured Folding Chairs, 4/Set"/>
    <n v="283.92"/>
    <n v="5"/>
    <n v="0.2"/>
    <x v="768"/>
  </r>
  <r>
    <n v="801"/>
    <x v="373"/>
    <x v="3"/>
    <x v="297"/>
    <x v="318"/>
    <s v="First Class"/>
    <s v="HW-14935"/>
    <s v="Helen Wasserman"/>
    <x v="1"/>
    <s v="United States"/>
    <s v="San Diego"/>
    <x v="1"/>
    <n v="92105"/>
    <x v="1"/>
    <s v="FUR-FU-10004090"/>
    <x v="0"/>
    <x v="5"/>
    <s v="Executive Impressions 14&quot; Contract Wall Clock"/>
    <n v="22.23"/>
    <n v="1"/>
    <n v="0"/>
    <x v="769"/>
  </r>
  <r>
    <n v="802"/>
    <x v="373"/>
    <x v="3"/>
    <x v="297"/>
    <x v="318"/>
    <s v="First Class"/>
    <s v="HW-14935"/>
    <s v="Helen Wasserman"/>
    <x v="1"/>
    <s v="United States"/>
    <s v="San Diego"/>
    <x v="1"/>
    <n v="92105"/>
    <x v="1"/>
    <s v="TEC-PH-10001580"/>
    <x v="2"/>
    <x v="7"/>
    <s v="Logitech Mobile Speakerphone P710e - speaker phone"/>
    <n v="215.96799999999999"/>
    <n v="2"/>
    <n v="0.2"/>
    <x v="770"/>
  </r>
  <r>
    <n v="803"/>
    <x v="374"/>
    <x v="0"/>
    <x v="298"/>
    <x v="319"/>
    <s v="Second Class"/>
    <s v="HW-14935"/>
    <s v="Helen Wasserman"/>
    <x v="1"/>
    <s v="United States"/>
    <s v="New York City"/>
    <x v="15"/>
    <n v="10024"/>
    <x v="3"/>
    <s v="OFF-AP-10000576"/>
    <x v="1"/>
    <x v="9"/>
    <s v="Belkin 7 Outlet SurgeMaster II"/>
    <n v="355.32"/>
    <n v="9"/>
    <n v="0"/>
    <x v="771"/>
  </r>
  <r>
    <n v="804"/>
    <x v="375"/>
    <x v="0"/>
    <x v="299"/>
    <x v="320"/>
    <s v="Standard Class"/>
    <s v="MC-18130"/>
    <s v="Mike Caudle"/>
    <x v="1"/>
    <s v="United States"/>
    <s v="Monroe"/>
    <x v="28"/>
    <n v="71203"/>
    <x v="0"/>
    <s v="OFF-PA-10003953"/>
    <x v="1"/>
    <x v="10"/>
    <s v="Xerox 218"/>
    <n v="12.96"/>
    <n v="2"/>
    <n v="0"/>
    <x v="91"/>
  </r>
  <r>
    <n v="805"/>
    <x v="376"/>
    <x v="3"/>
    <x v="300"/>
    <x v="321"/>
    <s v="First Class"/>
    <s v="GM-14440"/>
    <s v="Gary McGarr"/>
    <x v="0"/>
    <s v="United States"/>
    <s v="San Francisco"/>
    <x v="1"/>
    <n v="94122"/>
    <x v="1"/>
    <s v="FUR-FU-10000794"/>
    <x v="0"/>
    <x v="5"/>
    <s v="Eldon Stackable Tray, Side-Load, Legal, Smoke"/>
    <n v="18.28"/>
    <n v="2"/>
    <n v="0"/>
    <x v="772"/>
  </r>
  <r>
    <n v="806"/>
    <x v="377"/>
    <x v="2"/>
    <x v="301"/>
    <x v="322"/>
    <s v="Standard Class"/>
    <s v="RA-19915"/>
    <s v="Russell Applegate"/>
    <x v="0"/>
    <s v="United States"/>
    <s v="Denver"/>
    <x v="22"/>
    <n v="80219"/>
    <x v="1"/>
    <s v="OFF-AR-10001897"/>
    <x v="1"/>
    <x v="6"/>
    <s v="Model L Table or Wall-Mount Pencil Sharpener"/>
    <n v="43.176000000000002"/>
    <n v="3"/>
    <n v="0.2"/>
    <x v="773"/>
  </r>
  <r>
    <n v="807"/>
    <x v="377"/>
    <x v="2"/>
    <x v="301"/>
    <x v="322"/>
    <s v="Standard Class"/>
    <s v="RA-19915"/>
    <s v="Russell Applegate"/>
    <x v="0"/>
    <s v="United States"/>
    <s v="Denver"/>
    <x v="22"/>
    <n v="80219"/>
    <x v="1"/>
    <s v="TEC-PH-10001795"/>
    <x v="2"/>
    <x v="7"/>
    <s v="ClearOne CHATAttach 160 - speaker phone"/>
    <n v="1983.9680000000001"/>
    <n v="4"/>
    <n v="0.2"/>
    <x v="774"/>
  </r>
  <r>
    <n v="808"/>
    <x v="378"/>
    <x v="1"/>
    <x v="302"/>
    <x v="43"/>
    <s v="First Class"/>
    <s v="AA-10375"/>
    <s v="Allen Armold"/>
    <x v="0"/>
    <s v="United States"/>
    <s v="Omaha"/>
    <x v="8"/>
    <n v="68104"/>
    <x v="2"/>
    <s v="FUR-FU-10003347"/>
    <x v="0"/>
    <x v="5"/>
    <s v="Coloredge Poster Frame"/>
    <n v="28.4"/>
    <n v="2"/>
    <n v="0"/>
    <x v="415"/>
  </r>
  <r>
    <n v="809"/>
    <x v="378"/>
    <x v="1"/>
    <x v="302"/>
    <x v="43"/>
    <s v="First Class"/>
    <s v="AA-10375"/>
    <s v="Allen Armold"/>
    <x v="0"/>
    <s v="United States"/>
    <s v="Omaha"/>
    <x v="8"/>
    <n v="68104"/>
    <x v="2"/>
    <s v="TEC-AC-10004901"/>
    <x v="2"/>
    <x v="11"/>
    <s v="Kensington SlimBlade Notebook Wireless Mouse with Nano Receiver "/>
    <n v="149.97"/>
    <n v="3"/>
    <n v="0"/>
    <x v="775"/>
  </r>
  <r>
    <n v="810"/>
    <x v="379"/>
    <x v="2"/>
    <x v="303"/>
    <x v="323"/>
    <s v="First Class"/>
    <s v="ZC-21910"/>
    <s v="Zuschuss Carroll"/>
    <x v="0"/>
    <s v="United States"/>
    <s v="Edmonds"/>
    <x v="4"/>
    <n v="98026"/>
    <x v="1"/>
    <s v="OFF-AR-10003190"/>
    <x v="1"/>
    <x v="6"/>
    <s v="Newell 32"/>
    <n v="11.52"/>
    <n v="4"/>
    <n v="0"/>
    <x v="776"/>
  </r>
  <r>
    <n v="811"/>
    <x v="379"/>
    <x v="2"/>
    <x v="303"/>
    <x v="323"/>
    <s v="First Class"/>
    <s v="ZC-21910"/>
    <s v="Zuschuss Carroll"/>
    <x v="0"/>
    <s v="United States"/>
    <s v="Edmonds"/>
    <x v="4"/>
    <n v="98026"/>
    <x v="1"/>
    <s v="FUR-TA-10002903"/>
    <x v="0"/>
    <x v="3"/>
    <s v="Bevis Round Bullnose 29&quot; High Table Top"/>
    <n v="1298.55"/>
    <n v="5"/>
    <n v="0"/>
    <x v="777"/>
  </r>
  <r>
    <n v="812"/>
    <x v="379"/>
    <x v="2"/>
    <x v="303"/>
    <x v="323"/>
    <s v="First Class"/>
    <s v="ZC-21910"/>
    <s v="Zuschuss Carroll"/>
    <x v="0"/>
    <s v="United States"/>
    <s v="Edmonds"/>
    <x v="4"/>
    <n v="98026"/>
    <x v="1"/>
    <s v="OFF-AP-10000240"/>
    <x v="1"/>
    <x v="9"/>
    <s v="Belkin F9G930V10-GRY 9 Outlet Surge"/>
    <n v="213.92"/>
    <n v="4"/>
    <n v="0"/>
    <x v="778"/>
  </r>
  <r>
    <n v="813"/>
    <x v="379"/>
    <x v="2"/>
    <x v="303"/>
    <x v="323"/>
    <s v="First Class"/>
    <s v="ZC-21910"/>
    <s v="Zuschuss Carroll"/>
    <x v="0"/>
    <s v="United States"/>
    <s v="Edmonds"/>
    <x v="4"/>
    <n v="98026"/>
    <x v="1"/>
    <s v="TEC-AC-10001101"/>
    <x v="2"/>
    <x v="11"/>
    <s v="Sony 16GB Class 10 Micro SDHC R40 Memory Card"/>
    <n v="25.78"/>
    <n v="2"/>
    <n v="0"/>
    <x v="779"/>
  </r>
  <r>
    <n v="814"/>
    <x v="380"/>
    <x v="3"/>
    <x v="304"/>
    <x v="324"/>
    <s v="Same Day"/>
    <s v="PJ-19015"/>
    <s v="Pauline Johnson"/>
    <x v="0"/>
    <s v="United States"/>
    <s v="Santa Ana"/>
    <x v="1"/>
    <n v="92704"/>
    <x v="1"/>
    <s v="FUR-FU-10000794"/>
    <x v="0"/>
    <x v="5"/>
    <s v="Eldon Stackable Tray, Side-Load, Legal, Smoke"/>
    <n v="18.28"/>
    <n v="2"/>
    <n v="0"/>
    <x v="772"/>
  </r>
  <r>
    <n v="815"/>
    <x v="380"/>
    <x v="3"/>
    <x v="304"/>
    <x v="324"/>
    <s v="Same Day"/>
    <s v="PJ-19015"/>
    <s v="Pauline Johnson"/>
    <x v="0"/>
    <s v="United States"/>
    <s v="Santa Ana"/>
    <x v="1"/>
    <n v="92704"/>
    <x v="1"/>
    <s v="TEC-AC-10001838"/>
    <x v="2"/>
    <x v="11"/>
    <s v="Razer Tiamat Over Ear 7.1 Surround Sound PC Gaming Headset"/>
    <n v="1399.93"/>
    <n v="7"/>
    <n v="0"/>
    <x v="780"/>
  </r>
  <r>
    <n v="816"/>
    <x v="381"/>
    <x v="1"/>
    <x v="305"/>
    <x v="325"/>
    <s v="First Class"/>
    <s v="BW-11110"/>
    <s v="Bart Watters"/>
    <x v="1"/>
    <s v="United States"/>
    <s v="Milwaukee"/>
    <x v="6"/>
    <n v="53209"/>
    <x v="2"/>
    <s v="OFF-PA-10000061"/>
    <x v="1"/>
    <x v="10"/>
    <s v="Xerox 205"/>
    <n v="51.84"/>
    <n v="8"/>
    <n v="0"/>
    <x v="189"/>
  </r>
  <r>
    <n v="817"/>
    <x v="382"/>
    <x v="0"/>
    <x v="306"/>
    <x v="268"/>
    <s v="Standard Class"/>
    <s v="DB-13210"/>
    <s v="Dean Braden"/>
    <x v="0"/>
    <s v="United States"/>
    <s v="Philadelphia"/>
    <x v="9"/>
    <n v="19140"/>
    <x v="3"/>
    <s v="OFF-PA-10003651"/>
    <x v="1"/>
    <x v="10"/>
    <s v="Xerox 1968"/>
    <n v="5.3440000000000003"/>
    <n v="1"/>
    <n v="0.2"/>
    <x v="781"/>
  </r>
  <r>
    <n v="818"/>
    <x v="383"/>
    <x v="2"/>
    <x v="307"/>
    <x v="326"/>
    <s v="Standard Class"/>
    <s v="CA-12775"/>
    <s v="Cynthia Arntzen"/>
    <x v="0"/>
    <s v="United States"/>
    <s v="Philadelphia"/>
    <x v="9"/>
    <n v="19140"/>
    <x v="3"/>
    <s v="OFF-PA-10000304"/>
    <x v="1"/>
    <x v="10"/>
    <s v="Xerox 1995"/>
    <n v="41.472000000000008"/>
    <n v="8"/>
    <n v="0.2"/>
    <x v="782"/>
  </r>
  <r>
    <n v="819"/>
    <x v="383"/>
    <x v="2"/>
    <x v="307"/>
    <x v="326"/>
    <s v="Standard Class"/>
    <s v="CA-12775"/>
    <s v="Cynthia Arntzen"/>
    <x v="0"/>
    <s v="United States"/>
    <s v="Philadelphia"/>
    <x v="9"/>
    <n v="19140"/>
    <x v="3"/>
    <s v="OFF-BI-10003094"/>
    <x v="1"/>
    <x v="8"/>
    <s v="Self-Adhesive Ring Binder Labels"/>
    <n v="3.168000000000001"/>
    <n v="3"/>
    <n v="0.7"/>
    <x v="783"/>
  </r>
  <r>
    <n v="820"/>
    <x v="383"/>
    <x v="2"/>
    <x v="307"/>
    <x v="326"/>
    <s v="Standard Class"/>
    <s v="CA-12775"/>
    <s v="Cynthia Arntzen"/>
    <x v="0"/>
    <s v="United States"/>
    <s v="Philadelphia"/>
    <x v="9"/>
    <n v="19140"/>
    <x v="3"/>
    <s v="FUR-CH-10001394"/>
    <x v="0"/>
    <x v="1"/>
    <s v="Global Leather Executive Chair"/>
    <n v="1228.4649999999999"/>
    <n v="5"/>
    <n v="0.3"/>
    <x v="232"/>
  </r>
  <r>
    <n v="821"/>
    <x v="383"/>
    <x v="2"/>
    <x v="307"/>
    <x v="326"/>
    <s v="Standard Class"/>
    <s v="CA-12775"/>
    <s v="Cynthia Arntzen"/>
    <x v="0"/>
    <s v="United States"/>
    <s v="Philadelphia"/>
    <x v="9"/>
    <n v="19140"/>
    <x v="3"/>
    <s v="OFF-BI-10004230"/>
    <x v="1"/>
    <x v="8"/>
    <s v="GBC Recycled Grain Textured Covers"/>
    <n v="31.086000000000006"/>
    <n v="3"/>
    <n v="0.7"/>
    <x v="784"/>
  </r>
  <r>
    <n v="822"/>
    <x v="383"/>
    <x v="2"/>
    <x v="307"/>
    <x v="326"/>
    <s v="Standard Class"/>
    <s v="CA-12775"/>
    <s v="Cynthia Arntzen"/>
    <x v="0"/>
    <s v="United States"/>
    <s v="Philadelphia"/>
    <x v="9"/>
    <n v="19140"/>
    <x v="3"/>
    <s v="OFF-PA-10003395"/>
    <x v="1"/>
    <x v="10"/>
    <s v="Xerox 1941"/>
    <n v="335.52"/>
    <n v="4"/>
    <n v="0.2"/>
    <x v="785"/>
  </r>
  <r>
    <n v="823"/>
    <x v="384"/>
    <x v="3"/>
    <x v="308"/>
    <x v="327"/>
    <s v="Standard Class"/>
    <s v="TR-21325"/>
    <s v="Toby Ritter"/>
    <x v="0"/>
    <s v="United States"/>
    <s v="Belleville"/>
    <x v="30"/>
    <n v="7109"/>
    <x v="3"/>
    <s v="TEC-AC-10002402"/>
    <x v="2"/>
    <x v="11"/>
    <s v="Razer Kraken PRO Over Ear PC and Music Headset"/>
    <n v="239.96999999999997"/>
    <n v="3"/>
    <n v="0"/>
    <x v="786"/>
  </r>
  <r>
    <n v="824"/>
    <x v="384"/>
    <x v="3"/>
    <x v="308"/>
    <x v="327"/>
    <s v="Standard Class"/>
    <s v="TR-21325"/>
    <s v="Toby Ritter"/>
    <x v="0"/>
    <s v="United States"/>
    <s v="Belleville"/>
    <x v="30"/>
    <n v="7109"/>
    <x v="3"/>
    <s v="OFF-LA-10003223"/>
    <x v="1"/>
    <x v="2"/>
    <s v="Avery 508"/>
    <n v="9.82"/>
    <n v="2"/>
    <n v="0"/>
    <x v="787"/>
  </r>
  <r>
    <n v="825"/>
    <x v="385"/>
    <x v="2"/>
    <x v="309"/>
    <x v="8"/>
    <s v="Standard Class"/>
    <s v="PG-18820"/>
    <s v="Patrick Gardner"/>
    <x v="0"/>
    <s v="United States"/>
    <s v="San Francisco"/>
    <x v="1"/>
    <n v="94110"/>
    <x v="1"/>
    <s v="TEC-AC-10003441"/>
    <x v="2"/>
    <x v="11"/>
    <s v="Kingston Digital DataTraveler 32GB USB 2.0"/>
    <n v="67.8"/>
    <n v="4"/>
    <n v="0"/>
    <x v="788"/>
  </r>
  <r>
    <n v="826"/>
    <x v="385"/>
    <x v="2"/>
    <x v="309"/>
    <x v="8"/>
    <s v="Standard Class"/>
    <s v="PG-18820"/>
    <s v="Patrick Gardner"/>
    <x v="0"/>
    <s v="United States"/>
    <s v="San Francisco"/>
    <x v="1"/>
    <n v="94110"/>
    <x v="1"/>
    <s v="TEC-AC-10000109"/>
    <x v="2"/>
    <x v="11"/>
    <s v="Sony Micro Vault Click 16 GB USB 2.0 Flash Drive"/>
    <n v="167.97"/>
    <n v="3"/>
    <n v="0"/>
    <x v="789"/>
  </r>
  <r>
    <n v="827"/>
    <x v="386"/>
    <x v="3"/>
    <x v="170"/>
    <x v="328"/>
    <s v="Standard Class"/>
    <s v="GT-14710"/>
    <s v="Greg Tran"/>
    <x v="0"/>
    <s v="United States"/>
    <s v="Lakeville"/>
    <x v="11"/>
    <n v="55044"/>
    <x v="2"/>
    <s v="OFF-FA-10002280"/>
    <x v="1"/>
    <x v="13"/>
    <s v="Advantus Plastic Paper Clips"/>
    <n v="35"/>
    <n v="7"/>
    <n v="0"/>
    <x v="790"/>
  </r>
  <r>
    <n v="828"/>
    <x v="386"/>
    <x v="3"/>
    <x v="170"/>
    <x v="328"/>
    <s v="Standard Class"/>
    <s v="GT-14710"/>
    <s v="Greg Tran"/>
    <x v="0"/>
    <s v="United States"/>
    <s v="Lakeville"/>
    <x v="11"/>
    <n v="55044"/>
    <x v="2"/>
    <s v="OFF-SU-10000381"/>
    <x v="1"/>
    <x v="14"/>
    <s v="Acme Forged Steel Scissors with Black Enamel Handles"/>
    <n v="37.24"/>
    <n v="4"/>
    <n v="0"/>
    <x v="791"/>
  </r>
  <r>
    <n v="829"/>
    <x v="386"/>
    <x v="3"/>
    <x v="170"/>
    <x v="328"/>
    <s v="Standard Class"/>
    <s v="GT-14710"/>
    <s v="Greg Tran"/>
    <x v="0"/>
    <s v="United States"/>
    <s v="Lakeville"/>
    <x v="11"/>
    <n v="55044"/>
    <x v="2"/>
    <s v="OFF-EN-10004459"/>
    <x v="1"/>
    <x v="12"/>
    <s v="Security-Tint Envelopes"/>
    <n v="15.28"/>
    <n v="2"/>
    <n v="0"/>
    <x v="792"/>
  </r>
  <r>
    <n v="830"/>
    <x v="387"/>
    <x v="3"/>
    <x v="114"/>
    <x v="329"/>
    <s v="Second Class"/>
    <s v="JE-15745"/>
    <s v="Joel Eaton"/>
    <x v="0"/>
    <s v="United States"/>
    <s v="Florence"/>
    <x v="0"/>
    <n v="41042"/>
    <x v="0"/>
    <s v="FUR-CH-10000665"/>
    <x v="0"/>
    <x v="1"/>
    <s v="Global Airflow Leather Mesh Back Chair, Black"/>
    <n v="301.95999999999998"/>
    <n v="2"/>
    <n v="0"/>
    <x v="793"/>
  </r>
  <r>
    <n v="831"/>
    <x v="387"/>
    <x v="3"/>
    <x v="114"/>
    <x v="329"/>
    <s v="Second Class"/>
    <s v="JE-15745"/>
    <s v="Joel Eaton"/>
    <x v="0"/>
    <s v="United States"/>
    <s v="Florence"/>
    <x v="0"/>
    <n v="41042"/>
    <x v="0"/>
    <s v="OFF-AP-10003884"/>
    <x v="1"/>
    <x v="9"/>
    <s v="Fellowes Smart Surge Ten-Outlet Protector, Platinum"/>
    <n v="180.66"/>
    <n v="3"/>
    <n v="0"/>
    <x v="794"/>
  </r>
  <r>
    <n v="832"/>
    <x v="387"/>
    <x v="3"/>
    <x v="114"/>
    <x v="329"/>
    <s v="Second Class"/>
    <s v="JE-15745"/>
    <s v="Joel Eaton"/>
    <x v="0"/>
    <s v="United States"/>
    <s v="Florence"/>
    <x v="0"/>
    <n v="41042"/>
    <x v="0"/>
    <s v="TEC-PH-10001557"/>
    <x v="2"/>
    <x v="7"/>
    <s v="Pyle PMP37LED"/>
    <n v="191.98"/>
    <n v="2"/>
    <n v="0"/>
    <x v="795"/>
  </r>
  <r>
    <n v="833"/>
    <x v="387"/>
    <x v="3"/>
    <x v="114"/>
    <x v="329"/>
    <s v="Second Class"/>
    <s v="JE-15745"/>
    <s v="Joel Eaton"/>
    <x v="0"/>
    <s v="United States"/>
    <s v="Florence"/>
    <x v="0"/>
    <n v="41042"/>
    <x v="0"/>
    <s v="TEC-PH-10002085"/>
    <x v="2"/>
    <x v="7"/>
    <s v="Clarity 53712"/>
    <n v="65.989999999999995"/>
    <n v="1"/>
    <n v="0"/>
    <x v="796"/>
  </r>
  <r>
    <n v="834"/>
    <x v="388"/>
    <x v="0"/>
    <x v="310"/>
    <x v="330"/>
    <s v="Standard Class"/>
    <s v="JB-15400"/>
    <s v="Jennifer Braxton"/>
    <x v="1"/>
    <s v="United States"/>
    <s v="Tampa"/>
    <x v="2"/>
    <n v="33614"/>
    <x v="0"/>
    <s v="OFF-AR-10002956"/>
    <x v="1"/>
    <x v="6"/>
    <s v="Boston 16801 Nautilus Battery Pencil Sharpener"/>
    <n v="35.216000000000001"/>
    <n v="2"/>
    <n v="0.2"/>
    <x v="797"/>
  </r>
  <r>
    <n v="835"/>
    <x v="388"/>
    <x v="0"/>
    <x v="310"/>
    <x v="330"/>
    <s v="Standard Class"/>
    <s v="JB-15400"/>
    <s v="Jennifer Braxton"/>
    <x v="1"/>
    <s v="United States"/>
    <s v="Tampa"/>
    <x v="2"/>
    <n v="33614"/>
    <x v="0"/>
    <s v="OFF-AP-10003266"/>
    <x v="1"/>
    <x v="9"/>
    <s v="Holmes Replacement Filter for HEPA Air Cleaner, Large Room"/>
    <n v="23.696000000000002"/>
    <n v="2"/>
    <n v="0.2"/>
    <x v="798"/>
  </r>
  <r>
    <n v="836"/>
    <x v="388"/>
    <x v="0"/>
    <x v="310"/>
    <x v="330"/>
    <s v="Standard Class"/>
    <s v="JB-15400"/>
    <s v="Jennifer Braxton"/>
    <x v="1"/>
    <s v="United States"/>
    <s v="Tampa"/>
    <x v="2"/>
    <n v="33614"/>
    <x v="0"/>
    <s v="TEC-MA-10004002"/>
    <x v="2"/>
    <x v="15"/>
    <s v="Zebra GX420t Direct Thermal/Thermal Transfer Printer"/>
    <n v="265.47500000000002"/>
    <n v="1"/>
    <n v="0.5"/>
    <x v="799"/>
  </r>
  <r>
    <n v="837"/>
    <x v="389"/>
    <x v="2"/>
    <x v="78"/>
    <x v="178"/>
    <s v="Second Class"/>
    <s v="LH-17020"/>
    <s v="Lisa Hazard"/>
    <x v="0"/>
    <s v="United States"/>
    <s v="Tyler"/>
    <x v="5"/>
    <n v="75701"/>
    <x v="2"/>
    <s v="OFF-BI-10001071"/>
    <x v="1"/>
    <x v="8"/>
    <s v="GBC ProClick Punch Binding System"/>
    <n v="51.183999999999983"/>
    <n v="4"/>
    <n v="0.8"/>
    <x v="800"/>
  </r>
  <r>
    <n v="838"/>
    <x v="390"/>
    <x v="3"/>
    <x v="259"/>
    <x v="45"/>
    <s v="Standard Class"/>
    <s v="JL-15175"/>
    <s v="James Lanier"/>
    <x v="2"/>
    <s v="United States"/>
    <s v="Columbia"/>
    <x v="18"/>
    <n v="38401"/>
    <x v="0"/>
    <s v="OFF-PA-10001560"/>
    <x v="1"/>
    <x v="10"/>
    <s v="Adams Telephone Message Books, 5 1/4” x 11”"/>
    <n v="9.6640000000000015"/>
    <n v="2"/>
    <n v="0.2"/>
    <x v="801"/>
  </r>
  <r>
    <n v="839"/>
    <x v="391"/>
    <x v="0"/>
    <x v="311"/>
    <x v="331"/>
    <s v="Standard Class"/>
    <s v="EB-13705"/>
    <s v="Ed Braxton"/>
    <x v="1"/>
    <s v="United States"/>
    <s v="Fort Worth"/>
    <x v="5"/>
    <n v="76106"/>
    <x v="2"/>
    <s v="TEC-PH-10002365"/>
    <x v="2"/>
    <x v="7"/>
    <s v="Belkin Grip Candy Sheer Case / Cover for iPhone 5 and 5S"/>
    <n v="21.071999999999999"/>
    <n v="3"/>
    <n v="0.2"/>
    <x v="802"/>
  </r>
  <r>
    <n v="840"/>
    <x v="392"/>
    <x v="1"/>
    <x v="312"/>
    <x v="332"/>
    <s v="Standard Class"/>
    <s v="BM-11650"/>
    <s v="Brian Moss"/>
    <x v="1"/>
    <s v="United States"/>
    <s v="New York City"/>
    <x v="15"/>
    <n v="10035"/>
    <x v="3"/>
    <s v="OFF-AR-10004648"/>
    <x v="1"/>
    <x v="6"/>
    <s v="Boston 19500 Mighty Mite Electric Pencil Sharpener"/>
    <n v="60.449999999999996"/>
    <n v="3"/>
    <n v="0"/>
    <x v="803"/>
  </r>
  <r>
    <n v="841"/>
    <x v="392"/>
    <x v="1"/>
    <x v="312"/>
    <x v="332"/>
    <s v="Standard Class"/>
    <s v="BM-11650"/>
    <s v="Brian Moss"/>
    <x v="1"/>
    <s v="United States"/>
    <s v="New York City"/>
    <x v="15"/>
    <n v="10035"/>
    <x v="3"/>
    <s v="OFF-AR-10002578"/>
    <x v="1"/>
    <x v="6"/>
    <s v="Newell 335"/>
    <n v="11.52"/>
    <n v="4"/>
    <n v="0"/>
    <x v="804"/>
  </r>
  <r>
    <n v="842"/>
    <x v="392"/>
    <x v="1"/>
    <x v="312"/>
    <x v="332"/>
    <s v="Standard Class"/>
    <s v="BM-11650"/>
    <s v="Brian Moss"/>
    <x v="1"/>
    <s v="United States"/>
    <s v="New York City"/>
    <x v="15"/>
    <n v="10035"/>
    <x v="3"/>
    <s v="FUR-BO-10001519"/>
    <x v="0"/>
    <x v="0"/>
    <s v="O'Sullivan 3-Shelf Heavy-Duty Bookcases"/>
    <n v="186.048"/>
    <n v="4"/>
    <n v="0.2"/>
    <x v="805"/>
  </r>
  <r>
    <n v="843"/>
    <x v="393"/>
    <x v="0"/>
    <x v="77"/>
    <x v="333"/>
    <s v="First Class"/>
    <s v="EM-14095"/>
    <s v="Eudokia Martin"/>
    <x v="1"/>
    <s v="United States"/>
    <s v="Los Angeles"/>
    <x v="1"/>
    <n v="90036"/>
    <x v="1"/>
    <s v="OFF-BI-10001294"/>
    <x v="1"/>
    <x v="8"/>
    <s v="Fellowes Binding Cases"/>
    <n v="37.44"/>
    <n v="4"/>
    <n v="0.2"/>
    <x v="806"/>
  </r>
  <r>
    <n v="844"/>
    <x v="393"/>
    <x v="0"/>
    <x v="77"/>
    <x v="333"/>
    <s v="First Class"/>
    <s v="EM-14095"/>
    <s v="Eudokia Martin"/>
    <x v="1"/>
    <s v="United States"/>
    <s v="Los Angeles"/>
    <x v="1"/>
    <n v="90036"/>
    <x v="1"/>
    <s v="OFF-BI-10001636"/>
    <x v="1"/>
    <x v="8"/>
    <s v="Ibico Plastic and Wire Spiral Binding Combs"/>
    <n v="26.975999999999999"/>
    <n v="4"/>
    <n v="0.2"/>
    <x v="807"/>
  </r>
  <r>
    <n v="845"/>
    <x v="393"/>
    <x v="0"/>
    <x v="77"/>
    <x v="333"/>
    <s v="First Class"/>
    <s v="EM-14095"/>
    <s v="Eudokia Martin"/>
    <x v="1"/>
    <s v="United States"/>
    <s v="Los Angeles"/>
    <x v="1"/>
    <n v="90036"/>
    <x v="1"/>
    <s v="OFF-SU-10002503"/>
    <x v="1"/>
    <x v="14"/>
    <s v="Acme Preferred Stainless Steel Scissors"/>
    <n v="11.36"/>
    <n v="2"/>
    <n v="0"/>
    <x v="808"/>
  </r>
  <r>
    <n v="846"/>
    <x v="393"/>
    <x v="0"/>
    <x v="77"/>
    <x v="333"/>
    <s v="First Class"/>
    <s v="EM-14095"/>
    <s v="Eudokia Martin"/>
    <x v="1"/>
    <s v="United States"/>
    <s v="Los Angeles"/>
    <x v="1"/>
    <n v="90036"/>
    <x v="1"/>
    <s v="OFF-LA-10004093"/>
    <x v="1"/>
    <x v="2"/>
    <s v="Avery 486"/>
    <n v="14.62"/>
    <n v="2"/>
    <n v="0"/>
    <x v="2"/>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x v="334"/>
    <s v="Standard Class"/>
    <s v="AF-10885"/>
    <s v="Art Foster"/>
    <x v="0"/>
    <s v="United States"/>
    <s v="Louisville"/>
    <x v="0"/>
    <n v="40214"/>
    <x v="0"/>
    <s v="FUR-CH-10001891"/>
    <x v="0"/>
    <x v="1"/>
    <s v="Global Deluxe Office Fabric Chairs"/>
    <n v="287.94"/>
    <n v="3"/>
    <n v="0"/>
    <x v="810"/>
  </r>
  <r>
    <n v="849"/>
    <x v="395"/>
    <x v="3"/>
    <x v="314"/>
    <x v="335"/>
    <s v="Standard Class"/>
    <s v="GA-14725"/>
    <s v="Guy Armstrong"/>
    <x v="0"/>
    <s v="United States"/>
    <s v="Lorain"/>
    <x v="24"/>
    <n v="44052"/>
    <x v="3"/>
    <s v="FUR-FU-10003878"/>
    <x v="0"/>
    <x v="5"/>
    <s v="Linden 10&quot; Round Wall Clock, Black"/>
    <n v="48.896000000000001"/>
    <n v="4"/>
    <n v="0.2"/>
    <x v="811"/>
  </r>
  <r>
    <n v="850"/>
    <x v="396"/>
    <x v="2"/>
    <x v="315"/>
    <x v="336"/>
    <s v="Standard Class"/>
    <s v="CK-12760"/>
    <s v="Cyma Kinney"/>
    <x v="1"/>
    <s v="United States"/>
    <s v="Linden"/>
    <x v="30"/>
    <n v="7036"/>
    <x v="3"/>
    <s v="TEC-AC-10000710"/>
    <x v="2"/>
    <x v="11"/>
    <s v="Maxell DVD-RAM Discs"/>
    <n v="115.36"/>
    <n v="7"/>
    <n v="0"/>
    <x v="812"/>
  </r>
  <r>
    <n v="851"/>
    <x v="397"/>
    <x v="0"/>
    <x v="23"/>
    <x v="22"/>
    <s v="Second Class"/>
    <s v="DP-13105"/>
    <s v="Dave Poirier"/>
    <x v="1"/>
    <s v="United States"/>
    <s v="Salinas"/>
    <x v="1"/>
    <n v="93905"/>
    <x v="1"/>
    <s v="OFF-AR-10002335"/>
    <x v="1"/>
    <x v="6"/>
    <s v="DIXON Oriole Pencils"/>
    <n v="5.16"/>
    <n v="2"/>
    <n v="0"/>
    <x v="813"/>
  </r>
  <r>
    <n v="852"/>
    <x v="397"/>
    <x v="0"/>
    <x v="23"/>
    <x v="22"/>
    <s v="Second Class"/>
    <s v="DP-13105"/>
    <s v="Dave Poirier"/>
    <x v="1"/>
    <s v="United States"/>
    <s v="Salinas"/>
    <x v="1"/>
    <n v="93905"/>
    <x v="1"/>
    <s v="OFF-PA-10001870"/>
    <x v="1"/>
    <x v="10"/>
    <s v="Xerox 202"/>
    <n v="38.880000000000003"/>
    <n v="6"/>
    <n v="0"/>
    <x v="814"/>
  </r>
  <r>
    <n v="853"/>
    <x v="398"/>
    <x v="0"/>
    <x v="316"/>
    <x v="204"/>
    <s v="Standard Class"/>
    <s v="VD-21670"/>
    <s v="Valerie Dominguez"/>
    <x v="0"/>
    <s v="United States"/>
    <s v="Jackson"/>
    <x v="35"/>
    <n v="39212"/>
    <x v="0"/>
    <s v="OFF-AR-10003373"/>
    <x v="1"/>
    <x v="6"/>
    <s v="Boston School Pro Electric Pencil Sharpener, 1670"/>
    <n v="185.88"/>
    <n v="6"/>
    <n v="0"/>
    <x v="815"/>
  </r>
  <r>
    <n v="854"/>
    <x v="399"/>
    <x v="0"/>
    <x v="317"/>
    <x v="337"/>
    <s v="Standard Class"/>
    <s v="GT-14710"/>
    <s v="Greg Tran"/>
    <x v="0"/>
    <s v="United States"/>
    <s v="New York City"/>
    <x v="15"/>
    <n v="10035"/>
    <x v="3"/>
    <s v="FUR-FU-10004090"/>
    <x v="0"/>
    <x v="5"/>
    <s v="Executive Impressions 14&quot; Contract Wall Clock"/>
    <n v="44.46"/>
    <n v="2"/>
    <n v="0"/>
    <x v="816"/>
  </r>
  <r>
    <n v="855"/>
    <x v="399"/>
    <x v="0"/>
    <x v="317"/>
    <x v="337"/>
    <s v="Standard Class"/>
    <s v="GT-14710"/>
    <s v="Greg Tran"/>
    <x v="0"/>
    <s v="United States"/>
    <s v="New York City"/>
    <x v="15"/>
    <n v="10035"/>
    <x v="3"/>
    <s v="OFF-ST-10000736"/>
    <x v="1"/>
    <x v="4"/>
    <s v="Carina Double Wide Media Storage Towers in Natural &amp; Black"/>
    <n v="242.94"/>
    <n v="3"/>
    <n v="0"/>
    <x v="703"/>
  </r>
  <r>
    <n v="856"/>
    <x v="400"/>
    <x v="2"/>
    <x v="93"/>
    <x v="338"/>
    <s v="Standard Class"/>
    <s v="BK-11260"/>
    <s v="Berenike Kampe"/>
    <x v="0"/>
    <s v="United States"/>
    <s v="New York City"/>
    <x v="15"/>
    <n v="10035"/>
    <x v="3"/>
    <s v="OFF-PA-10001019"/>
    <x v="1"/>
    <x v="10"/>
    <s v="Xerox 1884"/>
    <n v="39.96"/>
    <n v="2"/>
    <n v="0"/>
    <x v="817"/>
  </r>
  <r>
    <n v="857"/>
    <x v="400"/>
    <x v="2"/>
    <x v="93"/>
    <x v="338"/>
    <s v="Standard Class"/>
    <s v="BK-11260"/>
    <s v="Berenike Kampe"/>
    <x v="0"/>
    <s v="United States"/>
    <s v="New York City"/>
    <x v="15"/>
    <n v="10035"/>
    <x v="3"/>
    <s v="OFF-SU-10002537"/>
    <x v="1"/>
    <x v="14"/>
    <s v="Acme Box Cutter Scissors"/>
    <n v="102.30000000000001"/>
    <n v="10"/>
    <n v="0"/>
    <x v="818"/>
  </r>
  <r>
    <n v="858"/>
    <x v="400"/>
    <x v="2"/>
    <x v="93"/>
    <x v="338"/>
    <s v="Standard Class"/>
    <s v="BK-11260"/>
    <s v="Berenike Kampe"/>
    <x v="0"/>
    <s v="United States"/>
    <s v="New York City"/>
    <x v="15"/>
    <n v="10035"/>
    <x v="3"/>
    <s v="OFF-ST-10003221"/>
    <x v="1"/>
    <x v="4"/>
    <s v="Staples"/>
    <n v="21.36"/>
    <n v="2"/>
    <n v="0"/>
    <x v="819"/>
  </r>
  <r>
    <n v="859"/>
    <x v="401"/>
    <x v="3"/>
    <x v="318"/>
    <x v="339"/>
    <s v="Standard Class"/>
    <s v="SJ-20125"/>
    <s v="Sanjit Jacobs"/>
    <x v="2"/>
    <s v="United States"/>
    <s v="New Brunswick"/>
    <x v="30"/>
    <n v="8901"/>
    <x v="3"/>
    <s v="OFF-PA-10004569"/>
    <x v="1"/>
    <x v="10"/>
    <s v="Wirebound Message Books, Two 4 1/4&quot; x 5&quot; Forms per Page"/>
    <n v="7.61"/>
    <n v="1"/>
    <n v="0"/>
    <x v="247"/>
  </r>
  <r>
    <n v="860"/>
    <x v="401"/>
    <x v="3"/>
    <x v="318"/>
    <x v="339"/>
    <s v="Standard Class"/>
    <s v="SJ-20125"/>
    <s v="Sanjit Jacobs"/>
    <x v="2"/>
    <s v="United States"/>
    <s v="New Brunswick"/>
    <x v="30"/>
    <n v="8901"/>
    <x v="3"/>
    <s v="OFF-FA-10000624"/>
    <x v="1"/>
    <x v="13"/>
    <s v="OIC Binder Clips"/>
    <n v="7.16"/>
    <n v="2"/>
    <n v="0"/>
    <x v="317"/>
  </r>
  <r>
    <n v="861"/>
    <x v="402"/>
    <x v="2"/>
    <x v="3"/>
    <x v="340"/>
    <s v="Standard Class"/>
    <s v="CM-12445"/>
    <s v="Chuck Magee"/>
    <x v="0"/>
    <s v="United States"/>
    <s v="San Francisco"/>
    <x v="1"/>
    <n v="94122"/>
    <x v="1"/>
    <s v="OFF-SU-10001225"/>
    <x v="1"/>
    <x v="14"/>
    <s v="Staples"/>
    <n v="7.36"/>
    <n v="2"/>
    <n v="0"/>
    <x v="359"/>
  </r>
  <r>
    <n v="862"/>
    <x v="402"/>
    <x v="2"/>
    <x v="3"/>
    <x v="340"/>
    <s v="Standard Class"/>
    <s v="CM-12445"/>
    <s v="Chuck Magee"/>
    <x v="0"/>
    <s v="United States"/>
    <s v="San Francisco"/>
    <x v="1"/>
    <n v="94122"/>
    <x v="1"/>
    <s v="OFF-AR-10003752"/>
    <x v="1"/>
    <x v="6"/>
    <s v="Deluxe Chalkboard Eraser Cleaner"/>
    <n v="23.1"/>
    <n v="2"/>
    <n v="0"/>
    <x v="820"/>
  </r>
  <r>
    <n v="863"/>
    <x v="403"/>
    <x v="0"/>
    <x v="319"/>
    <x v="341"/>
    <s v="Second Class"/>
    <s v="AJ-10795"/>
    <s v="Anthony Johnson"/>
    <x v="1"/>
    <s v="United States"/>
    <s v="Jacksonville"/>
    <x v="2"/>
    <n v="32216"/>
    <x v="0"/>
    <s v="TEC-AC-10001714"/>
    <x v="2"/>
    <x v="11"/>
    <s v="Logitech MX Performance Wireless Mouse"/>
    <n v="191.47200000000001"/>
    <n v="6"/>
    <n v="0.2"/>
    <x v="821"/>
  </r>
  <r>
    <n v="864"/>
    <x v="403"/>
    <x v="0"/>
    <x v="319"/>
    <x v="341"/>
    <s v="Second Class"/>
    <s v="AJ-10795"/>
    <s v="Anthony Johnson"/>
    <x v="1"/>
    <s v="United States"/>
    <s v="Jacksonville"/>
    <x v="2"/>
    <n v="32216"/>
    <x v="0"/>
    <s v="OFF-AR-10003958"/>
    <x v="1"/>
    <x v="6"/>
    <s v="Newell 337"/>
    <n v="5.2480000000000002"/>
    <n v="2"/>
    <n v="0.2"/>
    <x v="822"/>
  </r>
  <r>
    <n v="865"/>
    <x v="403"/>
    <x v="0"/>
    <x v="319"/>
    <x v="341"/>
    <s v="Second Class"/>
    <s v="AJ-10795"/>
    <s v="Anthony Johnson"/>
    <x v="1"/>
    <s v="United States"/>
    <s v="Jacksonville"/>
    <x v="2"/>
    <n v="32216"/>
    <x v="0"/>
    <s v="TEC-PH-10002923"/>
    <x v="2"/>
    <x v="7"/>
    <s v="Logitech B530 USB Headset - headset - Full size, Binaural"/>
    <n v="59.184000000000005"/>
    <n v="2"/>
    <n v="0.2"/>
    <x v="823"/>
  </r>
  <r>
    <n v="866"/>
    <x v="404"/>
    <x v="2"/>
    <x v="320"/>
    <x v="306"/>
    <s v="Standard Class"/>
    <s v="AJ-10780"/>
    <s v="Anthony Jacobs"/>
    <x v="1"/>
    <s v="United States"/>
    <s v="Springfield"/>
    <x v="17"/>
    <n v="22153"/>
    <x v="0"/>
    <s v="OFF-LA-10004272"/>
    <x v="1"/>
    <x v="2"/>
    <s v="Avery 482"/>
    <n v="2.89"/>
    <n v="1"/>
    <n v="0"/>
    <x v="824"/>
  </r>
  <r>
    <n v="867"/>
    <x v="404"/>
    <x v="2"/>
    <x v="320"/>
    <x v="306"/>
    <s v="Standard Class"/>
    <s v="AJ-10780"/>
    <s v="Anthony Jacobs"/>
    <x v="1"/>
    <s v="United States"/>
    <s v="Springfield"/>
    <x v="17"/>
    <n v="22153"/>
    <x v="0"/>
    <s v="FUR-FU-10000965"/>
    <x v="0"/>
    <x v="5"/>
    <s v="Howard Miller 11-1/2&quot; Diameter Ridgewood Wall Clock"/>
    <n v="51.94"/>
    <n v="1"/>
    <n v="0"/>
    <x v="825"/>
  </r>
  <r>
    <n v="868"/>
    <x v="405"/>
    <x v="0"/>
    <x v="321"/>
    <x v="342"/>
    <s v="First Class"/>
    <s v="LS-16945"/>
    <s v="Linda Southworth"/>
    <x v="1"/>
    <s v="United States"/>
    <s v="Philadelphia"/>
    <x v="9"/>
    <n v="19140"/>
    <x v="3"/>
    <s v="OFF-LA-10004853"/>
    <x v="1"/>
    <x v="2"/>
    <s v="Avery 483"/>
    <n v="15.936000000000002"/>
    <n v="4"/>
    <n v="0.2"/>
    <x v="826"/>
  </r>
  <r>
    <n v="869"/>
    <x v="406"/>
    <x v="2"/>
    <x v="322"/>
    <x v="343"/>
    <s v="Standard Class"/>
    <s v="GP-14740"/>
    <s v="Guy Phonely"/>
    <x v="1"/>
    <s v="United States"/>
    <s v="Lancaster"/>
    <x v="9"/>
    <n v="17602"/>
    <x v="3"/>
    <s v="OFF-BI-10003719"/>
    <x v="1"/>
    <x v="8"/>
    <s v="Large Capacity Hanging Post Binders"/>
    <n v="44.910000000000011"/>
    <n v="6"/>
    <n v="0.7"/>
    <x v="827"/>
  </r>
  <r>
    <n v="870"/>
    <x v="407"/>
    <x v="0"/>
    <x v="323"/>
    <x v="344"/>
    <s v="First Class"/>
    <s v="PK-18910"/>
    <s v="Paul Knutson"/>
    <x v="2"/>
    <s v="United States"/>
    <s v="Philadelphia"/>
    <x v="9"/>
    <n v="19143"/>
    <x v="3"/>
    <s v="OFF-BI-10000545"/>
    <x v="1"/>
    <x v="8"/>
    <s v="GBC Ibimaster 500 Manual ProClick Binding System"/>
    <n v="1141.4700000000003"/>
    <n v="5"/>
    <n v="0.7"/>
    <x v="828"/>
  </r>
  <r>
    <n v="871"/>
    <x v="407"/>
    <x v="0"/>
    <x v="323"/>
    <x v="344"/>
    <s v="First Class"/>
    <s v="PK-18910"/>
    <s v="Paul Knutson"/>
    <x v="2"/>
    <s v="United States"/>
    <s v="Philadelphia"/>
    <x v="9"/>
    <n v="19143"/>
    <x v="3"/>
    <s v="TEC-PH-10002496"/>
    <x v="2"/>
    <x v="7"/>
    <s v="Cisco SPA301"/>
    <n v="280.78200000000004"/>
    <n v="3"/>
    <n v="0.4"/>
    <x v="829"/>
  </r>
  <r>
    <n v="872"/>
    <x v="408"/>
    <x v="1"/>
    <x v="324"/>
    <x v="52"/>
    <s v="First Class"/>
    <s v="TB-21520"/>
    <s v="Tracy Blumstein"/>
    <x v="0"/>
    <s v="United States"/>
    <s v="Concord"/>
    <x v="38"/>
    <n v="3301"/>
    <x v="3"/>
    <s v="OFF-PA-10003591"/>
    <x v="1"/>
    <x v="10"/>
    <s v="Southworth 100% Cotton The Best Paper"/>
    <n v="34.44"/>
    <n v="3"/>
    <n v="0"/>
    <x v="830"/>
  </r>
  <r>
    <n v="873"/>
    <x v="409"/>
    <x v="2"/>
    <x v="325"/>
    <x v="345"/>
    <s v="Standard Class"/>
    <s v="SM-20005"/>
    <s v="Sally Matthias"/>
    <x v="0"/>
    <s v="United States"/>
    <s v="New York City"/>
    <x v="15"/>
    <n v="10009"/>
    <x v="3"/>
    <s v="OFF-PA-10004470"/>
    <x v="1"/>
    <x v="10"/>
    <s v="Adams Write n' Stick Phone Message Book, 11&quot; X 5 1/4&quot;, 200 Messages"/>
    <n v="11.36"/>
    <n v="2"/>
    <n v="0"/>
    <x v="831"/>
  </r>
  <r>
    <n v="874"/>
    <x v="409"/>
    <x v="2"/>
    <x v="325"/>
    <x v="345"/>
    <s v="Standard Class"/>
    <s v="SM-20005"/>
    <s v="Sally Matthias"/>
    <x v="0"/>
    <s v="United States"/>
    <s v="New York City"/>
    <x v="15"/>
    <n v="10009"/>
    <x v="3"/>
    <s v="OFF-BI-10000315"/>
    <x v="1"/>
    <x v="8"/>
    <s v="Poly Designer Cover &amp; Back"/>
    <n v="106.34399999999999"/>
    <n v="7"/>
    <n v="0.2"/>
    <x v="832"/>
  </r>
  <r>
    <n v="875"/>
    <x v="410"/>
    <x v="3"/>
    <x v="326"/>
    <x v="346"/>
    <s v="Standard Class"/>
    <s v="GA-14725"/>
    <s v="Guy Armstrong"/>
    <x v="0"/>
    <s v="United States"/>
    <s v="Charlotte"/>
    <x v="3"/>
    <n v="28205"/>
    <x v="0"/>
    <s v="OFF-PA-10001790"/>
    <x v="1"/>
    <x v="10"/>
    <s v="Xerox 1910"/>
    <n v="192.16000000000003"/>
    <n v="5"/>
    <n v="0.2"/>
    <x v="833"/>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x v="347"/>
    <s v="Standard Class"/>
    <s v="CC-12430"/>
    <s v="Chuck Clark"/>
    <x v="2"/>
    <s v="United States"/>
    <s v="Concord"/>
    <x v="38"/>
    <n v="3301"/>
    <x v="3"/>
    <s v="TEC-AC-10003628"/>
    <x v="2"/>
    <x v="11"/>
    <s v="Logitech 910-002974 M325 Wireless Mouse for Web Scrolling"/>
    <n v="29.99"/>
    <n v="1"/>
    <n v="0"/>
    <x v="835"/>
  </r>
  <r>
    <n v="878"/>
    <x v="411"/>
    <x v="0"/>
    <x v="327"/>
    <x v="347"/>
    <s v="Standard Class"/>
    <s v="CC-12430"/>
    <s v="Chuck Clark"/>
    <x v="2"/>
    <s v="United States"/>
    <s v="Concord"/>
    <x v="38"/>
    <n v="3301"/>
    <x v="3"/>
    <s v="TEC-AC-10002049"/>
    <x v="2"/>
    <x v="11"/>
    <s v="Logitech G19 Programmable Gaming Keyboard"/>
    <n v="371.96999999999997"/>
    <n v="3"/>
    <n v="0"/>
    <x v="836"/>
  </r>
  <r>
    <n v="879"/>
    <x v="412"/>
    <x v="2"/>
    <x v="328"/>
    <x v="11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x v="348"/>
    <s v="Second Class"/>
    <s v="HP-14815"/>
    <s v="Harold Pawlan"/>
    <x v="2"/>
    <s v="United States"/>
    <s v="New York City"/>
    <x v="15"/>
    <n v="10024"/>
    <x v="3"/>
    <s v="OFF-BI-10003984"/>
    <x v="1"/>
    <x v="8"/>
    <s v="Lock-Up Easel 'Spel-Binder'"/>
    <n v="68.472000000000008"/>
    <n v="3"/>
    <n v="0.2"/>
    <x v="838"/>
  </r>
  <r>
    <n v="881"/>
    <x v="413"/>
    <x v="3"/>
    <x v="329"/>
    <x v="348"/>
    <s v="Second Class"/>
    <s v="HP-14815"/>
    <s v="Harold Pawlan"/>
    <x v="2"/>
    <s v="United States"/>
    <s v="New York City"/>
    <x v="15"/>
    <n v="10024"/>
    <x v="3"/>
    <s v="FUR-CH-10004287"/>
    <x v="0"/>
    <x v="1"/>
    <s v="SAFCO Arco Folding Chair"/>
    <n v="1242.8999999999999"/>
    <n v="5"/>
    <n v="0.1"/>
    <x v="839"/>
  </r>
  <r>
    <n v="882"/>
    <x v="414"/>
    <x v="1"/>
    <x v="330"/>
    <x v="349"/>
    <s v="Standard Class"/>
    <s v="DK-13090"/>
    <s v="Dave Kipp"/>
    <x v="0"/>
    <s v="United States"/>
    <s v="Springfield"/>
    <x v="17"/>
    <n v="22153"/>
    <x v="0"/>
    <s v="OFF-ST-10001321"/>
    <x v="1"/>
    <x v="4"/>
    <s v="Decoflex Hanging Personal Folder File, Blue"/>
    <n v="30.84"/>
    <n v="2"/>
    <n v="0"/>
    <x v="840"/>
  </r>
  <r>
    <n v="883"/>
    <x v="415"/>
    <x v="3"/>
    <x v="331"/>
    <x v="350"/>
    <s v="Same Day"/>
    <s v="GZ-14470"/>
    <s v="Gary Zandusky"/>
    <x v="0"/>
    <s v="United States"/>
    <s v="San Francisco"/>
    <x v="1"/>
    <n v="94109"/>
    <x v="1"/>
    <s v="OFF-AR-10001118"/>
    <x v="1"/>
    <x v="6"/>
    <s v="Binney &amp; Smith Crayola Metallic Crayons, 16-Color Pack"/>
    <n v="13.48"/>
    <n v="4"/>
    <n v="0"/>
    <x v="841"/>
  </r>
  <r>
    <n v="884"/>
    <x v="416"/>
    <x v="0"/>
    <x v="332"/>
    <x v="351"/>
    <s v="First Class"/>
    <s v="PM-19135"/>
    <s v="Peter McVee"/>
    <x v="2"/>
    <s v="United States"/>
    <s v="Detroit"/>
    <x v="12"/>
    <n v="48227"/>
    <x v="2"/>
    <s v="FUR-FU-10000732"/>
    <x v="0"/>
    <x v="5"/>
    <s v="Eldon 200 Class Desk Accessories"/>
    <n v="31.400000000000002"/>
    <n v="5"/>
    <n v="0"/>
    <x v="842"/>
  </r>
  <r>
    <n v="885"/>
    <x v="417"/>
    <x v="2"/>
    <x v="333"/>
    <x v="352"/>
    <s v="Standard Class"/>
    <s v="LL-16840"/>
    <s v="Lauren Leatherbury"/>
    <x v="0"/>
    <s v="United States"/>
    <s v="Rochester"/>
    <x v="15"/>
    <n v="14609"/>
    <x v="3"/>
    <s v="FUR-FU-10001424"/>
    <x v="0"/>
    <x v="5"/>
    <s v="Dax Clear Box Frame"/>
    <n v="17.46"/>
    <n v="2"/>
    <n v="0"/>
    <x v="843"/>
  </r>
  <r>
    <n v="886"/>
    <x v="418"/>
    <x v="1"/>
    <x v="334"/>
    <x v="353"/>
    <s v="Second Class"/>
    <s v="JS-15595"/>
    <s v="Jill Stevenson"/>
    <x v="1"/>
    <s v="United States"/>
    <s v="Los Angeles"/>
    <x v="1"/>
    <n v="90045"/>
    <x v="1"/>
    <s v="OFF-BI-10002071"/>
    <x v="1"/>
    <x v="8"/>
    <s v="Fellowes Black Plastic Comb Bindings"/>
    <n v="13.943999999999999"/>
    <n v="3"/>
    <n v="0.2"/>
    <x v="844"/>
  </r>
  <r>
    <n v="887"/>
    <x v="419"/>
    <x v="3"/>
    <x v="335"/>
    <x v="354"/>
    <s v="Standard Class"/>
    <s v="OT-18730"/>
    <s v="Olvera Toch"/>
    <x v="0"/>
    <s v="United States"/>
    <s v="San Diego"/>
    <x v="1"/>
    <n v="92105"/>
    <x v="1"/>
    <s v="OFF-ST-10002486"/>
    <x v="1"/>
    <x v="4"/>
    <s v="Eldon Shelf Savers Cubes and Bins"/>
    <n v="83.76"/>
    <n v="12"/>
    <n v="0"/>
    <x v="845"/>
  </r>
  <r>
    <n v="888"/>
    <x v="420"/>
    <x v="3"/>
    <x v="336"/>
    <x v="163"/>
    <s v="Standard Class"/>
    <s v="EL-13735"/>
    <s v="Ed Ludwig"/>
    <x v="2"/>
    <s v="United States"/>
    <s v="Columbia"/>
    <x v="39"/>
    <n v="21044"/>
    <x v="3"/>
    <s v="OFF-BI-10001078"/>
    <x v="1"/>
    <x v="8"/>
    <s v="Acco PRESSTEX Data Binder with Storage Hooks, Dark Blue, 14 7/8&quot; X 11&quot;"/>
    <n v="37.659999999999997"/>
    <n v="7"/>
    <n v="0"/>
    <x v="846"/>
  </r>
  <r>
    <n v="889"/>
    <x v="421"/>
    <x v="2"/>
    <x v="337"/>
    <x v="355"/>
    <s v="Standard Class"/>
    <s v="CK-12760"/>
    <s v="Cyma Kinney"/>
    <x v="1"/>
    <s v="United States"/>
    <s v="San Francisco"/>
    <x v="1"/>
    <n v="94122"/>
    <x v="1"/>
    <s v="OFF-PA-10003845"/>
    <x v="1"/>
    <x v="10"/>
    <s v="Xerox 1987"/>
    <n v="34.68"/>
    <n v="6"/>
    <n v="0"/>
    <x v="847"/>
  </r>
  <r>
    <n v="890"/>
    <x v="422"/>
    <x v="3"/>
    <x v="308"/>
    <x v="356"/>
    <s v="Standard Class"/>
    <s v="JE-15475"/>
    <s v="Jeremy Ellison"/>
    <x v="0"/>
    <s v="United States"/>
    <s v="New Rochelle"/>
    <x v="15"/>
    <n v="10801"/>
    <x v="3"/>
    <s v="TEC-AC-10000927"/>
    <x v="2"/>
    <x v="11"/>
    <s v="Anker Ultrathin Bluetooth Wireless Keyboard Aluminum Cover with Stand "/>
    <n v="149.94999999999999"/>
    <n v="5"/>
    <n v="0"/>
    <x v="848"/>
  </r>
  <r>
    <n v="891"/>
    <x v="422"/>
    <x v="3"/>
    <x v="308"/>
    <x v="356"/>
    <s v="Standard Class"/>
    <s v="JE-15475"/>
    <s v="Jeremy Ellison"/>
    <x v="0"/>
    <s v="United States"/>
    <s v="New Rochelle"/>
    <x v="15"/>
    <n v="10801"/>
    <x v="3"/>
    <s v="OFF-BI-10001098"/>
    <x v="1"/>
    <x v="8"/>
    <s v="Acco D-Ring Binder w/DublLock"/>
    <n v="51.311999999999998"/>
    <n v="3"/>
    <n v="0.2"/>
    <x v="449"/>
  </r>
  <r>
    <n v="892"/>
    <x v="423"/>
    <x v="3"/>
    <x v="335"/>
    <x v="327"/>
    <s v="First Class"/>
    <s v="TH-21550"/>
    <s v="Tracy Hopkins"/>
    <x v="2"/>
    <s v="United States"/>
    <s v="Detroit"/>
    <x v="12"/>
    <n v="48227"/>
    <x v="2"/>
    <s v="OFF-PA-10001622"/>
    <x v="1"/>
    <x v="10"/>
    <s v="Ampad Poly Cover Wirebound Steno Book, 6&quot; x 9&quot; Assorted Colors, Gregg Ruled"/>
    <n v="4.54"/>
    <n v="1"/>
    <n v="0"/>
    <x v="849"/>
  </r>
  <r>
    <n v="893"/>
    <x v="423"/>
    <x v="3"/>
    <x v="335"/>
    <x v="327"/>
    <s v="First Class"/>
    <s v="TH-21550"/>
    <s v="Tracy Hopkins"/>
    <x v="2"/>
    <s v="United States"/>
    <s v="Detroit"/>
    <x v="12"/>
    <n v="48227"/>
    <x v="2"/>
    <s v="OFF-AR-10003158"/>
    <x v="1"/>
    <x v="6"/>
    <s v="Fluorescent Highlighters by Dixon"/>
    <n v="15.92"/>
    <n v="4"/>
    <n v="0"/>
    <x v="850"/>
  </r>
  <r>
    <n v="894"/>
    <x v="423"/>
    <x v="3"/>
    <x v="335"/>
    <x v="327"/>
    <s v="First Class"/>
    <s v="TH-21550"/>
    <s v="Tracy Hopkins"/>
    <x v="2"/>
    <s v="United States"/>
    <s v="Detroit"/>
    <x v="12"/>
    <n v="48227"/>
    <x v="2"/>
    <s v="TEC-PH-10002660"/>
    <x v="2"/>
    <x v="7"/>
    <s v="Nortel Networks T7316 E Nt8 B27"/>
    <n v="543.91999999999996"/>
    <n v="8"/>
    <n v="0"/>
    <x v="851"/>
  </r>
  <r>
    <n v="895"/>
    <x v="424"/>
    <x v="0"/>
    <x v="338"/>
    <x v="357"/>
    <s v="First Class"/>
    <s v="PC-18745"/>
    <s v="Pamela Coakley"/>
    <x v="1"/>
    <s v="United States"/>
    <s v="San Francisco"/>
    <x v="1"/>
    <n v="94122"/>
    <x v="1"/>
    <s v="OFF-ST-10002205"/>
    <x v="1"/>
    <x v="4"/>
    <s v="File Shuttle I and Handi-File"/>
    <n v="155.82000000000002"/>
    <n v="7"/>
    <n v="0"/>
    <x v="852"/>
  </r>
  <r>
    <n v="896"/>
    <x v="424"/>
    <x v="0"/>
    <x v="338"/>
    <x v="357"/>
    <s v="First Class"/>
    <s v="PC-18745"/>
    <s v="Pamela Coakley"/>
    <x v="1"/>
    <s v="United States"/>
    <s v="San Francisco"/>
    <x v="1"/>
    <n v="94122"/>
    <x v="1"/>
    <s v="OFF-BI-10003364"/>
    <x v="1"/>
    <x v="8"/>
    <s v="Binding Machine Supplies"/>
    <n v="70.00800000000001"/>
    <n v="3"/>
    <n v="0.2"/>
    <x v="853"/>
  </r>
  <r>
    <n v="897"/>
    <x v="425"/>
    <x v="0"/>
    <x v="339"/>
    <x v="358"/>
    <s v="Second Class"/>
    <s v="HL-15040"/>
    <s v="Hunter Lopez"/>
    <x v="0"/>
    <s v="United States"/>
    <s v="Houston"/>
    <x v="5"/>
    <n v="77095"/>
    <x v="2"/>
    <s v="OFF-EN-10001099"/>
    <x v="1"/>
    <x v="12"/>
    <s v="Staples"/>
    <n v="15.648"/>
    <n v="2"/>
    <n v="0.2"/>
    <x v="854"/>
  </r>
  <r>
    <n v="898"/>
    <x v="426"/>
    <x v="2"/>
    <x v="340"/>
    <x v="359"/>
    <s v="Standard Class"/>
    <s v="MS-17365"/>
    <s v="Maribeth Schnelling"/>
    <x v="0"/>
    <s v="United States"/>
    <s v="Detroit"/>
    <x v="12"/>
    <n v="48227"/>
    <x v="2"/>
    <s v="OFF-LA-10003923"/>
    <x v="1"/>
    <x v="2"/>
    <s v="Alphabetical Labels for Top Tab Filing"/>
    <n v="103.60000000000001"/>
    <n v="7"/>
    <n v="0"/>
    <x v="855"/>
  </r>
  <r>
    <n v="899"/>
    <x v="427"/>
    <x v="3"/>
    <x v="341"/>
    <x v="360"/>
    <s v="Second Class"/>
    <s v="GB-14530"/>
    <s v="George Bell"/>
    <x v="1"/>
    <s v="United States"/>
    <s v="Auburn"/>
    <x v="15"/>
    <n v="13021"/>
    <x v="3"/>
    <s v="OFF-PA-10002250"/>
    <x v="1"/>
    <x v="10"/>
    <s v="Things To Do Today Pad"/>
    <n v="46.96"/>
    <n v="8"/>
    <n v="0"/>
    <x v="856"/>
  </r>
  <r>
    <n v="900"/>
    <x v="428"/>
    <x v="0"/>
    <x v="342"/>
    <x v="361"/>
    <s v="First Class"/>
    <s v="JR-16210"/>
    <s v="Justin Ritter"/>
    <x v="1"/>
    <s v="United States"/>
    <s v="Springfield"/>
    <x v="24"/>
    <n v="45503"/>
    <x v="3"/>
    <s v="OFF-BI-10004716"/>
    <x v="1"/>
    <x v="8"/>
    <s v="Wilson Jones Hanging Recycled Pressboard Data Binders"/>
    <n v="8.9040000000000017"/>
    <n v="2"/>
    <n v="0.7"/>
    <x v="857"/>
  </r>
  <r>
    <n v="901"/>
    <x v="429"/>
    <x v="3"/>
    <x v="343"/>
    <x v="87"/>
    <s v="First Class"/>
    <s v="TD-20995"/>
    <s v="Tamara Dahlen"/>
    <x v="0"/>
    <s v="United States"/>
    <s v="Garland"/>
    <x v="5"/>
    <n v="75043"/>
    <x v="2"/>
    <s v="OFF-LA-10001045"/>
    <x v="1"/>
    <x v="2"/>
    <s v="Permanent Self-Adhesive File Folder Labels for Typewriters by Universal"/>
    <n v="10.440000000000001"/>
    <n v="5"/>
    <n v="0.2"/>
    <x v="858"/>
  </r>
  <r>
    <n v="902"/>
    <x v="429"/>
    <x v="3"/>
    <x v="343"/>
    <x v="87"/>
    <s v="First Class"/>
    <s v="TD-20995"/>
    <s v="Tamara Dahlen"/>
    <x v="0"/>
    <s v="United States"/>
    <s v="Garland"/>
    <x v="5"/>
    <n v="75043"/>
    <x v="2"/>
    <s v="OFF-BI-10001510"/>
    <x v="1"/>
    <x v="8"/>
    <s v="Deluxe Heavy-Duty Vinyl Round Ring Binder"/>
    <n v="18.335999999999999"/>
    <n v="4"/>
    <n v="0.8"/>
    <x v="859"/>
  </r>
  <r>
    <n v="903"/>
    <x v="430"/>
    <x v="3"/>
    <x v="175"/>
    <x v="31"/>
    <s v="First Class"/>
    <s v="DB-13060"/>
    <s v="Dave Brooks"/>
    <x v="0"/>
    <s v="United States"/>
    <s v="Chicago"/>
    <x v="10"/>
    <n v="60653"/>
    <x v="2"/>
    <s v="TEC-PH-10004536"/>
    <x v="2"/>
    <x v="7"/>
    <s v="Avaya 5420 Digital phone"/>
    <n v="323.97600000000006"/>
    <n v="3"/>
    <n v="0.2"/>
    <x v="860"/>
  </r>
  <r>
    <n v="904"/>
    <x v="431"/>
    <x v="0"/>
    <x v="143"/>
    <x v="361"/>
    <s v="Standard Class"/>
    <s v="LC-17140"/>
    <s v="Logan Currie"/>
    <x v="0"/>
    <s v="United States"/>
    <s v="Los Angeles"/>
    <x v="1"/>
    <n v="90032"/>
    <x v="1"/>
    <s v="OFF-PA-10002947"/>
    <x v="1"/>
    <x v="10"/>
    <s v="Xerox 1923"/>
    <n v="20.04"/>
    <n v="3"/>
    <n v="0"/>
    <x v="132"/>
  </r>
  <r>
    <n v="905"/>
    <x v="431"/>
    <x v="0"/>
    <x v="143"/>
    <x v="361"/>
    <s v="Standard Class"/>
    <s v="LC-17140"/>
    <s v="Logan Currie"/>
    <x v="0"/>
    <s v="United States"/>
    <s v="Los Angeles"/>
    <x v="1"/>
    <n v="90032"/>
    <x v="1"/>
    <s v="OFF-ST-10002583"/>
    <x v="1"/>
    <x v="4"/>
    <s v="Fellowes Neat Ideas Storage Cubes"/>
    <n v="64.959999999999994"/>
    <n v="2"/>
    <n v="0"/>
    <x v="659"/>
  </r>
  <r>
    <n v="906"/>
    <x v="431"/>
    <x v="0"/>
    <x v="143"/>
    <x v="361"/>
    <s v="Standard Class"/>
    <s v="LC-17140"/>
    <s v="Logan Currie"/>
    <x v="0"/>
    <s v="United States"/>
    <s v="Los Angeles"/>
    <x v="1"/>
    <n v="90032"/>
    <x v="1"/>
    <s v="OFF-PA-10000019"/>
    <x v="1"/>
    <x v="10"/>
    <s v="Xerox 1931"/>
    <n v="12.96"/>
    <n v="2"/>
    <n v="0"/>
    <x v="91"/>
  </r>
  <r>
    <n v="907"/>
    <x v="432"/>
    <x v="3"/>
    <x v="247"/>
    <x v="362"/>
    <s v="Standard Class"/>
    <s v="PO-18865"/>
    <s v="Patrick O'Donnell"/>
    <x v="0"/>
    <s v="United States"/>
    <s v="New York City"/>
    <x v="15"/>
    <n v="10009"/>
    <x v="3"/>
    <s v="FUR-BO-10003441"/>
    <x v="0"/>
    <x v="0"/>
    <s v="Bush Westfield Collection Bookcases, Fully Assembled"/>
    <n v="323.13600000000002"/>
    <n v="4"/>
    <n v="0.2"/>
    <x v="861"/>
  </r>
  <r>
    <n v="908"/>
    <x v="432"/>
    <x v="3"/>
    <x v="247"/>
    <x v="362"/>
    <s v="Standard Class"/>
    <s v="PO-18865"/>
    <s v="Patrick O'Donnell"/>
    <x v="0"/>
    <s v="United States"/>
    <s v="New York City"/>
    <x v="15"/>
    <n v="10009"/>
    <x v="3"/>
    <s v="TEC-PH-10004774"/>
    <x v="2"/>
    <x v="7"/>
    <s v="Gear Head AU3700S Headset"/>
    <n v="90.93"/>
    <n v="7"/>
    <n v="0"/>
    <x v="862"/>
  </r>
  <r>
    <n v="909"/>
    <x v="432"/>
    <x v="3"/>
    <x v="247"/>
    <x v="362"/>
    <s v="Standard Class"/>
    <s v="PO-18865"/>
    <s v="Patrick O'Donnell"/>
    <x v="0"/>
    <s v="United States"/>
    <s v="New York City"/>
    <x v="15"/>
    <n v="10009"/>
    <x v="3"/>
    <s v="OFF-BI-10003684"/>
    <x v="1"/>
    <x v="8"/>
    <s v="Wilson Jones Legal Size Ring Binders"/>
    <n v="52.775999999999996"/>
    <n v="3"/>
    <n v="0.2"/>
    <x v="863"/>
  </r>
  <r>
    <n v="910"/>
    <x v="433"/>
    <x v="3"/>
    <x v="264"/>
    <x v="285"/>
    <s v="Standard Class"/>
    <s v="BE-11335"/>
    <s v="Bill Eplett"/>
    <x v="2"/>
    <s v="United States"/>
    <s v="Jackson"/>
    <x v="12"/>
    <n v="49201"/>
    <x v="2"/>
    <s v="TEC-PH-10001494"/>
    <x v="2"/>
    <x v="7"/>
    <s v="Polycom CX600 IP Phone VoIP phone"/>
    <n v="1199.8"/>
    <n v="4"/>
    <n v="0"/>
    <x v="864"/>
  </r>
  <r>
    <n v="911"/>
    <x v="433"/>
    <x v="3"/>
    <x v="264"/>
    <x v="285"/>
    <s v="Standard Class"/>
    <s v="BE-11335"/>
    <s v="Bill Eplett"/>
    <x v="2"/>
    <s v="United States"/>
    <s v="Jackson"/>
    <x v="12"/>
    <n v="49201"/>
    <x v="2"/>
    <s v="TEC-AC-10004666"/>
    <x v="2"/>
    <x v="11"/>
    <s v="Maxell iVDR EX 500GB Cartridge"/>
    <n v="1928.7800000000002"/>
    <n v="7"/>
    <n v="0"/>
    <x v="865"/>
  </r>
  <r>
    <n v="912"/>
    <x v="433"/>
    <x v="3"/>
    <x v="264"/>
    <x v="285"/>
    <s v="Standard Class"/>
    <s v="BE-11335"/>
    <s v="Bill Eplett"/>
    <x v="2"/>
    <s v="United States"/>
    <s v="Jackson"/>
    <x v="12"/>
    <n v="49201"/>
    <x v="2"/>
    <s v="OFF-ST-10003816"/>
    <x v="1"/>
    <x v="4"/>
    <s v="Fellowes High-Stak Drawer Files"/>
    <n v="352.38"/>
    <n v="2"/>
    <n v="0"/>
    <x v="866"/>
  </r>
  <r>
    <n v="913"/>
    <x v="434"/>
    <x v="1"/>
    <x v="70"/>
    <x v="363"/>
    <s v="Standard Class"/>
    <s v="SC-20050"/>
    <s v="Sample Company A"/>
    <x v="2"/>
    <s v="United States"/>
    <s v="Norwich"/>
    <x v="29"/>
    <n v="6360"/>
    <x v="3"/>
    <s v="FUR-FU-10001935"/>
    <x v="0"/>
    <x v="5"/>
    <s v="3M Hangers With Command Adhesive"/>
    <n v="22.200000000000003"/>
    <n v="6"/>
    <n v="0"/>
    <x v="867"/>
  </r>
  <r>
    <n v="914"/>
    <x v="435"/>
    <x v="3"/>
    <x v="344"/>
    <x v="364"/>
    <s v="First Class"/>
    <s v="BM-11650"/>
    <s v="Brian Moss"/>
    <x v="1"/>
    <s v="United States"/>
    <s v="Milwaukee"/>
    <x v="6"/>
    <n v="53209"/>
    <x v="2"/>
    <s v="FUR-FU-10004091"/>
    <x v="0"/>
    <x v="5"/>
    <s v="Howard Miller 13&quot; Diameter Goldtone Round Wall Clock"/>
    <n v="46.94"/>
    <n v="1"/>
    <n v="0"/>
    <x v="868"/>
  </r>
  <r>
    <n v="915"/>
    <x v="435"/>
    <x v="3"/>
    <x v="344"/>
    <x v="364"/>
    <s v="First Class"/>
    <s v="BM-11650"/>
    <s v="Brian Moss"/>
    <x v="1"/>
    <s v="United States"/>
    <s v="Milwaukee"/>
    <x v="6"/>
    <n v="53209"/>
    <x v="2"/>
    <s v="TEC-AC-10001772"/>
    <x v="2"/>
    <x v="11"/>
    <s v="Memorex Mini Travel Drive 16 GB USB 2.0 Flash Drive"/>
    <n v="143.73000000000002"/>
    <n v="9"/>
    <n v="0"/>
    <x v="869"/>
  </r>
  <r>
    <n v="916"/>
    <x v="436"/>
    <x v="2"/>
    <x v="345"/>
    <x v="365"/>
    <s v="Standard Class"/>
    <s v="KL-16555"/>
    <s v="Kelly Lampkin"/>
    <x v="1"/>
    <s v="United States"/>
    <s v="San Antonio"/>
    <x v="5"/>
    <n v="78207"/>
    <x v="2"/>
    <s v="FUR-TA-10001520"/>
    <x v="0"/>
    <x v="3"/>
    <s v="Lesro Sheffield Collection Coffee Table, End Table, Center Table, Corner Table"/>
    <n v="99.918000000000006"/>
    <n v="2"/>
    <n v="0.3"/>
    <x v="870"/>
  </r>
  <r>
    <n v="917"/>
    <x v="436"/>
    <x v="2"/>
    <x v="345"/>
    <x v="365"/>
    <s v="Standard Class"/>
    <s v="KL-16555"/>
    <s v="Kelly Lampkin"/>
    <x v="1"/>
    <s v="United States"/>
    <s v="San Antonio"/>
    <x v="5"/>
    <n v="78207"/>
    <x v="2"/>
    <s v="FUR-CH-10003379"/>
    <x v="0"/>
    <x v="1"/>
    <s v="Global Commerce Series High-Back Swivel/Tilt Chairs"/>
    <n v="797.94399999999996"/>
    <n v="4"/>
    <n v="0.3"/>
    <x v="871"/>
  </r>
  <r>
    <n v="918"/>
    <x v="436"/>
    <x v="2"/>
    <x v="345"/>
    <x v="365"/>
    <s v="Standard Class"/>
    <s v="KL-16555"/>
    <s v="Kelly Lampkin"/>
    <x v="1"/>
    <s v="United States"/>
    <s v="San Antonio"/>
    <x v="5"/>
    <n v="78207"/>
    <x v="2"/>
    <s v="OFF-BI-10002706"/>
    <x v="1"/>
    <x v="8"/>
    <s v="Avery Premier Heavy-Duty Binder with Round Locking Rings"/>
    <n v="8.5679999999999978"/>
    <n v="3"/>
    <n v="0.8"/>
    <x v="872"/>
  </r>
  <r>
    <n v="919"/>
    <x v="437"/>
    <x v="0"/>
    <x v="346"/>
    <x v="366"/>
    <s v="Standard Class"/>
    <s v="RW-19630"/>
    <s v="Rob Williams"/>
    <x v="1"/>
    <s v="United States"/>
    <s v="Dallas"/>
    <x v="5"/>
    <n v="75220"/>
    <x v="2"/>
    <s v="OFF-EN-10000056"/>
    <x v="1"/>
    <x v="12"/>
    <s v="Cameo Buff Policy Envelopes"/>
    <n v="149.352"/>
    <n v="3"/>
    <n v="0.2"/>
    <x v="873"/>
  </r>
  <r>
    <n v="920"/>
    <x v="437"/>
    <x v="0"/>
    <x v="346"/>
    <x v="366"/>
    <s v="Standard Class"/>
    <s v="RW-19630"/>
    <s v="Rob Williams"/>
    <x v="1"/>
    <s v="United States"/>
    <s v="Dallas"/>
    <x v="5"/>
    <n v="75220"/>
    <x v="2"/>
    <s v="OFF-ST-10001558"/>
    <x v="1"/>
    <x v="4"/>
    <s v="Acco Perma 4000 Stacking Storage Drawers"/>
    <n v="12.991999999999999"/>
    <n v="1"/>
    <n v="0.2"/>
    <x v="874"/>
  </r>
  <r>
    <n v="921"/>
    <x v="438"/>
    <x v="2"/>
    <x v="29"/>
    <x v="367"/>
    <s v="Standard Class"/>
    <s v="RC-19825"/>
    <s v="Roy Collins"/>
    <x v="0"/>
    <s v="United States"/>
    <s v="Alexandria"/>
    <x v="17"/>
    <n v="22304"/>
    <x v="0"/>
    <s v="OFF-ST-10002444"/>
    <x v="1"/>
    <x v="4"/>
    <s v="Recycled Eldon Regeneration Jumbo File"/>
    <n v="24.56"/>
    <n v="2"/>
    <n v="0"/>
    <x v="727"/>
  </r>
  <r>
    <n v="922"/>
    <x v="439"/>
    <x v="1"/>
    <x v="347"/>
    <x v="368"/>
    <s v="Standard Class"/>
    <s v="SE-20110"/>
    <s v="Sanjit Engle"/>
    <x v="0"/>
    <s v="United States"/>
    <s v="New York City"/>
    <x v="15"/>
    <n v="10009"/>
    <x v="3"/>
    <s v="TEC-AC-10002473"/>
    <x v="2"/>
    <x v="11"/>
    <s v="Maxell 4.7GB DVD-R"/>
    <n v="85.14"/>
    <n v="3"/>
    <n v="0"/>
    <x v="875"/>
  </r>
  <r>
    <n v="923"/>
    <x v="439"/>
    <x v="1"/>
    <x v="347"/>
    <x v="368"/>
    <s v="Standard Class"/>
    <s v="SE-20110"/>
    <s v="Sanjit Engle"/>
    <x v="0"/>
    <s v="United States"/>
    <s v="New York City"/>
    <x v="15"/>
    <n v="10009"/>
    <x v="3"/>
    <s v="TEC-PH-10004531"/>
    <x v="2"/>
    <x v="7"/>
    <s v="OtterBox Commuter Series Case - iPhone 5 &amp; 5s"/>
    <n v="21.99"/>
    <n v="1"/>
    <n v="0"/>
    <x v="876"/>
  </r>
  <r>
    <n v="924"/>
    <x v="439"/>
    <x v="1"/>
    <x v="347"/>
    <x v="368"/>
    <s v="Standard Class"/>
    <s v="SE-20110"/>
    <s v="Sanjit Engle"/>
    <x v="0"/>
    <s v="United States"/>
    <s v="New York City"/>
    <x v="15"/>
    <n v="10009"/>
    <x v="3"/>
    <s v="OFF-AP-10004487"/>
    <x v="1"/>
    <x v="9"/>
    <s v="Kensington 4 Outlet MasterPiece Compact Power Control Center"/>
    <n v="406.59999999999997"/>
    <n v="5"/>
    <n v="0"/>
    <x v="877"/>
  </r>
  <r>
    <n v="925"/>
    <x v="440"/>
    <x v="0"/>
    <x v="306"/>
    <x v="369"/>
    <s v="Standard Class"/>
    <s v="AH-10075"/>
    <s v="Adam Hart"/>
    <x v="1"/>
    <s v="United States"/>
    <s v="New York City"/>
    <x v="15"/>
    <n v="10011"/>
    <x v="3"/>
    <s v="OFF-BI-10003650"/>
    <x v="1"/>
    <x v="8"/>
    <s v="GBC DocuBind 300 Electric Binding Machine"/>
    <n v="841.5680000000001"/>
    <n v="2"/>
    <n v="0.2"/>
    <x v="878"/>
  </r>
  <r>
    <n v="926"/>
    <x v="441"/>
    <x v="2"/>
    <x v="103"/>
    <x v="370"/>
    <s v="First Class"/>
    <s v="JM-15535"/>
    <s v="Jessica Myrick"/>
    <x v="0"/>
    <s v="United States"/>
    <s v="Philadelphia"/>
    <x v="9"/>
    <n v="19143"/>
    <x v="3"/>
    <s v="OFF-PA-10003543"/>
    <x v="1"/>
    <x v="10"/>
    <s v="Xerox 1985"/>
    <n v="15.552000000000003"/>
    <n v="3"/>
    <n v="0.2"/>
    <x v="12"/>
  </r>
  <r>
    <n v="927"/>
    <x v="441"/>
    <x v="2"/>
    <x v="103"/>
    <x v="370"/>
    <s v="First Class"/>
    <s v="JM-15535"/>
    <s v="Jessica Myrick"/>
    <x v="0"/>
    <s v="United States"/>
    <s v="Philadelphia"/>
    <x v="9"/>
    <n v="19143"/>
    <x v="3"/>
    <s v="TEC-AC-10004353"/>
    <x v="2"/>
    <x v="11"/>
    <s v="Hypercom P1300 Pinpad"/>
    <n v="252.00000000000003"/>
    <n v="5"/>
    <n v="0.2"/>
    <x v="879"/>
  </r>
  <r>
    <n v="928"/>
    <x v="442"/>
    <x v="1"/>
    <x v="348"/>
    <x v="256"/>
    <s v="Standard Class"/>
    <s v="JJ-15760"/>
    <s v="Joel Jenkins"/>
    <x v="2"/>
    <s v="United States"/>
    <s v="Springfield"/>
    <x v="17"/>
    <n v="22153"/>
    <x v="0"/>
    <s v="OFF-AR-10000658"/>
    <x v="1"/>
    <x v="6"/>
    <s v="Newell 324"/>
    <n v="46.2"/>
    <n v="4"/>
    <n v="0"/>
    <x v="880"/>
  </r>
  <r>
    <n v="929"/>
    <x v="442"/>
    <x v="1"/>
    <x v="348"/>
    <x v="256"/>
    <s v="Standard Class"/>
    <s v="JJ-15760"/>
    <s v="Joel Jenkins"/>
    <x v="2"/>
    <s v="United States"/>
    <s v="Springfield"/>
    <x v="17"/>
    <n v="22153"/>
    <x v="0"/>
    <s v="OFF-AP-10000696"/>
    <x v="1"/>
    <x v="9"/>
    <s v="Holmes Odor Grabber"/>
    <n v="28.84"/>
    <n v="2"/>
    <n v="0"/>
    <x v="881"/>
  </r>
  <r>
    <n v="930"/>
    <x v="443"/>
    <x v="3"/>
    <x v="349"/>
    <x v="125"/>
    <s v="First Class"/>
    <s v="AB-10165"/>
    <s v="Alan Barnes"/>
    <x v="0"/>
    <s v="United States"/>
    <s v="Toledo"/>
    <x v="24"/>
    <n v="43615"/>
    <x v="3"/>
    <s v="OFF-AR-10003560"/>
    <x v="1"/>
    <x v="6"/>
    <s v="Zebra Zazzle Fluorescent Highlighters"/>
    <n v="14.592000000000002"/>
    <n v="3"/>
    <n v="0.2"/>
    <x v="882"/>
  </r>
  <r>
    <n v="931"/>
    <x v="443"/>
    <x v="3"/>
    <x v="349"/>
    <x v="125"/>
    <s v="First Class"/>
    <s v="AB-10165"/>
    <s v="Alan Barnes"/>
    <x v="0"/>
    <s v="United States"/>
    <s v="Toledo"/>
    <x v="24"/>
    <n v="43615"/>
    <x v="3"/>
    <s v="OFF-AR-10001468"/>
    <x v="1"/>
    <x v="6"/>
    <s v="Sanford Prismacolor Professional Thick Lead Art Pencils, 36-Color Set"/>
    <n v="89.855999999999995"/>
    <n v="3"/>
    <n v="0.2"/>
    <x v="883"/>
  </r>
  <r>
    <n v="932"/>
    <x v="443"/>
    <x v="3"/>
    <x v="349"/>
    <x v="125"/>
    <s v="First Class"/>
    <s v="AB-10165"/>
    <s v="Alan Barnes"/>
    <x v="0"/>
    <s v="United States"/>
    <s v="Toledo"/>
    <x v="24"/>
    <n v="43615"/>
    <x v="3"/>
    <s v="OFF-PA-10004971"/>
    <x v="1"/>
    <x v="10"/>
    <s v="Xerox 196"/>
    <n v="13.872000000000002"/>
    <n v="3"/>
    <n v="0.2"/>
    <x v="884"/>
  </r>
  <r>
    <n v="933"/>
    <x v="444"/>
    <x v="3"/>
    <x v="264"/>
    <x v="371"/>
    <s v="Standard Class"/>
    <s v="RK-19300"/>
    <s v="Ralph Kennedy"/>
    <x v="0"/>
    <s v="United States"/>
    <s v="Philadelphia"/>
    <x v="9"/>
    <n v="19140"/>
    <x v="3"/>
    <s v="OFF-PA-10002195"/>
    <x v="1"/>
    <x v="10"/>
    <s v="RSVP Cards &amp; Envelopes, Blank White, 8-1/2&quot; X 11&quot;, 24 Cards/25 Envelopes/Set"/>
    <n v="12.192"/>
    <n v="3"/>
    <n v="0.2"/>
    <x v="885"/>
  </r>
  <r>
    <n v="934"/>
    <x v="445"/>
    <x v="0"/>
    <x v="23"/>
    <x v="372"/>
    <s v="Standard Class"/>
    <s v="CG-12040"/>
    <s v="Catherine Glotzbach"/>
    <x v="2"/>
    <s v="United States"/>
    <s v="Philadelphia"/>
    <x v="9"/>
    <n v="19120"/>
    <x v="3"/>
    <s v="OFF-PA-10001745"/>
    <x v="1"/>
    <x v="10"/>
    <s v="Wirebound Message Books, 2 7/8&quot; x 5&quot;, 3 Forms per Page"/>
    <n v="45.056000000000004"/>
    <n v="8"/>
    <n v="0.2"/>
    <x v="886"/>
  </r>
  <r>
    <n v="935"/>
    <x v="445"/>
    <x v="0"/>
    <x v="23"/>
    <x v="372"/>
    <s v="Standard Class"/>
    <s v="CG-12040"/>
    <s v="Catherine Glotzbach"/>
    <x v="2"/>
    <s v="United States"/>
    <s v="Philadelphia"/>
    <x v="9"/>
    <n v="19120"/>
    <x v="3"/>
    <s v="OFF-BI-10004826"/>
    <x v="1"/>
    <x v="8"/>
    <s v="JM Magazine Binder"/>
    <n v="29.718000000000007"/>
    <n v="6"/>
    <n v="0.7"/>
    <x v="887"/>
  </r>
  <r>
    <n v="936"/>
    <x v="445"/>
    <x v="0"/>
    <x v="23"/>
    <x v="372"/>
    <s v="Standard Class"/>
    <s v="CG-12040"/>
    <s v="Catherine Glotzbach"/>
    <x v="2"/>
    <s v="United States"/>
    <s v="Philadelphia"/>
    <x v="9"/>
    <n v="19120"/>
    <x v="3"/>
    <s v="OFF-PA-10001870"/>
    <x v="1"/>
    <x v="10"/>
    <s v="Xerox 202"/>
    <n v="15.552000000000003"/>
    <n v="3"/>
    <n v="0.2"/>
    <x v="12"/>
  </r>
  <r>
    <n v="937"/>
    <x v="445"/>
    <x v="0"/>
    <x v="23"/>
    <x v="372"/>
    <s v="Standard Class"/>
    <s v="CG-12040"/>
    <s v="Catherine Glotzbach"/>
    <x v="2"/>
    <s v="United States"/>
    <s v="Philadelphia"/>
    <x v="9"/>
    <n v="19120"/>
    <x v="3"/>
    <s v="OFF-AP-10001058"/>
    <x v="1"/>
    <x v="9"/>
    <s v="Sanyo 2.5 Cubic Foot Mid-Size Office Refrigerators"/>
    <n v="447.69600000000003"/>
    <n v="2"/>
    <n v="0.2"/>
    <x v="888"/>
  </r>
  <r>
    <n v="938"/>
    <x v="446"/>
    <x v="3"/>
    <x v="60"/>
    <x v="373"/>
    <s v="First Class"/>
    <s v="RA-19885"/>
    <s v="Ruben Ausman"/>
    <x v="1"/>
    <s v="United States"/>
    <s v="Farmington"/>
    <x v="27"/>
    <n v="87401"/>
    <x v="1"/>
    <s v="TEC-AC-10003911"/>
    <x v="2"/>
    <x v="11"/>
    <s v="NETGEAR AC1750 Dual Band Gigabit Smart WiFi Router"/>
    <n v="159.99"/>
    <n v="1"/>
    <n v="0"/>
    <x v="889"/>
  </r>
  <r>
    <n v="939"/>
    <x v="447"/>
    <x v="1"/>
    <x v="350"/>
    <x v="374"/>
    <s v="Standard Class"/>
    <s v="RP-19270"/>
    <s v="Rachel Payne"/>
    <x v="1"/>
    <s v="United States"/>
    <s v="Riverside"/>
    <x v="1"/>
    <n v="92503"/>
    <x v="1"/>
    <s v="OFF-PA-10000289"/>
    <x v="1"/>
    <x v="10"/>
    <s v="Xerox 213"/>
    <n v="12.96"/>
    <n v="2"/>
    <n v="0"/>
    <x v="91"/>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x v="375"/>
    <s v="First Class"/>
    <s v="KC-16255"/>
    <s v="Karen Carlisle"/>
    <x v="1"/>
    <s v="United States"/>
    <s v="San Francisco"/>
    <x v="1"/>
    <n v="94110"/>
    <x v="1"/>
    <s v="OFF-PA-10000350"/>
    <x v="1"/>
    <x v="10"/>
    <s v="Message Book, Standard Line &quot;While You Were Out&quot;, 5 1/2&quot; X 4&quot;, 200 Sets/Book"/>
    <n v="17.12"/>
    <n v="2"/>
    <n v="0"/>
    <x v="891"/>
  </r>
  <r>
    <n v="942"/>
    <x v="449"/>
    <x v="0"/>
    <x v="180"/>
    <x v="120"/>
    <s v="Standard Class"/>
    <s v="RW-19630"/>
    <s v="Rob Williams"/>
    <x v="1"/>
    <s v="United States"/>
    <s v="Torrance"/>
    <x v="1"/>
    <n v="90503"/>
    <x v="1"/>
    <s v="OFF-BI-10001759"/>
    <x v="1"/>
    <x v="8"/>
    <s v="Acco Pressboard Covers with Storage Hooks, 14 7/8&quot; x 11&quot;, Dark Blue"/>
    <n v="6.0960000000000001"/>
    <n v="2"/>
    <n v="0.2"/>
    <x v="892"/>
  </r>
  <r>
    <n v="943"/>
    <x v="449"/>
    <x v="0"/>
    <x v="180"/>
    <x v="120"/>
    <s v="Standard Class"/>
    <s v="RW-19630"/>
    <s v="Rob Williams"/>
    <x v="1"/>
    <s v="United States"/>
    <s v="Torrance"/>
    <x v="1"/>
    <n v="90503"/>
    <x v="1"/>
    <s v="FUR-TA-10000577"/>
    <x v="0"/>
    <x v="3"/>
    <s v="Bretford CR4500 Series Slim Rectangular Table"/>
    <n v="1114.2719999999999"/>
    <n v="4"/>
    <n v="0.2"/>
    <x v="893"/>
  </r>
  <r>
    <n v="944"/>
    <x v="450"/>
    <x v="1"/>
    <x v="352"/>
    <x v="69"/>
    <s v="Standard Class"/>
    <s v="JL-15850"/>
    <s v="John Lucas"/>
    <x v="0"/>
    <s v="United States"/>
    <s v="Seattle"/>
    <x v="4"/>
    <n v="98105"/>
    <x v="1"/>
    <s v="OFF-PA-10004101"/>
    <x v="1"/>
    <x v="10"/>
    <s v="Xerox 1894"/>
    <n v="32.400000000000006"/>
    <n v="5"/>
    <n v="0"/>
    <x v="56"/>
  </r>
  <r>
    <n v="945"/>
    <x v="450"/>
    <x v="1"/>
    <x v="352"/>
    <x v="69"/>
    <s v="Standard Class"/>
    <s v="JL-15850"/>
    <s v="John Lucas"/>
    <x v="0"/>
    <s v="United States"/>
    <s v="Seattle"/>
    <x v="4"/>
    <n v="98105"/>
    <x v="1"/>
    <s v="OFF-ST-10001496"/>
    <x v="1"/>
    <x v="4"/>
    <s v="Standard Rollaway File with Lock"/>
    <n v="540.56999999999994"/>
    <n v="3"/>
    <n v="0"/>
    <x v="894"/>
  </r>
  <r>
    <n v="946"/>
    <x v="450"/>
    <x v="1"/>
    <x v="352"/>
    <x v="69"/>
    <s v="Standard Class"/>
    <s v="JL-15850"/>
    <s v="John Lucas"/>
    <x v="0"/>
    <s v="United States"/>
    <s v="Seattle"/>
    <x v="4"/>
    <n v="98105"/>
    <x v="1"/>
    <s v="OFF-BI-10002931"/>
    <x v="1"/>
    <x v="8"/>
    <s v="Avery Trapezoid Extra Heavy Duty 4&quot; Binders"/>
    <n v="167.76"/>
    <n v="5"/>
    <n v="0.2"/>
    <x v="895"/>
  </r>
  <r>
    <n v="947"/>
    <x v="451"/>
    <x v="1"/>
    <x v="353"/>
    <x v="376"/>
    <s v="First Class"/>
    <s v="CA-12775"/>
    <s v="Cynthia Arntzen"/>
    <x v="0"/>
    <s v="United States"/>
    <s v="Mesa"/>
    <x v="16"/>
    <n v="85204"/>
    <x v="1"/>
    <s v="FUR-TA-10002356"/>
    <x v="0"/>
    <x v="3"/>
    <s v="Bevis Boat-Shaped Conference Table"/>
    <n v="393.16500000000002"/>
    <n v="3"/>
    <n v="0.5"/>
    <x v="896"/>
  </r>
  <r>
    <n v="948"/>
    <x v="452"/>
    <x v="3"/>
    <x v="354"/>
    <x v="348"/>
    <s v="Standard Class"/>
    <s v="RB-19795"/>
    <s v="Ross Baird"/>
    <x v="2"/>
    <s v="United States"/>
    <s v="Philadelphia"/>
    <x v="9"/>
    <n v="19120"/>
    <x v="3"/>
    <s v="FUR-FU-10003601"/>
    <x v="0"/>
    <x v="5"/>
    <s v="Deflect-o RollaMat Studded, Beveled Mat for Medium Pile Carpeting"/>
    <n v="516.48800000000006"/>
    <n v="7"/>
    <n v="0.2"/>
    <x v="897"/>
  </r>
  <r>
    <n v="949"/>
    <x v="452"/>
    <x v="3"/>
    <x v="354"/>
    <x v="348"/>
    <s v="Standard Class"/>
    <s v="RB-19795"/>
    <s v="Ross Baird"/>
    <x v="2"/>
    <s v="United States"/>
    <s v="Philadelphia"/>
    <x v="9"/>
    <n v="19120"/>
    <x v="3"/>
    <s v="FUR-FU-10000576"/>
    <x v="0"/>
    <x v="5"/>
    <s v="Luxo Professional Fluorescent Magnifier Lamp with Clamp-Mount Base"/>
    <n v="1007.2320000000001"/>
    <n v="6"/>
    <n v="0.2"/>
    <x v="898"/>
  </r>
  <r>
    <n v="950"/>
    <x v="452"/>
    <x v="3"/>
    <x v="354"/>
    <x v="348"/>
    <s v="Standard Class"/>
    <s v="RB-19795"/>
    <s v="Ross Baird"/>
    <x v="2"/>
    <s v="United States"/>
    <s v="Philadelphia"/>
    <x v="9"/>
    <n v="19120"/>
    <x v="3"/>
    <s v="FUR-TA-10004154"/>
    <x v="0"/>
    <x v="3"/>
    <s v="Riverside Furniture Oval Coffee Table, Oval End Table, End Table with Drawer"/>
    <n v="2065.3200000000002"/>
    <n v="12"/>
    <n v="0.4"/>
    <x v="899"/>
  </r>
  <r>
    <n v="951"/>
    <x v="452"/>
    <x v="3"/>
    <x v="354"/>
    <x v="348"/>
    <s v="Standard Class"/>
    <s v="RB-19795"/>
    <s v="Ross Baird"/>
    <x v="2"/>
    <s v="United States"/>
    <s v="Philadelphia"/>
    <x v="9"/>
    <n v="19120"/>
    <x v="3"/>
    <s v="OFF-PA-10000788"/>
    <x v="1"/>
    <x v="10"/>
    <s v="Xerox 210"/>
    <n v="15.552000000000003"/>
    <n v="3"/>
    <n v="0.2"/>
    <x v="12"/>
  </r>
  <r>
    <n v="952"/>
    <x v="452"/>
    <x v="3"/>
    <x v="354"/>
    <x v="348"/>
    <s v="Standard Class"/>
    <s v="RB-19795"/>
    <s v="Ross Baird"/>
    <x v="2"/>
    <s v="United States"/>
    <s v="Philadelphia"/>
    <x v="9"/>
    <n v="19120"/>
    <x v="3"/>
    <s v="OFF-PA-10002479"/>
    <x v="1"/>
    <x v="10"/>
    <s v="Xerox 4200 Series MultiUse Premium Copy Paper (20Lb. and 84 Bright)"/>
    <n v="25.344000000000001"/>
    <n v="6"/>
    <n v="0.2"/>
    <x v="900"/>
  </r>
  <r>
    <n v="953"/>
    <x v="453"/>
    <x v="3"/>
    <x v="355"/>
    <x v="377"/>
    <s v="Standard Class"/>
    <s v="KH-16360"/>
    <s v="Katherine Hughes"/>
    <x v="0"/>
    <s v="United States"/>
    <s v="Philadelphia"/>
    <x v="9"/>
    <n v="19143"/>
    <x v="3"/>
    <s v="FUR-FU-10001940"/>
    <x v="0"/>
    <x v="5"/>
    <s v="Staples"/>
    <n v="25.472000000000001"/>
    <n v="4"/>
    <n v="0.2"/>
    <x v="901"/>
  </r>
  <r>
    <n v="954"/>
    <x v="454"/>
    <x v="3"/>
    <x v="116"/>
    <x v="378"/>
    <s v="Standard Class"/>
    <s v="GH-14665"/>
    <s v="Greg Hansen"/>
    <x v="0"/>
    <s v="United States"/>
    <s v="Round Rock"/>
    <x v="5"/>
    <n v="78664"/>
    <x v="2"/>
    <s v="OFF-AR-10001958"/>
    <x v="1"/>
    <x v="6"/>
    <s v="Stanley Bostitch Contemporary Electric Pencil Sharpeners"/>
    <n v="27.168000000000003"/>
    <n v="2"/>
    <n v="0.2"/>
    <x v="222"/>
  </r>
  <r>
    <n v="955"/>
    <x v="454"/>
    <x v="3"/>
    <x v="116"/>
    <x v="378"/>
    <s v="Standard Class"/>
    <s v="GH-14665"/>
    <s v="Greg Hansen"/>
    <x v="0"/>
    <s v="United States"/>
    <s v="Round Rock"/>
    <x v="5"/>
    <n v="78664"/>
    <x v="2"/>
    <s v="FUR-BO-10004709"/>
    <x v="0"/>
    <x v="0"/>
    <s v="Bush Westfield Collection Bookcases, Medium Cherry Finish"/>
    <n v="78.852799999999988"/>
    <n v="2"/>
    <n v="0.32"/>
    <x v="902"/>
  </r>
  <r>
    <n v="956"/>
    <x v="455"/>
    <x v="3"/>
    <x v="329"/>
    <x v="379"/>
    <s v="Standard Class"/>
    <s v="SW-20275"/>
    <s v="Scott Williamson"/>
    <x v="0"/>
    <s v="United States"/>
    <s v="Jackson"/>
    <x v="35"/>
    <n v="39212"/>
    <x v="0"/>
    <s v="OFF-ST-10000604"/>
    <x v="1"/>
    <x v="4"/>
    <s v="Home/Office Personal File Carts"/>
    <n v="173.79999999999998"/>
    <n v="5"/>
    <n v="0"/>
    <x v="903"/>
  </r>
  <r>
    <n v="957"/>
    <x v="456"/>
    <x v="3"/>
    <x v="356"/>
    <x v="380"/>
    <s v="Second Class"/>
    <s v="JA-15970"/>
    <s v="Joseph Airdo"/>
    <x v="0"/>
    <s v="United States"/>
    <s v="Phoenix"/>
    <x v="16"/>
    <n v="85023"/>
    <x v="1"/>
    <s v="TEC-PH-10002923"/>
    <x v="2"/>
    <x v="7"/>
    <s v="Logitech B530 USB Headset - headset - Full size, Binaural"/>
    <n v="29.592000000000002"/>
    <n v="1"/>
    <n v="0.2"/>
    <x v="904"/>
  </r>
  <r>
    <n v="958"/>
    <x v="456"/>
    <x v="3"/>
    <x v="356"/>
    <x v="380"/>
    <s v="Second Class"/>
    <s v="JA-15970"/>
    <s v="Joseph Airdo"/>
    <x v="0"/>
    <s v="United States"/>
    <s v="Phoenix"/>
    <x v="16"/>
    <n v="85023"/>
    <x v="1"/>
    <s v="OFF-BI-10004465"/>
    <x v="1"/>
    <x v="8"/>
    <s v="Avery Durable Slant Ring Binders"/>
    <n v="4.7520000000000007"/>
    <n v="2"/>
    <n v="0.7"/>
    <x v="905"/>
  </r>
  <r>
    <n v="959"/>
    <x v="456"/>
    <x v="3"/>
    <x v="356"/>
    <x v="380"/>
    <s v="Second Class"/>
    <s v="JA-15970"/>
    <s v="Joseph Airdo"/>
    <x v="0"/>
    <s v="United States"/>
    <s v="Phoenix"/>
    <x v="16"/>
    <n v="85023"/>
    <x v="1"/>
    <s v="OFF-PA-10002333"/>
    <x v="1"/>
    <x v="10"/>
    <s v="Universal Ultra Bright White Copier/Laser Paper, 8 1/2&quot; x 11&quot;, Ream"/>
    <n v="15.552000000000003"/>
    <n v="3"/>
    <n v="0.2"/>
    <x v="906"/>
  </r>
  <r>
    <n v="960"/>
    <x v="457"/>
    <x v="1"/>
    <x v="357"/>
    <x v="238"/>
    <s v="Same Day"/>
    <s v="DL-12925"/>
    <s v="Daniel Lacy"/>
    <x v="0"/>
    <s v="United States"/>
    <s v="Oceanside"/>
    <x v="1"/>
    <n v="92054"/>
    <x v="1"/>
    <s v="FUR-FU-10004188"/>
    <x v="0"/>
    <x v="5"/>
    <s v="Luxo Professional Combination Clamp-On Lamps"/>
    <n v="204.6"/>
    <n v="2"/>
    <n v="0"/>
    <x v="907"/>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x v="382"/>
    <s v="Standard Class"/>
    <s v="TB-21190"/>
    <s v="Thomas Brumley"/>
    <x v="2"/>
    <s v="United States"/>
    <s v="Fayetteville"/>
    <x v="36"/>
    <n v="72701"/>
    <x v="0"/>
    <s v="OFF-BI-10000145"/>
    <x v="1"/>
    <x v="8"/>
    <s v="Zipper Ring Binder Pockets"/>
    <n v="6.24"/>
    <n v="2"/>
    <n v="0"/>
    <x v="908"/>
  </r>
  <r>
    <n v="963"/>
    <x v="460"/>
    <x v="0"/>
    <x v="142"/>
    <x v="383"/>
    <s v="First Class"/>
    <s v="CV-12805"/>
    <s v="Cynthia Voltz"/>
    <x v="1"/>
    <s v="United States"/>
    <s v="San Francisco"/>
    <x v="1"/>
    <n v="94110"/>
    <x v="1"/>
    <s v="OFF-EN-10001335"/>
    <x v="1"/>
    <x v="12"/>
    <s v="White Business Envelopes with Contemporary Seam, Recycled White Business Envelopes"/>
    <n v="21.88"/>
    <n v="2"/>
    <n v="0"/>
    <x v="909"/>
  </r>
  <r>
    <n v="964"/>
    <x v="461"/>
    <x v="2"/>
    <x v="358"/>
    <x v="131"/>
    <s v="Second Class"/>
    <s v="MS-17365"/>
    <s v="Maribeth Schnelling"/>
    <x v="0"/>
    <s v="United States"/>
    <s v="Boca Raton"/>
    <x v="2"/>
    <n v="33433"/>
    <x v="0"/>
    <s v="OFF-LA-10001613"/>
    <x v="1"/>
    <x v="2"/>
    <s v="Avery File Folder Labels"/>
    <n v="4.6079999999999997"/>
    <n v="2"/>
    <n v="0.2"/>
    <x v="910"/>
  </r>
  <r>
    <n v="965"/>
    <x v="462"/>
    <x v="3"/>
    <x v="359"/>
    <x v="384"/>
    <s v="First Class"/>
    <s v="BS-11800"/>
    <s v="Bryan Spruell"/>
    <x v="2"/>
    <s v="United States"/>
    <s v="New York City"/>
    <x v="15"/>
    <n v="10011"/>
    <x v="3"/>
    <s v="OFF-LA-10004055"/>
    <x v="1"/>
    <x v="2"/>
    <s v="Color-Coded Legal Exhibit Labels"/>
    <n v="9.82"/>
    <n v="2"/>
    <n v="0"/>
    <x v="787"/>
  </r>
  <r>
    <n v="966"/>
    <x v="462"/>
    <x v="3"/>
    <x v="359"/>
    <x v="384"/>
    <s v="First Class"/>
    <s v="BS-11800"/>
    <s v="Bryan Spruell"/>
    <x v="2"/>
    <s v="United States"/>
    <s v="New York City"/>
    <x v="15"/>
    <n v="10011"/>
    <x v="3"/>
    <s v="OFF-AR-10004344"/>
    <x v="1"/>
    <x v="6"/>
    <s v="Bulldog Vacuum Base Pencil Sharpener"/>
    <n v="35.97"/>
    <n v="3"/>
    <n v="0"/>
    <x v="911"/>
  </r>
  <r>
    <n v="967"/>
    <x v="462"/>
    <x v="3"/>
    <x v="359"/>
    <x v="384"/>
    <s v="First Class"/>
    <s v="BS-11800"/>
    <s v="Bryan Spruell"/>
    <x v="2"/>
    <s v="United States"/>
    <s v="New York City"/>
    <x v="15"/>
    <n v="10011"/>
    <x v="3"/>
    <s v="OFF-PA-10004621"/>
    <x v="1"/>
    <x v="10"/>
    <s v="Xerox 212"/>
    <n v="12.96"/>
    <n v="2"/>
    <n v="0"/>
    <x v="91"/>
  </r>
  <r>
    <n v="968"/>
    <x v="462"/>
    <x v="3"/>
    <x v="359"/>
    <x v="384"/>
    <s v="First Class"/>
    <s v="BS-11800"/>
    <s v="Bryan Spruell"/>
    <x v="2"/>
    <s v="United States"/>
    <s v="New York City"/>
    <x v="15"/>
    <n v="10011"/>
    <x v="3"/>
    <s v="OFF-PA-10001281"/>
    <x v="1"/>
    <x v="10"/>
    <s v="Computer Printout Paper with Letter-Trim Fine Perforations"/>
    <n v="191.6"/>
    <n v="4"/>
    <n v="0"/>
    <x v="912"/>
  </r>
  <r>
    <n v="969"/>
    <x v="462"/>
    <x v="3"/>
    <x v="359"/>
    <x v="384"/>
    <s v="First Class"/>
    <s v="BS-11800"/>
    <s v="Bryan Spruell"/>
    <x v="2"/>
    <s v="United States"/>
    <s v="New York City"/>
    <x v="15"/>
    <n v="10011"/>
    <x v="3"/>
    <s v="OFF-LA-10001613"/>
    <x v="1"/>
    <x v="2"/>
    <s v="Avery File Folder Labels"/>
    <n v="8.64"/>
    <n v="3"/>
    <n v="0"/>
    <x v="913"/>
  </r>
  <r>
    <n v="970"/>
    <x v="462"/>
    <x v="3"/>
    <x v="359"/>
    <x v="384"/>
    <s v="First Class"/>
    <s v="BS-11800"/>
    <s v="Bryan Spruell"/>
    <x v="2"/>
    <s v="United States"/>
    <s v="New York City"/>
    <x v="15"/>
    <n v="10011"/>
    <x v="3"/>
    <s v="OFF-ST-10001097"/>
    <x v="1"/>
    <x v="4"/>
    <s v="Office Impressions Heavy Duty Welded Shelving &amp; Multimedia Storage Drawers"/>
    <n v="501.81000000000006"/>
    <n v="3"/>
    <n v="0"/>
    <x v="232"/>
  </r>
  <r>
    <n v="971"/>
    <x v="463"/>
    <x v="2"/>
    <x v="360"/>
    <x v="385"/>
    <s v="Second Class"/>
    <s v="DL-13315"/>
    <s v="Delfina Latchford"/>
    <x v="0"/>
    <s v="United States"/>
    <s v="Philadelphia"/>
    <x v="9"/>
    <n v="19134"/>
    <x v="3"/>
    <s v="FUR-FU-10001095"/>
    <x v="0"/>
    <x v="5"/>
    <s v="DAX Black Cherry Wood-Tone Poster Frame"/>
    <n v="127.10400000000001"/>
    <n v="6"/>
    <n v="0.2"/>
    <x v="914"/>
  </r>
  <r>
    <n v="972"/>
    <x v="463"/>
    <x v="2"/>
    <x v="360"/>
    <x v="385"/>
    <s v="Second Class"/>
    <s v="DL-13315"/>
    <s v="Delfina Latchford"/>
    <x v="0"/>
    <s v="United States"/>
    <s v="Philadelphia"/>
    <x v="9"/>
    <n v="19134"/>
    <x v="3"/>
    <s v="TEC-PH-10004614"/>
    <x v="2"/>
    <x v="7"/>
    <s v="AT&amp;T 841000 Phone"/>
    <n v="124.19999999999999"/>
    <n v="3"/>
    <n v="0.4"/>
    <x v="915"/>
  </r>
  <r>
    <n v="973"/>
    <x v="463"/>
    <x v="2"/>
    <x v="360"/>
    <x v="385"/>
    <s v="Second Class"/>
    <s v="DL-13315"/>
    <s v="Delfina Latchford"/>
    <x v="0"/>
    <s v="United States"/>
    <s v="Philadelphia"/>
    <x v="9"/>
    <n v="19134"/>
    <x v="3"/>
    <s v="OFF-BI-10001575"/>
    <x v="1"/>
    <x v="8"/>
    <s v="GBC Linen Binding Covers"/>
    <n v="18.588000000000005"/>
    <n v="2"/>
    <n v="0.7"/>
    <x v="674"/>
  </r>
  <r>
    <n v="974"/>
    <x v="463"/>
    <x v="2"/>
    <x v="360"/>
    <x v="385"/>
    <s v="Second Class"/>
    <s v="DL-13315"/>
    <s v="Delfina Latchford"/>
    <x v="0"/>
    <s v="United States"/>
    <s v="Philadelphia"/>
    <x v="9"/>
    <n v="19134"/>
    <x v="3"/>
    <s v="OFF-LA-10001074"/>
    <x v="1"/>
    <x v="2"/>
    <s v="Round Specialty Laser Printer Labels"/>
    <n v="30.072000000000003"/>
    <n v="3"/>
    <n v="0.2"/>
    <x v="916"/>
  </r>
  <r>
    <n v="975"/>
    <x v="464"/>
    <x v="3"/>
    <x v="361"/>
    <x v="179"/>
    <s v="Second Class"/>
    <s v="PO-19195"/>
    <s v="Phillina Ober"/>
    <x v="2"/>
    <s v="United States"/>
    <s v="New York City"/>
    <x v="15"/>
    <n v="10011"/>
    <x v="3"/>
    <s v="TEC-PH-10003555"/>
    <x v="2"/>
    <x v="7"/>
    <s v="Motorola HK250 Universal Bluetooth Headset"/>
    <n v="160.92999999999998"/>
    <n v="7"/>
    <n v="0"/>
    <x v="917"/>
  </r>
  <r>
    <n v="976"/>
    <x v="464"/>
    <x v="3"/>
    <x v="361"/>
    <x v="179"/>
    <s v="Second Class"/>
    <s v="PO-19195"/>
    <s v="Phillina Ober"/>
    <x v="2"/>
    <s v="United States"/>
    <s v="New York City"/>
    <x v="15"/>
    <n v="10011"/>
    <x v="3"/>
    <s v="OFF-BI-10004492"/>
    <x v="1"/>
    <x v="8"/>
    <s v="Tuf-Vin Binders"/>
    <n v="75.792000000000002"/>
    <n v="3"/>
    <n v="0.2"/>
    <x v="385"/>
  </r>
  <r>
    <n v="977"/>
    <x v="465"/>
    <x v="3"/>
    <x v="362"/>
    <x v="386"/>
    <s v="Standard Class"/>
    <s v="TD-20995"/>
    <s v="Tamara Dahlen"/>
    <x v="0"/>
    <s v="United States"/>
    <s v="Portland"/>
    <x v="21"/>
    <n v="97206"/>
    <x v="1"/>
    <s v="OFF-BI-10002012"/>
    <x v="1"/>
    <x v="8"/>
    <s v="Wilson Jones Easy Flow II Sheet Lifters"/>
    <n v="1.0800000000000003"/>
    <n v="2"/>
    <n v="0.7"/>
    <x v="918"/>
  </r>
  <r>
    <n v="978"/>
    <x v="466"/>
    <x v="3"/>
    <x v="363"/>
    <x v="387"/>
    <s v="First Class"/>
    <s v="BW-11110"/>
    <s v="Bart Watters"/>
    <x v="1"/>
    <s v="United States"/>
    <s v="Detroit"/>
    <x v="12"/>
    <n v="48205"/>
    <x v="2"/>
    <s v="TEC-MA-10000822"/>
    <x v="2"/>
    <x v="15"/>
    <s v="Lexmark MX611dhe Monochrome Laser Printer"/>
    <n v="3059.982"/>
    <n v="2"/>
    <n v="0.1"/>
    <x v="919"/>
  </r>
  <r>
    <n v="979"/>
    <x v="467"/>
    <x v="0"/>
    <x v="198"/>
    <x v="388"/>
    <s v="First Class"/>
    <s v="RW-19690"/>
    <s v="Robert Waldorf"/>
    <x v="0"/>
    <s v="United States"/>
    <s v="Wilmington"/>
    <x v="3"/>
    <n v="28403"/>
    <x v="0"/>
    <s v="OFF-BI-10000848"/>
    <x v="1"/>
    <x v="8"/>
    <s v="Angle-D Ring Binders"/>
    <n v="3.2820000000000005"/>
    <n v="2"/>
    <n v="0.7"/>
    <x v="586"/>
  </r>
  <r>
    <n v="980"/>
    <x v="468"/>
    <x v="1"/>
    <x v="364"/>
    <x v="301"/>
    <s v="First Class"/>
    <s v="KB-16600"/>
    <s v="Ken Brennan"/>
    <x v="1"/>
    <s v="United States"/>
    <s v="Columbus"/>
    <x v="14"/>
    <n v="47201"/>
    <x v="2"/>
    <s v="OFF-PA-10004156"/>
    <x v="1"/>
    <x v="10"/>
    <s v="Xerox 188"/>
    <n v="34.019999999999996"/>
    <n v="3"/>
    <n v="0"/>
    <x v="920"/>
  </r>
  <r>
    <n v="981"/>
    <x v="469"/>
    <x v="0"/>
    <x v="339"/>
    <x v="389"/>
    <s v="Standard Class"/>
    <s v="EB-13870"/>
    <s v="Emily Burns"/>
    <x v="0"/>
    <s v="United States"/>
    <s v="New York City"/>
    <x v="15"/>
    <n v="10035"/>
    <x v="3"/>
    <s v="FUR-CH-10003199"/>
    <x v="0"/>
    <x v="1"/>
    <s v="Office Star - Contemporary Task Swivel Chair"/>
    <n v="599.29200000000003"/>
    <n v="6"/>
    <n v="0.1"/>
    <x v="921"/>
  </r>
  <r>
    <n v="982"/>
    <x v="470"/>
    <x v="2"/>
    <x v="7"/>
    <x v="390"/>
    <s v="Second Class"/>
    <s v="TZ-21580"/>
    <s v="Tracy Zic"/>
    <x v="0"/>
    <s v="United States"/>
    <s v="Louisville"/>
    <x v="22"/>
    <n v="80027"/>
    <x v="1"/>
    <s v="OFF-AR-10000034"/>
    <x v="1"/>
    <x v="6"/>
    <s v="BIC Brite Liner Grip Highlighters, Assorted, 5/Pack"/>
    <n v="3.3920000000000003"/>
    <n v="1"/>
    <n v="0.2"/>
    <x v="922"/>
  </r>
  <r>
    <n v="983"/>
    <x v="470"/>
    <x v="2"/>
    <x v="7"/>
    <x v="390"/>
    <s v="Second Class"/>
    <s v="TZ-21580"/>
    <s v="Tracy Zic"/>
    <x v="0"/>
    <s v="United States"/>
    <s v="Louisville"/>
    <x v="22"/>
    <n v="80027"/>
    <x v="1"/>
    <s v="TEC-PH-10000560"/>
    <x v="2"/>
    <x v="7"/>
    <s v="Samsung Galaxy S III - 16GB - pebble blue (T-Mobile)"/>
    <n v="559.98400000000004"/>
    <n v="2"/>
    <n v="0.2"/>
    <x v="923"/>
  </r>
  <r>
    <n v="984"/>
    <x v="470"/>
    <x v="2"/>
    <x v="7"/>
    <x v="390"/>
    <s v="Second Class"/>
    <s v="TZ-21580"/>
    <s v="Tracy Zic"/>
    <x v="0"/>
    <s v="United States"/>
    <s v="Louisville"/>
    <x v="22"/>
    <n v="80027"/>
    <x v="1"/>
    <s v="FUR-CH-10000665"/>
    <x v="0"/>
    <x v="1"/>
    <s v="Global Airflow Leather Mesh Back Chair, Black"/>
    <n v="603.91999999999996"/>
    <n v="5"/>
    <n v="0.2"/>
    <x v="924"/>
  </r>
  <r>
    <n v="985"/>
    <x v="471"/>
    <x v="3"/>
    <x v="365"/>
    <x v="391"/>
    <s v="Standard Class"/>
    <s v="AS-10630"/>
    <s v="Ann Steele"/>
    <x v="2"/>
    <s v="United States"/>
    <s v="Pasadena"/>
    <x v="5"/>
    <n v="77506"/>
    <x v="2"/>
    <s v="OFF-LA-10001569"/>
    <x v="1"/>
    <x v="2"/>
    <s v="Avery 499"/>
    <n v="7.9680000000000009"/>
    <n v="2"/>
    <n v="0.2"/>
    <x v="925"/>
  </r>
  <r>
    <n v="986"/>
    <x v="471"/>
    <x v="3"/>
    <x v="365"/>
    <x v="391"/>
    <s v="Standard Class"/>
    <s v="AS-10630"/>
    <s v="Ann Steele"/>
    <x v="2"/>
    <s v="United States"/>
    <s v="Pasadena"/>
    <x v="5"/>
    <n v="77506"/>
    <x v="2"/>
    <s v="OFF-EN-10000461"/>
    <x v="1"/>
    <x v="12"/>
    <s v="#10- 4 1/8&quot; x 9 1/2&quot; Recycled Envelopes"/>
    <n v="27.968000000000004"/>
    <n v="4"/>
    <n v="0.2"/>
    <x v="926"/>
  </r>
  <r>
    <n v="987"/>
    <x v="471"/>
    <x v="3"/>
    <x v="365"/>
    <x v="391"/>
    <s v="Standard Class"/>
    <s v="AS-10630"/>
    <s v="Ann Steele"/>
    <x v="2"/>
    <s v="United States"/>
    <s v="Pasadena"/>
    <x v="5"/>
    <n v="77506"/>
    <x v="2"/>
    <s v="TEC-MA-10003066"/>
    <x v="2"/>
    <x v="15"/>
    <s v="Wasp CCD Handheld Bar Code Reader"/>
    <n v="336.51"/>
    <n v="3"/>
    <n v="0.4"/>
    <x v="927"/>
  </r>
  <r>
    <n v="988"/>
    <x v="472"/>
    <x v="1"/>
    <x v="366"/>
    <x v="392"/>
    <s v="Same Day"/>
    <s v="TS-21340"/>
    <s v="Toby Swindell"/>
    <x v="0"/>
    <s v="United States"/>
    <s v="Houston"/>
    <x v="5"/>
    <n v="77041"/>
    <x v="2"/>
    <s v="OFF-BI-10004022"/>
    <x v="1"/>
    <x v="8"/>
    <s v="Acco Suede Grain Vinyl Round Ring Binder"/>
    <n v="1.1119999999999997"/>
    <n v="2"/>
    <n v="0.8"/>
    <x v="928"/>
  </r>
  <r>
    <n v="989"/>
    <x v="473"/>
    <x v="3"/>
    <x v="367"/>
    <x v="393"/>
    <s v="Standard Class"/>
    <s v="JG-15805"/>
    <s v="John Grady"/>
    <x v="1"/>
    <s v="United States"/>
    <s v="Auburn"/>
    <x v="15"/>
    <n v="13021"/>
    <x v="3"/>
    <s v="FUR-FU-10004071"/>
    <x v="0"/>
    <x v="5"/>
    <s v="Luxo Professional Magnifying Clamp-On Fluorescent Lamps"/>
    <n v="520.05000000000007"/>
    <n v="5"/>
    <n v="0"/>
    <x v="929"/>
  </r>
  <r>
    <n v="990"/>
    <x v="473"/>
    <x v="3"/>
    <x v="367"/>
    <x v="393"/>
    <s v="Standard Class"/>
    <s v="JG-15805"/>
    <s v="John Grady"/>
    <x v="1"/>
    <s v="United States"/>
    <s v="Auburn"/>
    <x v="15"/>
    <n v="13021"/>
    <x v="3"/>
    <s v="OFF-AR-10001988"/>
    <x v="1"/>
    <x v="6"/>
    <s v="Bulldog Table or Wall-Mount Pencil Sharpener"/>
    <n v="17.97"/>
    <n v="3"/>
    <n v="0"/>
    <x v="930"/>
  </r>
  <r>
    <n v="991"/>
    <x v="474"/>
    <x v="1"/>
    <x v="368"/>
    <x v="394"/>
    <s v="Second Class"/>
    <s v="SL-20155"/>
    <s v="Sara Luxemburg"/>
    <x v="2"/>
    <s v="United States"/>
    <s v="Jacksonville"/>
    <x v="2"/>
    <n v="32216"/>
    <x v="0"/>
    <s v="FUR-CH-10004086"/>
    <x v="0"/>
    <x v="1"/>
    <s v="Hon 4070 Series Pagoda Armless Upholstered Stacking Chairs"/>
    <n v="1166.92"/>
    <n v="5"/>
    <n v="0.2"/>
    <x v="931"/>
  </r>
  <r>
    <n v="992"/>
    <x v="475"/>
    <x v="0"/>
    <x v="369"/>
    <x v="47"/>
    <s v="First Class"/>
    <s v="TS-21610"/>
    <s v="Troy Staebel"/>
    <x v="0"/>
    <s v="United States"/>
    <s v="New York City"/>
    <x v="15"/>
    <n v="10024"/>
    <x v="3"/>
    <s v="OFF-BI-10001036"/>
    <x v="1"/>
    <x v="8"/>
    <s v="Cardinal EasyOpen D-Ring Binders"/>
    <n v="14.624000000000002"/>
    <n v="2"/>
    <n v="0.2"/>
    <x v="932"/>
  </r>
  <r>
    <n v="993"/>
    <x v="476"/>
    <x v="0"/>
    <x v="370"/>
    <x v="395"/>
    <s v="First Class"/>
    <s v="RF-19735"/>
    <s v="Roland Fjeld"/>
    <x v="0"/>
    <s v="United States"/>
    <s v="San Jose"/>
    <x v="1"/>
    <n v="95123"/>
    <x v="1"/>
    <s v="OFF-FA-10002983"/>
    <x v="1"/>
    <x v="13"/>
    <s v="Advantus SlideClip Paper Clips"/>
    <n v="10.23"/>
    <n v="3"/>
    <n v="0"/>
    <x v="933"/>
  </r>
  <r>
    <n v="994"/>
    <x v="476"/>
    <x v="0"/>
    <x v="370"/>
    <x v="395"/>
    <s v="First Class"/>
    <s v="RF-19735"/>
    <s v="Roland Fjeld"/>
    <x v="0"/>
    <s v="United States"/>
    <s v="San Jose"/>
    <x v="1"/>
    <n v="95123"/>
    <x v="1"/>
    <s v="OFF-PA-10003625"/>
    <x v="1"/>
    <x v="10"/>
    <s v="Xerox 1979"/>
    <n v="154.9"/>
    <n v="5"/>
    <n v="0"/>
    <x v="934"/>
  </r>
  <r>
    <n v="995"/>
    <x v="477"/>
    <x v="2"/>
    <x v="371"/>
    <x v="396"/>
    <s v="Standard Class"/>
    <s v="MW-18235"/>
    <s v="Mitch Willingham"/>
    <x v="1"/>
    <s v="United States"/>
    <s v="Virginia Beach"/>
    <x v="17"/>
    <n v="23464"/>
    <x v="0"/>
    <s v="OFF-BI-10003925"/>
    <x v="1"/>
    <x v="8"/>
    <s v="Fellowes PB300 Plastic Comb Binding Machine"/>
    <n v="2715.9300000000003"/>
    <n v="7"/>
    <n v="0"/>
    <x v="935"/>
  </r>
  <r>
    <n v="996"/>
    <x v="477"/>
    <x v="2"/>
    <x v="371"/>
    <x v="396"/>
    <s v="Standard Class"/>
    <s v="MW-18235"/>
    <s v="Mitch Willingham"/>
    <x v="1"/>
    <s v="United States"/>
    <s v="Virginia Beach"/>
    <x v="17"/>
    <n v="23464"/>
    <x v="0"/>
    <s v="TEC-PH-10001530"/>
    <x v="2"/>
    <x v="7"/>
    <s v="Plantronics Voyager Pro Legend"/>
    <n v="617.97"/>
    <n v="3"/>
    <n v="0"/>
    <x v="936"/>
  </r>
  <r>
    <n v="997"/>
    <x v="478"/>
    <x v="1"/>
    <x v="372"/>
    <x v="397"/>
    <s v="Standard Class"/>
    <s v="RD-19585"/>
    <s v="Rob Dowd"/>
    <x v="0"/>
    <s v="United States"/>
    <s v="Henderson"/>
    <x v="0"/>
    <n v="42420"/>
    <x v="0"/>
    <s v="OFF-EN-10003862"/>
    <x v="1"/>
    <x v="12"/>
    <s v="Laser &amp; Ink Jet Business Envelopes"/>
    <n v="10.67"/>
    <n v="1"/>
    <n v="0"/>
    <x v="937"/>
  </r>
  <r>
    <n v="998"/>
    <x v="478"/>
    <x v="1"/>
    <x v="372"/>
    <x v="397"/>
    <s v="Standard Class"/>
    <s v="RD-19585"/>
    <s v="Rob Dowd"/>
    <x v="0"/>
    <s v="United States"/>
    <s v="Henderson"/>
    <x v="0"/>
    <n v="42420"/>
    <x v="0"/>
    <s v="OFF-ST-10004258"/>
    <x v="1"/>
    <x v="4"/>
    <s v="Portable Personal File Box"/>
    <n v="36.630000000000003"/>
    <n v="3"/>
    <n v="0"/>
    <x v="938"/>
  </r>
  <r>
    <n v="999"/>
    <x v="478"/>
    <x v="1"/>
    <x v="372"/>
    <x v="397"/>
    <s v="Standard Class"/>
    <s v="RD-19585"/>
    <s v="Rob Dowd"/>
    <x v="0"/>
    <s v="United States"/>
    <s v="Henderson"/>
    <x v="0"/>
    <n v="42420"/>
    <x v="0"/>
    <s v="FUR-FU-10002885"/>
    <x v="0"/>
    <x v="5"/>
    <s v="Magna Visual Magnetic Picture Hangers"/>
    <n v="24.1"/>
    <n v="5"/>
    <n v="0"/>
    <x v="939"/>
  </r>
  <r>
    <n v="1000"/>
    <x v="478"/>
    <x v="1"/>
    <x v="372"/>
    <x v="397"/>
    <s v="Standard Class"/>
    <s v="RD-19585"/>
    <s v="Rob Dowd"/>
    <x v="0"/>
    <s v="United States"/>
    <s v="Henderson"/>
    <x v="0"/>
    <n v="42420"/>
    <x v="0"/>
    <s v="FUR-FU-10001918"/>
    <x v="0"/>
    <x v="5"/>
    <s v="C-Line Cubicle Keepers Polyproplyene Holder With Velcro Backings"/>
    <n v="33.11"/>
    <n v="7"/>
    <n v="0"/>
    <x v="940"/>
  </r>
  <r>
    <n v="1001"/>
    <x v="479"/>
    <x v="0"/>
    <x v="373"/>
    <x v="398"/>
    <s v="Standard Class"/>
    <s v="FM-14290"/>
    <s v="Frank Merwin"/>
    <x v="2"/>
    <s v="United States"/>
    <s v="Vancouver"/>
    <x v="4"/>
    <n v="98661"/>
    <x v="1"/>
    <s v="OFF-AR-10002956"/>
    <x v="1"/>
    <x v="6"/>
    <s v="Boston 16801 Nautilus Battery Pencil Sharpener"/>
    <n v="44.02"/>
    <n v="2"/>
    <n v="0"/>
    <x v="941"/>
  </r>
  <r>
    <n v="1002"/>
    <x v="480"/>
    <x v="1"/>
    <x v="374"/>
    <x v="116"/>
    <s v="Same Day"/>
    <s v="RH-19495"/>
    <s v="Rick Hansen"/>
    <x v="0"/>
    <s v="United States"/>
    <s v="New York City"/>
    <x v="15"/>
    <n v="10024"/>
    <x v="3"/>
    <s v="TEC-AC-10003033"/>
    <x v="2"/>
    <x v="11"/>
    <s v="Plantronics CS510 - Over-the-Head monaural Wireless Headset System"/>
    <n v="2309.65"/>
    <n v="7"/>
    <n v="0"/>
    <x v="942"/>
  </r>
  <r>
    <n v="1003"/>
    <x v="480"/>
    <x v="1"/>
    <x v="374"/>
    <x v="116"/>
    <s v="Same Day"/>
    <s v="RH-19495"/>
    <s v="Rick Hansen"/>
    <x v="0"/>
    <s v="United States"/>
    <s v="New York City"/>
    <x v="15"/>
    <n v="10024"/>
    <x v="3"/>
    <s v="FUR-TA-10002903"/>
    <x v="0"/>
    <x v="3"/>
    <s v="Bevis Round Bullnose 29&quot; High Table Top"/>
    <n v="1090.7819999999999"/>
    <n v="7"/>
    <n v="0.4"/>
    <x v="943"/>
  </r>
  <r>
    <n v="1004"/>
    <x v="480"/>
    <x v="1"/>
    <x v="374"/>
    <x v="116"/>
    <s v="Same Day"/>
    <s v="RH-19495"/>
    <s v="Rick Hansen"/>
    <x v="0"/>
    <s v="United States"/>
    <s v="New York City"/>
    <x v="15"/>
    <n v="10024"/>
    <x v="3"/>
    <s v="OFF-PA-10004621"/>
    <x v="1"/>
    <x v="10"/>
    <s v="Xerox 212"/>
    <n v="19.440000000000001"/>
    <n v="3"/>
    <n v="0"/>
    <x v="551"/>
  </r>
  <r>
    <n v="1005"/>
    <x v="481"/>
    <x v="1"/>
    <x v="375"/>
    <x v="399"/>
    <s v="Standard Class"/>
    <s v="RA-19945"/>
    <s v="Ryan Akin"/>
    <x v="0"/>
    <s v="United States"/>
    <s v="Murrieta"/>
    <x v="1"/>
    <n v="92563"/>
    <x v="1"/>
    <s v="OFF-ST-10000046"/>
    <x v="1"/>
    <x v="4"/>
    <s v="Fellowes Super Stor/Drawer Files"/>
    <n v="484.65000000000003"/>
    <n v="3"/>
    <n v="0"/>
    <x v="944"/>
  </r>
  <r>
    <n v="1006"/>
    <x v="482"/>
    <x v="1"/>
    <x v="50"/>
    <x v="50"/>
    <s v="Standard Class"/>
    <s v="JK-15730"/>
    <s v="Joe Kamberova"/>
    <x v="0"/>
    <s v="United States"/>
    <s v="Jacksonville"/>
    <x v="3"/>
    <n v="28540"/>
    <x v="0"/>
    <s v="OFF-PA-10001790"/>
    <x v="1"/>
    <x v="10"/>
    <s v="Xerox 1910"/>
    <n v="115.29600000000001"/>
    <n v="3"/>
    <n v="0.2"/>
    <x v="945"/>
  </r>
  <r>
    <n v="1007"/>
    <x v="483"/>
    <x v="1"/>
    <x v="376"/>
    <x v="217"/>
    <s v="First Class"/>
    <s v="MT-17815"/>
    <s v="Meg Tillman"/>
    <x v="0"/>
    <s v="United States"/>
    <s v="Scottsdale"/>
    <x v="16"/>
    <n v="85254"/>
    <x v="1"/>
    <s v="OFF-EN-10002600"/>
    <x v="1"/>
    <x v="12"/>
    <s v="Redi-Strip #10 Envelopes, 4 1/8 x 9 1/2"/>
    <n v="7.080000000000001"/>
    <n v="3"/>
    <n v="0.2"/>
    <x v="946"/>
  </r>
  <r>
    <n v="1008"/>
    <x v="483"/>
    <x v="1"/>
    <x v="376"/>
    <x v="217"/>
    <s v="First Class"/>
    <s v="MT-17815"/>
    <s v="Meg Tillman"/>
    <x v="0"/>
    <s v="United States"/>
    <s v="Scottsdale"/>
    <x v="16"/>
    <n v="85254"/>
    <x v="1"/>
    <s v="OFF-BI-10002049"/>
    <x v="1"/>
    <x v="8"/>
    <s v="UniKeep View Case Binders"/>
    <n v="4.4009999999999998"/>
    <n v="3"/>
    <n v="0.7"/>
    <x v="947"/>
  </r>
  <r>
    <n v="1009"/>
    <x v="484"/>
    <x v="3"/>
    <x v="377"/>
    <x v="378"/>
    <s v="Standard Class"/>
    <s v="PO-18850"/>
    <s v="Patrick O'Brill"/>
    <x v="0"/>
    <s v="United States"/>
    <s v="Burlington"/>
    <x v="23"/>
    <n v="52601"/>
    <x v="2"/>
    <s v="OFF-PA-10001509"/>
    <x v="1"/>
    <x v="10"/>
    <s v="Recycled Desk Saver Line &quot;While You Were Out&quot; Book, 5 1/2&quot; X 4&quot;"/>
    <n v="44.75"/>
    <n v="5"/>
    <n v="0"/>
    <x v="948"/>
  </r>
  <r>
    <n v="1010"/>
    <x v="485"/>
    <x v="3"/>
    <x v="378"/>
    <x v="260"/>
    <s v="First Class"/>
    <s v="AT-10735"/>
    <s v="Annie Thurman"/>
    <x v="0"/>
    <s v="United States"/>
    <s v="Chicago"/>
    <x v="10"/>
    <n v="60653"/>
    <x v="2"/>
    <s v="TEC-PH-10003931"/>
    <x v="2"/>
    <x v="7"/>
    <s v="JBL Micro Wireless Portable Bluetooth Speaker"/>
    <n v="95.984000000000009"/>
    <n v="2"/>
    <n v="0.2"/>
    <x v="949"/>
  </r>
  <r>
    <n v="1011"/>
    <x v="486"/>
    <x v="2"/>
    <x v="156"/>
    <x v="158"/>
    <s v="First Class"/>
    <s v="VG-21790"/>
    <s v="Vivek Gonzalez"/>
    <x v="0"/>
    <s v="United States"/>
    <s v="San Diego"/>
    <x v="1"/>
    <n v="92037"/>
    <x v="1"/>
    <s v="FUR-FU-10001602"/>
    <x v="0"/>
    <x v="5"/>
    <s v="Eldon Delta Triangular Chair Mat, 52&quot; x 58&quot;, Clear"/>
    <n v="151.72"/>
    <n v="4"/>
    <n v="0"/>
    <x v="950"/>
  </r>
  <r>
    <n v="1012"/>
    <x v="487"/>
    <x v="3"/>
    <x v="46"/>
    <x v="329"/>
    <s v="Second Class"/>
    <s v="PF-19165"/>
    <s v="Philip Fox"/>
    <x v="0"/>
    <s v="United States"/>
    <s v="Olympia"/>
    <x v="4"/>
    <n v="98502"/>
    <x v="1"/>
    <s v="FUR-FU-10004848"/>
    <x v="0"/>
    <x v="5"/>
    <s v="Howard Miller 13-3/4&quot; Diameter Brushed Chrome Round Wall Clock"/>
    <n v="155.25"/>
    <n v="3"/>
    <n v="0"/>
    <x v="951"/>
  </r>
  <r>
    <n v="1013"/>
    <x v="487"/>
    <x v="3"/>
    <x v="46"/>
    <x v="329"/>
    <s v="Second Class"/>
    <s v="PF-19165"/>
    <s v="Philip Fox"/>
    <x v="0"/>
    <s v="United States"/>
    <s v="Olympia"/>
    <x v="4"/>
    <n v="98502"/>
    <x v="1"/>
    <s v="OFF-ST-10003722"/>
    <x v="1"/>
    <x v="4"/>
    <s v="Project Tote Personal File"/>
    <n v="14.03"/>
    <n v="1"/>
    <n v="0"/>
    <x v="952"/>
  </r>
  <r>
    <n v="1014"/>
    <x v="488"/>
    <x v="1"/>
    <x v="379"/>
    <x v="140"/>
    <s v="Second Class"/>
    <s v="JS-15880"/>
    <s v="John Stevenson"/>
    <x v="0"/>
    <s v="United States"/>
    <s v="Seattle"/>
    <x v="4"/>
    <n v="98103"/>
    <x v="1"/>
    <s v="FUR-TA-10003748"/>
    <x v="0"/>
    <x v="3"/>
    <s v="Bevis 36 x 72 Conference Tables"/>
    <n v="1618.37"/>
    <n v="13"/>
    <n v="0"/>
    <x v="953"/>
  </r>
  <r>
    <n v="1015"/>
    <x v="488"/>
    <x v="1"/>
    <x v="379"/>
    <x v="140"/>
    <s v="Second Class"/>
    <s v="JS-15880"/>
    <s v="John Stevenson"/>
    <x v="0"/>
    <s v="United States"/>
    <s v="Seattle"/>
    <x v="4"/>
    <n v="98103"/>
    <x v="1"/>
    <s v="TEC-AC-10003198"/>
    <x v="2"/>
    <x v="11"/>
    <s v="Enermax Acrylux Wireless Keyboard"/>
    <n v="99.6"/>
    <n v="1"/>
    <n v="0"/>
    <x v="954"/>
  </r>
  <r>
    <n v="1016"/>
    <x v="489"/>
    <x v="1"/>
    <x v="14"/>
    <x v="400"/>
    <s v="Second Class"/>
    <s v="MO-17800"/>
    <s v="Meg O'Connel"/>
    <x v="2"/>
    <s v="United States"/>
    <s v="Los Angeles"/>
    <x v="1"/>
    <n v="90036"/>
    <x v="1"/>
    <s v="OFF-PA-10004100"/>
    <x v="1"/>
    <x v="10"/>
    <s v="Xerox 216"/>
    <n v="32.400000000000006"/>
    <n v="5"/>
    <n v="0"/>
    <x v="56"/>
  </r>
  <r>
    <n v="1017"/>
    <x v="490"/>
    <x v="1"/>
    <x v="380"/>
    <x v="401"/>
    <s v="Standard Class"/>
    <s v="KM-16225"/>
    <s v="Kalyca Meade"/>
    <x v="1"/>
    <s v="United States"/>
    <s v="New York City"/>
    <x v="15"/>
    <n v="10011"/>
    <x v="3"/>
    <s v="FUR-FU-10002191"/>
    <x v="0"/>
    <x v="5"/>
    <s v="G.E. Halogen Desk Lamp Bulbs"/>
    <n v="13.96"/>
    <n v="2"/>
    <n v="0"/>
    <x v="955"/>
  </r>
  <r>
    <n v="1018"/>
    <x v="490"/>
    <x v="1"/>
    <x v="380"/>
    <x v="401"/>
    <s v="Standard Class"/>
    <s v="KM-16225"/>
    <s v="Kalyca Meade"/>
    <x v="1"/>
    <s v="United States"/>
    <s v="New York City"/>
    <x v="15"/>
    <n v="10011"/>
    <x v="3"/>
    <s v="FUR-FU-10000965"/>
    <x v="0"/>
    <x v="5"/>
    <s v="Howard Miller 11-1/2&quot; Diameter Ridgewood Wall Clock"/>
    <n v="155.82"/>
    <n v="3"/>
    <n v="0"/>
    <x v="956"/>
  </r>
  <r>
    <n v="1019"/>
    <x v="490"/>
    <x v="1"/>
    <x v="380"/>
    <x v="401"/>
    <s v="Standard Class"/>
    <s v="KM-16225"/>
    <s v="Kalyca Meade"/>
    <x v="1"/>
    <s v="United States"/>
    <s v="New York City"/>
    <x v="15"/>
    <n v="10011"/>
    <x v="3"/>
    <s v="TEC-PH-10004188"/>
    <x v="2"/>
    <x v="7"/>
    <s v="OtterBox Commuter Series Case - Samsung Galaxy S4"/>
    <n v="124.94999999999999"/>
    <n v="5"/>
    <n v="0"/>
    <x v="957"/>
  </r>
  <r>
    <n v="1020"/>
    <x v="490"/>
    <x v="1"/>
    <x v="380"/>
    <x v="401"/>
    <s v="Standard Class"/>
    <s v="KM-16225"/>
    <s v="Kalyca Meade"/>
    <x v="1"/>
    <s v="United States"/>
    <s v="New York City"/>
    <x v="15"/>
    <n v="10011"/>
    <x v="3"/>
    <s v="OFF-ST-10001526"/>
    <x v="1"/>
    <x v="4"/>
    <s v="Iceberg Mobile Mega Data/Printer Cart "/>
    <n v="601.65"/>
    <n v="5"/>
    <n v="0"/>
    <x v="958"/>
  </r>
  <r>
    <n v="1021"/>
    <x v="491"/>
    <x v="1"/>
    <x v="381"/>
    <x v="402"/>
    <s v="Standard Class"/>
    <s v="GT-14710"/>
    <s v="Greg Tran"/>
    <x v="0"/>
    <s v="United States"/>
    <s v="Washington"/>
    <x v="40"/>
    <n v="20016"/>
    <x v="3"/>
    <s v="OFF-AR-10001166"/>
    <x v="1"/>
    <x v="6"/>
    <s v="Staples"/>
    <n v="22.740000000000002"/>
    <n v="3"/>
    <n v="0"/>
    <x v="959"/>
  </r>
  <r>
    <n v="1022"/>
    <x v="491"/>
    <x v="1"/>
    <x v="381"/>
    <x v="402"/>
    <s v="Standard Class"/>
    <s v="GT-14710"/>
    <s v="Greg Tran"/>
    <x v="0"/>
    <s v="United States"/>
    <s v="Washington"/>
    <x v="40"/>
    <n v="20016"/>
    <x v="3"/>
    <s v="FUR-CH-10000309"/>
    <x v="0"/>
    <x v="1"/>
    <s v="Global Comet Stacking Arm Chair"/>
    <n v="1267.53"/>
    <n v="3"/>
    <n v="0"/>
    <x v="960"/>
  </r>
  <r>
    <n v="1023"/>
    <x v="491"/>
    <x v="1"/>
    <x v="381"/>
    <x v="402"/>
    <s v="Standard Class"/>
    <s v="GT-14710"/>
    <s v="Greg Tran"/>
    <x v="0"/>
    <s v="United States"/>
    <s v="Washington"/>
    <x v="40"/>
    <n v="20016"/>
    <x v="3"/>
    <s v="TEC-MA-10004212"/>
    <x v="2"/>
    <x v="15"/>
    <s v="Cisco SPA525G2 5-Line IP Phone"/>
    <n v="1379.92"/>
    <n v="8"/>
    <n v="0"/>
    <x v="961"/>
  </r>
  <r>
    <n v="1024"/>
    <x v="492"/>
    <x v="1"/>
    <x v="382"/>
    <x v="403"/>
    <s v="Standard Class"/>
    <s v="PB-19150"/>
    <s v="Philip Brown"/>
    <x v="0"/>
    <s v="United States"/>
    <s v="Philadelphia"/>
    <x v="9"/>
    <n v="19134"/>
    <x v="3"/>
    <s v="OFF-EN-10003072"/>
    <x v="1"/>
    <x v="12"/>
    <s v="Peel &amp; Seel Envelopes"/>
    <n v="6.2080000000000002"/>
    <n v="2"/>
    <n v="0.2"/>
    <x v="962"/>
  </r>
  <r>
    <n v="1025"/>
    <x v="493"/>
    <x v="3"/>
    <x v="94"/>
    <x v="404"/>
    <s v="First Class"/>
    <s v="HR-14770"/>
    <s v="Hallie Redmond"/>
    <x v="2"/>
    <s v="United States"/>
    <s v="Los Angeles"/>
    <x v="1"/>
    <n v="90045"/>
    <x v="1"/>
    <s v="OFF-BI-10000320"/>
    <x v="1"/>
    <x v="8"/>
    <s v="GBC Plastic Binding Combs"/>
    <n v="11.808"/>
    <n v="2"/>
    <n v="0.2"/>
    <x v="963"/>
  </r>
  <r>
    <n v="1026"/>
    <x v="494"/>
    <x v="0"/>
    <x v="383"/>
    <x v="405"/>
    <s v="Second Class"/>
    <s v="DE-13255"/>
    <s v="Deanra Eno"/>
    <x v="2"/>
    <s v="United States"/>
    <s v="Springfield"/>
    <x v="24"/>
    <n v="45503"/>
    <x v="3"/>
    <s v="OFF-PA-10001166"/>
    <x v="1"/>
    <x v="10"/>
    <s v="Xerox 2"/>
    <n v="15.552000000000003"/>
    <n v="3"/>
    <n v="0.2"/>
    <x v="12"/>
  </r>
  <r>
    <n v="1027"/>
    <x v="494"/>
    <x v="0"/>
    <x v="383"/>
    <x v="405"/>
    <s v="Second Class"/>
    <s v="DE-13255"/>
    <s v="Deanra Eno"/>
    <x v="2"/>
    <s v="United States"/>
    <s v="Springfield"/>
    <x v="24"/>
    <n v="45503"/>
    <x v="3"/>
    <s v="OFF-PA-10003656"/>
    <x v="1"/>
    <x v="10"/>
    <s v="Xerox 1935"/>
    <n v="63.311999999999998"/>
    <n v="3"/>
    <n v="0.2"/>
    <x v="964"/>
  </r>
  <r>
    <n v="1028"/>
    <x v="494"/>
    <x v="0"/>
    <x v="383"/>
    <x v="405"/>
    <s v="Second Class"/>
    <s v="DE-13255"/>
    <s v="Deanra Eno"/>
    <x v="2"/>
    <s v="United States"/>
    <s v="Springfield"/>
    <x v="24"/>
    <n v="45503"/>
    <x v="3"/>
    <s v="TEC-PH-10000148"/>
    <x v="2"/>
    <x v="7"/>
    <s v="Cyber Acoustics AC-202b Speech Recognition Stereo Headset"/>
    <n v="15.587999999999999"/>
    <n v="2"/>
    <n v="0.4"/>
    <x v="965"/>
  </r>
  <r>
    <n v="1029"/>
    <x v="495"/>
    <x v="2"/>
    <x v="384"/>
    <x v="406"/>
    <s v="Standard Class"/>
    <s v="LA-16780"/>
    <s v="Laura Armstrong"/>
    <x v="1"/>
    <s v="United States"/>
    <s v="Hackensack"/>
    <x v="30"/>
    <n v="7601"/>
    <x v="3"/>
    <s v="OFF-PA-10000474"/>
    <x v="1"/>
    <x v="10"/>
    <s v="Staples"/>
    <n v="177.2"/>
    <n v="5"/>
    <n v="0"/>
    <x v="966"/>
  </r>
  <r>
    <n v="1030"/>
    <x v="495"/>
    <x v="2"/>
    <x v="384"/>
    <x v="406"/>
    <s v="Standard Class"/>
    <s v="LA-16780"/>
    <s v="Laura Armstrong"/>
    <x v="1"/>
    <s v="United States"/>
    <s v="Hackensack"/>
    <x v="30"/>
    <n v="7601"/>
    <x v="3"/>
    <s v="TEC-PH-10003885"/>
    <x v="2"/>
    <x v="7"/>
    <s v="Cisco SPA508G"/>
    <n v="197.96999999999997"/>
    <n v="3"/>
    <n v="0"/>
    <x v="967"/>
  </r>
  <r>
    <n v="1031"/>
    <x v="495"/>
    <x v="2"/>
    <x v="384"/>
    <x v="406"/>
    <s v="Standard Class"/>
    <s v="LA-16780"/>
    <s v="Laura Armstrong"/>
    <x v="1"/>
    <s v="United States"/>
    <s v="Hackensack"/>
    <x v="30"/>
    <n v="7601"/>
    <x v="3"/>
    <s v="FUR-CH-10003379"/>
    <x v="0"/>
    <x v="1"/>
    <s v="Global Commerce Series High-Back Swivel/Tilt Chairs"/>
    <n v="854.94"/>
    <n v="3"/>
    <n v="0"/>
    <x v="968"/>
  </r>
  <r>
    <n v="1032"/>
    <x v="495"/>
    <x v="2"/>
    <x v="384"/>
    <x v="406"/>
    <s v="Standard Class"/>
    <s v="LA-16780"/>
    <s v="Laura Armstrong"/>
    <x v="1"/>
    <s v="United States"/>
    <s v="Hackensack"/>
    <x v="30"/>
    <n v="7601"/>
    <x v="3"/>
    <s v="FUR-FU-10000629"/>
    <x v="0"/>
    <x v="5"/>
    <s v="9-3/4 Diameter Round Wall Clock"/>
    <n v="124.10999999999999"/>
    <n v="9"/>
    <n v="0"/>
    <x v="969"/>
  </r>
  <r>
    <n v="1033"/>
    <x v="495"/>
    <x v="2"/>
    <x v="384"/>
    <x v="406"/>
    <s v="Standard Class"/>
    <s v="LA-16780"/>
    <s v="Laura Armstrong"/>
    <x v="1"/>
    <s v="United States"/>
    <s v="Hackensack"/>
    <x v="30"/>
    <n v="7601"/>
    <x v="3"/>
    <s v="OFF-LA-10001175"/>
    <x v="1"/>
    <x v="2"/>
    <s v="Avery 514"/>
    <n v="14.399999999999999"/>
    <n v="5"/>
    <n v="0"/>
    <x v="970"/>
  </r>
  <r>
    <n v="1034"/>
    <x v="496"/>
    <x v="0"/>
    <x v="73"/>
    <x v="407"/>
    <s v="First Class"/>
    <s v="AG-10390"/>
    <s v="Allen Goldenen"/>
    <x v="0"/>
    <s v="United States"/>
    <s v="Cincinnati"/>
    <x v="24"/>
    <n v="45231"/>
    <x v="3"/>
    <s v="OFF-PA-10000955"/>
    <x v="1"/>
    <x v="10"/>
    <s v="Southworth 25% Cotton Granite Paper &amp; Envelopes"/>
    <n v="15.696000000000002"/>
    <n v="3"/>
    <n v="0.2"/>
    <x v="971"/>
  </r>
  <r>
    <n v="1035"/>
    <x v="496"/>
    <x v="0"/>
    <x v="73"/>
    <x v="407"/>
    <s v="First Class"/>
    <s v="AG-10390"/>
    <s v="Allen Goldenen"/>
    <x v="0"/>
    <s v="United States"/>
    <s v="Cincinnati"/>
    <x v="24"/>
    <n v="45231"/>
    <x v="3"/>
    <s v="OFF-BI-10003460"/>
    <x v="1"/>
    <x v="8"/>
    <s v="Acco 3-Hole Punch"/>
    <n v="2.6280000000000001"/>
    <n v="2"/>
    <n v="0.7"/>
    <x v="972"/>
  </r>
  <r>
    <n v="1036"/>
    <x v="496"/>
    <x v="0"/>
    <x v="73"/>
    <x v="407"/>
    <s v="First Class"/>
    <s v="AG-10390"/>
    <s v="Allen Goldenen"/>
    <x v="0"/>
    <s v="United States"/>
    <s v="Cincinnati"/>
    <x v="24"/>
    <n v="45231"/>
    <x v="3"/>
    <s v="OFF-BI-10000474"/>
    <x v="1"/>
    <x v="8"/>
    <s v="Avery Recycled Flexi-View Covers for Binding Systems"/>
    <n v="14.427000000000003"/>
    <n v="3"/>
    <n v="0.7"/>
    <x v="973"/>
  </r>
  <r>
    <n v="1037"/>
    <x v="497"/>
    <x v="0"/>
    <x v="183"/>
    <x v="408"/>
    <s v="Standard Class"/>
    <s v="EL-13735"/>
    <s v="Ed Ludwig"/>
    <x v="2"/>
    <s v="United States"/>
    <s v="Jefferson City"/>
    <x v="25"/>
    <n v="65109"/>
    <x v="2"/>
    <s v="FUR-FU-10003975"/>
    <x v="0"/>
    <x v="5"/>
    <s v="Eldon Advantage Chair Mats for Low to Medium Pile Carpets"/>
    <n v="86.62"/>
    <n v="2"/>
    <n v="0"/>
    <x v="974"/>
  </r>
  <r>
    <n v="1038"/>
    <x v="498"/>
    <x v="1"/>
    <x v="385"/>
    <x v="409"/>
    <s v="First Class"/>
    <s v="JJ-15445"/>
    <s v="Jennifer Jackson"/>
    <x v="0"/>
    <s v="United States"/>
    <s v="Los Angeles"/>
    <x v="1"/>
    <n v="90004"/>
    <x v="1"/>
    <s v="OFF-BI-10003707"/>
    <x v="1"/>
    <x v="8"/>
    <s v="Aluminum Screw Posts"/>
    <n v="36.624000000000002"/>
    <n v="3"/>
    <n v="0.2"/>
    <x v="975"/>
  </r>
  <r>
    <n v="1039"/>
    <x v="499"/>
    <x v="3"/>
    <x v="225"/>
    <x v="410"/>
    <s v="First Class"/>
    <s v="JH-15430"/>
    <s v="Jennifer Halladay"/>
    <x v="0"/>
    <s v="United States"/>
    <s v="Burlington"/>
    <x v="3"/>
    <n v="27217"/>
    <x v="0"/>
    <s v="OFF-AR-10000203"/>
    <x v="1"/>
    <x v="6"/>
    <s v="Newell 336"/>
    <n v="23.968000000000004"/>
    <n v="7"/>
    <n v="0.2"/>
    <x v="976"/>
  </r>
  <r>
    <n v="1040"/>
    <x v="499"/>
    <x v="3"/>
    <x v="225"/>
    <x v="410"/>
    <s v="First Class"/>
    <s v="JH-15430"/>
    <s v="Jennifer Halladay"/>
    <x v="0"/>
    <s v="United States"/>
    <s v="Burlington"/>
    <x v="3"/>
    <n v="27217"/>
    <x v="0"/>
    <s v="OFF-AR-10004790"/>
    <x v="1"/>
    <x v="6"/>
    <s v="Staples"/>
    <n v="28.728000000000002"/>
    <n v="3"/>
    <n v="0.2"/>
    <x v="977"/>
  </r>
  <r>
    <n v="1041"/>
    <x v="500"/>
    <x v="0"/>
    <x v="231"/>
    <x v="243"/>
    <s v="Standard Class"/>
    <s v="RD-19660"/>
    <s v="Robert Dilbeck"/>
    <x v="2"/>
    <s v="United States"/>
    <s v="Saint Peters"/>
    <x v="25"/>
    <n v="63376"/>
    <x v="2"/>
    <s v="FUR-TA-10001095"/>
    <x v="0"/>
    <x v="3"/>
    <s v="Chromcraft Round Conference Tables"/>
    <n v="697.16"/>
    <n v="4"/>
    <n v="0"/>
    <x v="978"/>
  </r>
  <r>
    <n v="1042"/>
    <x v="501"/>
    <x v="0"/>
    <x v="47"/>
    <x v="411"/>
    <s v="Second Class"/>
    <s v="MO-17500"/>
    <s v="Mary O'Rourke"/>
    <x v="0"/>
    <s v="United States"/>
    <s v="New York City"/>
    <x v="15"/>
    <n v="10035"/>
    <x v="3"/>
    <s v="TEC-AC-10004761"/>
    <x v="2"/>
    <x v="11"/>
    <s v="Maxell 4.7GB DVD+RW 3/Pack"/>
    <n v="31.86"/>
    <n v="2"/>
    <n v="0"/>
    <x v="979"/>
  </r>
  <r>
    <n v="1043"/>
    <x v="501"/>
    <x v="0"/>
    <x v="47"/>
    <x v="411"/>
    <s v="Second Class"/>
    <s v="MO-17500"/>
    <s v="Mary O'Rourke"/>
    <x v="0"/>
    <s v="United States"/>
    <s v="New York City"/>
    <x v="15"/>
    <n v="10035"/>
    <x v="3"/>
    <s v="FUR-BO-10001811"/>
    <x v="0"/>
    <x v="0"/>
    <s v="Atlantic Metals Mobile 5-Shelf Bookcases, Custom Colors"/>
    <n v="722.35200000000009"/>
    <n v="3"/>
    <n v="0.2"/>
    <x v="980"/>
  </r>
  <r>
    <n v="1044"/>
    <x v="502"/>
    <x v="3"/>
    <x v="362"/>
    <x v="142"/>
    <s v="First Class"/>
    <s v="NS-18640"/>
    <s v="Noel Staavos"/>
    <x v="1"/>
    <s v="United States"/>
    <s v="Chicago"/>
    <x v="10"/>
    <n v="60610"/>
    <x v="2"/>
    <s v="OFF-AR-10001130"/>
    <x v="1"/>
    <x v="6"/>
    <s v="Quartet Alpha White Chalk, 12/Pack"/>
    <n v="8.84"/>
    <n v="5"/>
    <n v="0.2"/>
    <x v="981"/>
  </r>
  <r>
    <n v="1045"/>
    <x v="502"/>
    <x v="3"/>
    <x v="362"/>
    <x v="142"/>
    <s v="First Class"/>
    <s v="NS-18640"/>
    <s v="Noel Staavos"/>
    <x v="1"/>
    <s v="United States"/>
    <s v="Chicago"/>
    <x v="10"/>
    <n v="60610"/>
    <x v="2"/>
    <s v="OFF-AP-10000055"/>
    <x v="1"/>
    <x v="9"/>
    <s v="Belkin F9S820V06 8 Outlet Surge"/>
    <n v="58.463999999999977"/>
    <n v="9"/>
    <n v="0.8"/>
    <x v="982"/>
  </r>
  <r>
    <n v="1046"/>
    <x v="503"/>
    <x v="3"/>
    <x v="386"/>
    <x v="412"/>
    <s v="Standard Class"/>
    <s v="SN-20710"/>
    <s v="Steve Nguyen"/>
    <x v="2"/>
    <s v="United States"/>
    <s v="Rockford"/>
    <x v="10"/>
    <n v="61107"/>
    <x v="2"/>
    <s v="FUR-CH-10002304"/>
    <x v="0"/>
    <x v="1"/>
    <s v="Global Stack Chair without Arms, Black"/>
    <n v="254.60399999999998"/>
    <n v="14"/>
    <n v="0.3"/>
    <x v="983"/>
  </r>
  <r>
    <n v="1047"/>
    <x v="504"/>
    <x v="0"/>
    <x v="387"/>
    <x v="20"/>
    <s v="Standard Class"/>
    <s v="ZC-21910"/>
    <s v="Zuschuss Carroll"/>
    <x v="0"/>
    <s v="United States"/>
    <s v="Miami"/>
    <x v="2"/>
    <n v="33142"/>
    <x v="0"/>
    <s v="TEC-PH-10001530"/>
    <x v="2"/>
    <x v="7"/>
    <s v="Cisco Unified IP Phone 7945G VoIP phone"/>
    <n v="1363.96"/>
    <n v="5"/>
    <n v="0.2"/>
    <x v="762"/>
  </r>
  <r>
    <n v="1048"/>
    <x v="504"/>
    <x v="0"/>
    <x v="387"/>
    <x v="20"/>
    <s v="Standard Class"/>
    <s v="ZC-21910"/>
    <s v="Zuschuss Carroll"/>
    <x v="0"/>
    <s v="United States"/>
    <s v="Miami"/>
    <x v="2"/>
    <n v="33142"/>
    <x v="0"/>
    <s v="FUR-FU-10004006"/>
    <x v="0"/>
    <x v="5"/>
    <s v="Deflect-o DuraMat Lighweight, Studded, Beveled Mat for Low Pile Carpeting"/>
    <n v="102.35999999999999"/>
    <n v="3"/>
    <n v="0.2"/>
    <x v="103"/>
  </r>
  <r>
    <n v="1049"/>
    <x v="505"/>
    <x v="2"/>
    <x v="279"/>
    <x v="413"/>
    <s v="Second Class"/>
    <s v="LC-16885"/>
    <s v="Lena Creighton"/>
    <x v="0"/>
    <s v="United States"/>
    <s v="San Francisco"/>
    <x v="1"/>
    <n v="94109"/>
    <x v="1"/>
    <s v="TEC-PH-10000486"/>
    <x v="2"/>
    <x v="7"/>
    <s v="Plantronics HL10 Handset Lifter"/>
    <n v="1113.5039999999999"/>
    <n v="12"/>
    <n v="0.2"/>
    <x v="984"/>
  </r>
  <r>
    <n v="1050"/>
    <x v="505"/>
    <x v="2"/>
    <x v="279"/>
    <x v="413"/>
    <s v="Second Class"/>
    <s v="LC-16885"/>
    <s v="Lena Creighton"/>
    <x v="0"/>
    <s v="United States"/>
    <s v="San Francisco"/>
    <x v="1"/>
    <n v="94109"/>
    <x v="1"/>
    <s v="TEC-AC-10001606"/>
    <x v="2"/>
    <x v="11"/>
    <s v="Logitech Wireless Performance Mouse MX for PC and Mac"/>
    <n v="99.99"/>
    <n v="1"/>
    <n v="0"/>
    <x v="985"/>
  </r>
  <r>
    <n v="1051"/>
    <x v="506"/>
    <x v="1"/>
    <x v="230"/>
    <x v="414"/>
    <s v="First Class"/>
    <s v="DG-13300"/>
    <s v="Deirdre Greer"/>
    <x v="1"/>
    <s v="United States"/>
    <s v="Philadelphia"/>
    <x v="9"/>
    <n v="19134"/>
    <x v="3"/>
    <s v="FUR-FU-10000293"/>
    <x v="0"/>
    <x v="5"/>
    <s v="Eldon Antistatic Chair Mats for Low to Medium Pile Carpets"/>
    <n v="168.46400000000003"/>
    <n v="2"/>
    <n v="0.2"/>
    <x v="986"/>
  </r>
  <r>
    <n v="1052"/>
    <x v="506"/>
    <x v="1"/>
    <x v="230"/>
    <x v="414"/>
    <s v="First Class"/>
    <s v="DG-13300"/>
    <s v="Deirdre Greer"/>
    <x v="1"/>
    <s v="United States"/>
    <s v="Philadelphia"/>
    <x v="9"/>
    <n v="19134"/>
    <x v="3"/>
    <s v="OFF-PA-10001307"/>
    <x v="1"/>
    <x v="10"/>
    <s v="Important Message Pads, 50 4-1/4 x 5-1/2 Forms per Pad"/>
    <n v="6.7200000000000006"/>
    <n v="2"/>
    <n v="0.2"/>
    <x v="987"/>
  </r>
  <r>
    <n v="1053"/>
    <x v="506"/>
    <x v="1"/>
    <x v="230"/>
    <x v="414"/>
    <s v="First Class"/>
    <s v="DG-13300"/>
    <s v="Deirdre Greer"/>
    <x v="1"/>
    <s v="United States"/>
    <s v="Philadelphia"/>
    <x v="9"/>
    <n v="19134"/>
    <x v="3"/>
    <s v="FUR-FU-10004460"/>
    <x v="0"/>
    <x v="5"/>
    <s v="Howard Miller 12&quot; Round Wall Clock"/>
    <n v="282.88800000000003"/>
    <n v="9"/>
    <n v="0.2"/>
    <x v="988"/>
  </r>
  <r>
    <n v="1054"/>
    <x v="507"/>
    <x v="1"/>
    <x v="388"/>
    <x v="415"/>
    <s v="Standard Class"/>
    <s v="NF-18595"/>
    <s v="Nicole Fjeld"/>
    <x v="2"/>
    <s v="United States"/>
    <s v="New York City"/>
    <x v="15"/>
    <n v="10009"/>
    <x v="3"/>
    <s v="OFF-AR-10000716"/>
    <x v="1"/>
    <x v="6"/>
    <s v="DIXON Ticonderoga Erasable Checking Pencils"/>
    <n v="11.16"/>
    <n v="2"/>
    <n v="0"/>
    <x v="989"/>
  </r>
  <r>
    <n v="1055"/>
    <x v="507"/>
    <x v="1"/>
    <x v="388"/>
    <x v="415"/>
    <s v="Standard Class"/>
    <s v="NF-18595"/>
    <s v="Nicole Fjeld"/>
    <x v="2"/>
    <s v="United States"/>
    <s v="New York City"/>
    <x v="15"/>
    <n v="10009"/>
    <x v="3"/>
    <s v="FUR-FU-10004622"/>
    <x v="0"/>
    <x v="5"/>
    <s v="Eldon Advantage Foldable Chair Mats for Low Pile Carpets"/>
    <n v="108.4"/>
    <n v="2"/>
    <n v="0"/>
    <x v="990"/>
  </r>
  <r>
    <n v="1056"/>
    <x v="507"/>
    <x v="1"/>
    <x v="388"/>
    <x v="415"/>
    <s v="Standard Class"/>
    <s v="NF-18595"/>
    <s v="Nicole Fjeld"/>
    <x v="2"/>
    <s v="United States"/>
    <s v="New York City"/>
    <x v="15"/>
    <n v="10009"/>
    <x v="3"/>
    <s v="OFF-BI-10002735"/>
    <x v="1"/>
    <x v="8"/>
    <s v="GBC Prestige Therm-A-Bind Covers"/>
    <n v="82.344000000000008"/>
    <n v="3"/>
    <n v="0.2"/>
    <x v="991"/>
  </r>
  <r>
    <n v="1057"/>
    <x v="507"/>
    <x v="1"/>
    <x v="388"/>
    <x v="415"/>
    <s v="Standard Class"/>
    <s v="NF-18595"/>
    <s v="Nicole Fjeld"/>
    <x v="2"/>
    <s v="United States"/>
    <s v="New York City"/>
    <x v="15"/>
    <n v="10009"/>
    <x v="3"/>
    <s v="OFF-BI-10003529"/>
    <x v="1"/>
    <x v="8"/>
    <s v="Avery Round Ring Poly Binders"/>
    <n v="9.0879999999999992"/>
    <n v="4"/>
    <n v="0.2"/>
    <x v="992"/>
  </r>
  <r>
    <n v="1058"/>
    <x v="508"/>
    <x v="3"/>
    <x v="389"/>
    <x v="416"/>
    <s v="Standard Class"/>
    <s v="BP-11185"/>
    <s v="Ben Peterman"/>
    <x v="1"/>
    <s v="United States"/>
    <s v="San Diego"/>
    <x v="1"/>
    <n v="92037"/>
    <x v="1"/>
    <s v="OFF-BI-10001097"/>
    <x v="1"/>
    <x v="8"/>
    <s v="Avery Hole Reinforcements"/>
    <n v="19.936000000000003"/>
    <n v="4"/>
    <n v="0.2"/>
    <x v="993"/>
  </r>
  <r>
    <n v="1059"/>
    <x v="508"/>
    <x v="3"/>
    <x v="389"/>
    <x v="416"/>
    <s v="Standard Class"/>
    <s v="BP-11185"/>
    <s v="Ben Peterman"/>
    <x v="1"/>
    <s v="United States"/>
    <s v="San Diego"/>
    <x v="1"/>
    <n v="92037"/>
    <x v="1"/>
    <s v="OFF-BI-10001597"/>
    <x v="1"/>
    <x v="8"/>
    <s v="Wilson Jones Ledger-Size, Piano-Hinge Binder, 2&quot;, Blue"/>
    <n v="65.567999999999998"/>
    <n v="2"/>
    <n v="0.2"/>
    <x v="994"/>
  </r>
  <r>
    <n v="1060"/>
    <x v="509"/>
    <x v="0"/>
    <x v="390"/>
    <x v="417"/>
    <s v="Standard Class"/>
    <s v="MG-17650"/>
    <s v="Matthew Grinstein"/>
    <x v="2"/>
    <s v="United States"/>
    <s v="Philadelphia"/>
    <x v="9"/>
    <n v="19143"/>
    <x v="3"/>
    <s v="OFF-FA-10001754"/>
    <x v="1"/>
    <x v="13"/>
    <s v="Stockwell Gold Paper Clips"/>
    <n v="4.4160000000000004"/>
    <n v="3"/>
    <n v="0.2"/>
    <x v="995"/>
  </r>
  <r>
    <n v="1061"/>
    <x v="510"/>
    <x v="1"/>
    <x v="391"/>
    <x v="418"/>
    <s v="Standard Class"/>
    <s v="JD-16060"/>
    <s v="Julia Dunbar"/>
    <x v="0"/>
    <s v="United States"/>
    <s v="Houston"/>
    <x v="5"/>
    <n v="77095"/>
    <x v="2"/>
    <s v="FUR-CH-10003396"/>
    <x v="0"/>
    <x v="1"/>
    <s v="Global Deluxe Steno Chair"/>
    <n v="107.77200000000001"/>
    <n v="2"/>
    <n v="0.3"/>
    <x v="996"/>
  </r>
  <r>
    <n v="1062"/>
    <x v="511"/>
    <x v="1"/>
    <x v="392"/>
    <x v="419"/>
    <s v="Standard Class"/>
    <s v="TS-21160"/>
    <s v="Theresa Swint"/>
    <x v="1"/>
    <s v="United States"/>
    <s v="Toledo"/>
    <x v="24"/>
    <n v="43615"/>
    <x v="3"/>
    <s v="OFF-AP-10002350"/>
    <x v="1"/>
    <x v="9"/>
    <s v="Belkin F9H710-06 7 Outlet SurgeMaster Surge Protector"/>
    <n v="45.216000000000001"/>
    <n v="3"/>
    <n v="0.2"/>
    <x v="997"/>
  </r>
  <r>
    <n v="1063"/>
    <x v="511"/>
    <x v="1"/>
    <x v="392"/>
    <x v="419"/>
    <s v="Standard Class"/>
    <s v="TS-21160"/>
    <s v="Theresa Swint"/>
    <x v="1"/>
    <s v="United States"/>
    <s v="Toledo"/>
    <x v="24"/>
    <n v="43615"/>
    <x v="3"/>
    <s v="OFF-FA-10004838"/>
    <x v="1"/>
    <x v="13"/>
    <s v="Super Bands, 12/Pack"/>
    <n v="10.416000000000002"/>
    <n v="7"/>
    <n v="0.2"/>
    <x v="998"/>
  </r>
  <r>
    <n v="1064"/>
    <x v="511"/>
    <x v="1"/>
    <x v="392"/>
    <x v="419"/>
    <s v="Standard Class"/>
    <s v="TS-21160"/>
    <s v="Theresa Swint"/>
    <x v="1"/>
    <s v="United States"/>
    <s v="Toledo"/>
    <x v="24"/>
    <n v="43615"/>
    <x v="3"/>
    <s v="OFF-AR-10004757"/>
    <x v="1"/>
    <x v="6"/>
    <s v="Crayola Colored Pencils"/>
    <n v="7.8719999999999999"/>
    <n v="3"/>
    <n v="0.2"/>
    <x v="999"/>
  </r>
  <r>
    <n v="1065"/>
    <x v="511"/>
    <x v="1"/>
    <x v="392"/>
    <x v="419"/>
    <s v="Standard Class"/>
    <s v="TS-21160"/>
    <s v="Theresa Swint"/>
    <x v="1"/>
    <s v="United States"/>
    <s v="Toledo"/>
    <x v="24"/>
    <n v="43615"/>
    <x v="3"/>
    <s v="TEC-PH-10002115"/>
    <x v="2"/>
    <x v="7"/>
    <s v="Plantronics 81402"/>
    <n v="118.78199999999998"/>
    <n v="3"/>
    <n v="0.4"/>
    <x v="1000"/>
  </r>
  <r>
    <n v="1066"/>
    <x v="511"/>
    <x v="1"/>
    <x v="392"/>
    <x v="419"/>
    <s v="Standard Class"/>
    <s v="TS-21160"/>
    <s v="Theresa Swint"/>
    <x v="1"/>
    <s v="United States"/>
    <s v="Toledo"/>
    <x v="24"/>
    <n v="43615"/>
    <x v="3"/>
    <s v="OFF-FA-10003059"/>
    <x v="1"/>
    <x v="13"/>
    <s v="Assorted Color Push Pins"/>
    <n v="1.4480000000000002"/>
    <n v="1"/>
    <n v="0.2"/>
    <x v="1001"/>
  </r>
  <r>
    <n v="1067"/>
    <x v="511"/>
    <x v="1"/>
    <x v="392"/>
    <x v="419"/>
    <s v="Standard Class"/>
    <s v="TS-21160"/>
    <s v="Theresa Swint"/>
    <x v="1"/>
    <s v="United States"/>
    <s v="Toledo"/>
    <x v="24"/>
    <n v="43615"/>
    <x v="3"/>
    <s v="OFF-BI-10004330"/>
    <x v="1"/>
    <x v="8"/>
    <s v="GBC Velobind Prepunched Cover Sets, Regency Series"/>
    <n v="55.470000000000006"/>
    <n v="5"/>
    <n v="0.7"/>
    <x v="1002"/>
  </r>
  <r>
    <n v="1068"/>
    <x v="512"/>
    <x v="0"/>
    <x v="393"/>
    <x v="342"/>
    <s v="First Class"/>
    <s v="BD-11620"/>
    <s v="Brian DeCherney"/>
    <x v="0"/>
    <s v="United States"/>
    <s v="San Francisco"/>
    <x v="1"/>
    <n v="94122"/>
    <x v="1"/>
    <s v="FUR-CH-10001146"/>
    <x v="0"/>
    <x v="1"/>
    <s v="Global Value Mid-Back Manager's Chair, Gray"/>
    <n v="194.84800000000001"/>
    <n v="4"/>
    <n v="0.2"/>
    <x v="1003"/>
  </r>
  <r>
    <n v="1069"/>
    <x v="513"/>
    <x v="3"/>
    <x v="394"/>
    <x v="420"/>
    <s v="Second Class"/>
    <s v="CM-12160"/>
    <s v="Charles McCrossin"/>
    <x v="0"/>
    <s v="United States"/>
    <s v="Brownsville"/>
    <x v="5"/>
    <n v="78521"/>
    <x v="2"/>
    <s v="OFF-SU-10001935"/>
    <x v="1"/>
    <x v="14"/>
    <s v="Staples"/>
    <n v="1.7440000000000002"/>
    <n v="1"/>
    <n v="0.2"/>
    <x v="1004"/>
  </r>
  <r>
    <n v="1070"/>
    <x v="514"/>
    <x v="1"/>
    <x v="395"/>
    <x v="421"/>
    <s v="Standard Class"/>
    <s v="RB-19795"/>
    <s v="Ross Baird"/>
    <x v="2"/>
    <s v="United States"/>
    <s v="Philadelphia"/>
    <x v="9"/>
    <n v="19143"/>
    <x v="3"/>
    <s v="OFF-BI-10001524"/>
    <x v="1"/>
    <x v="8"/>
    <s v="GBC Premium Transparent Covers with Diagonal Lined Pattern"/>
    <n v="25.176000000000005"/>
    <n v="4"/>
    <n v="0.7"/>
    <x v="1005"/>
  </r>
  <r>
    <n v="1071"/>
    <x v="515"/>
    <x v="1"/>
    <x v="312"/>
    <x v="6"/>
    <s v="Standard Class"/>
    <s v="SN-20560"/>
    <s v="Skye Norling"/>
    <x v="2"/>
    <s v="United States"/>
    <s v="Los Angeles"/>
    <x v="1"/>
    <n v="90008"/>
    <x v="1"/>
    <s v="OFF-AR-10003732"/>
    <x v="1"/>
    <x v="6"/>
    <s v="Newell 333"/>
    <n v="19.459999999999997"/>
    <n v="7"/>
    <n v="0"/>
    <x v="21"/>
  </r>
  <r>
    <n v="1072"/>
    <x v="516"/>
    <x v="0"/>
    <x v="236"/>
    <x v="422"/>
    <s v="Standard Class"/>
    <s v="EH-14005"/>
    <s v="Erica Hernandez"/>
    <x v="2"/>
    <s v="United States"/>
    <s v="Denver"/>
    <x v="22"/>
    <n v="80219"/>
    <x v="1"/>
    <s v="OFF-PA-10001970"/>
    <x v="1"/>
    <x v="10"/>
    <s v="Xerox 1881"/>
    <n v="29.472000000000001"/>
    <n v="3"/>
    <n v="0.2"/>
    <x v="34"/>
  </r>
  <r>
    <n v="1073"/>
    <x v="517"/>
    <x v="3"/>
    <x v="237"/>
    <x v="381"/>
    <s v="Standard Class"/>
    <s v="FO-14305"/>
    <s v="Frank Olsen"/>
    <x v="0"/>
    <s v="United States"/>
    <s v="New York City"/>
    <x v="15"/>
    <n v="10035"/>
    <x v="3"/>
    <s v="OFF-BI-10003669"/>
    <x v="1"/>
    <x v="8"/>
    <s v="3M Organizer Strips"/>
    <n v="8.64"/>
    <n v="2"/>
    <n v="0.2"/>
    <x v="702"/>
  </r>
  <r>
    <n v="1074"/>
    <x v="518"/>
    <x v="0"/>
    <x v="396"/>
    <x v="423"/>
    <s v="Standard Class"/>
    <s v="MS-17710"/>
    <s v="Maurice Satty"/>
    <x v="0"/>
    <s v="United States"/>
    <s v="Mesa"/>
    <x v="16"/>
    <n v="85204"/>
    <x v="1"/>
    <s v="OFF-BI-10003727"/>
    <x v="1"/>
    <x v="8"/>
    <s v="Avery Durable Slant Ring Binders With Label Holder"/>
    <n v="6.27"/>
    <n v="5"/>
    <n v="0.7"/>
    <x v="1006"/>
  </r>
  <r>
    <n v="1075"/>
    <x v="518"/>
    <x v="0"/>
    <x v="396"/>
    <x v="423"/>
    <s v="Standard Class"/>
    <s v="MS-17710"/>
    <s v="Maurice Satty"/>
    <x v="0"/>
    <s v="United States"/>
    <s v="Mesa"/>
    <x v="16"/>
    <n v="85204"/>
    <x v="1"/>
    <s v="OFF-BI-10004967"/>
    <x v="1"/>
    <x v="8"/>
    <s v="Round Ring Binders"/>
    <n v="4.3680000000000003"/>
    <n v="7"/>
    <n v="0.7"/>
    <x v="1007"/>
  </r>
  <r>
    <n v="1076"/>
    <x v="518"/>
    <x v="0"/>
    <x v="396"/>
    <x v="423"/>
    <s v="Standard Class"/>
    <s v="MS-17710"/>
    <s v="Maurice Satty"/>
    <x v="0"/>
    <s v="United States"/>
    <s v="Mesa"/>
    <x v="16"/>
    <n v="85204"/>
    <x v="1"/>
    <s v="TEC-AC-10003447"/>
    <x v="2"/>
    <x v="11"/>
    <s v="Micropad Numeric Keypads"/>
    <n v="31.983999999999998"/>
    <n v="2"/>
    <n v="0.2"/>
    <x v="1008"/>
  </r>
  <r>
    <n v="1077"/>
    <x v="519"/>
    <x v="0"/>
    <x v="321"/>
    <x v="424"/>
    <s v="First Class"/>
    <s v="CC-12100"/>
    <s v="Chad Cunningham"/>
    <x v="2"/>
    <s v="United States"/>
    <s v="Columbus"/>
    <x v="14"/>
    <n v="47201"/>
    <x v="2"/>
    <s v="OFF-AR-10000255"/>
    <x v="1"/>
    <x v="6"/>
    <s v="Newell 328"/>
    <n v="40.879999999999995"/>
    <n v="7"/>
    <n v="0"/>
    <x v="1009"/>
  </r>
  <r>
    <n v="1078"/>
    <x v="520"/>
    <x v="3"/>
    <x v="397"/>
    <x v="425"/>
    <s v="Second Class"/>
    <s v="DW-13540"/>
    <s v="Don Weiss"/>
    <x v="0"/>
    <s v="United States"/>
    <s v="Seattle"/>
    <x v="4"/>
    <n v="98105"/>
    <x v="1"/>
    <s v="OFF-AP-10002191"/>
    <x v="1"/>
    <x v="9"/>
    <s v="Belkin 8 Outlet SurgeMaster II Gold Surge Protector"/>
    <n v="119.96"/>
    <n v="2"/>
    <n v="0"/>
    <x v="1010"/>
  </r>
  <r>
    <n v="1079"/>
    <x v="520"/>
    <x v="3"/>
    <x v="397"/>
    <x v="425"/>
    <s v="Second Class"/>
    <s v="DW-13540"/>
    <s v="Don Weiss"/>
    <x v="0"/>
    <s v="United States"/>
    <s v="Seattle"/>
    <x v="4"/>
    <n v="98105"/>
    <x v="1"/>
    <s v="OFF-ST-10001325"/>
    <x v="1"/>
    <x v="4"/>
    <s v="Sterilite Officeware Hinged File Box"/>
    <n v="31.44"/>
    <n v="3"/>
    <n v="0"/>
    <x v="1011"/>
  </r>
  <r>
    <n v="1080"/>
    <x v="520"/>
    <x v="3"/>
    <x v="397"/>
    <x v="425"/>
    <s v="Second Class"/>
    <s v="DW-13540"/>
    <s v="Don Weiss"/>
    <x v="0"/>
    <s v="United States"/>
    <s v="Seattle"/>
    <x v="4"/>
    <n v="98105"/>
    <x v="1"/>
    <s v="OFF-BI-10000404"/>
    <x v="1"/>
    <x v="8"/>
    <s v="Avery Printable Repositionable Plastic Tabs"/>
    <n v="6.88"/>
    <n v="1"/>
    <n v="0.2"/>
    <x v="1012"/>
  </r>
  <r>
    <n v="1081"/>
    <x v="521"/>
    <x v="1"/>
    <x v="239"/>
    <x v="107"/>
    <s v="Standard Class"/>
    <s v="BT-11395"/>
    <s v="Bill Tyler"/>
    <x v="1"/>
    <s v="United States"/>
    <s v="Detroit"/>
    <x v="12"/>
    <n v="48227"/>
    <x v="2"/>
    <s v="OFF-PA-10000349"/>
    <x v="1"/>
    <x v="10"/>
    <s v="Staples"/>
    <n v="19.920000000000002"/>
    <n v="4"/>
    <n v="0"/>
    <x v="1013"/>
  </r>
  <r>
    <n v="1082"/>
    <x v="521"/>
    <x v="1"/>
    <x v="239"/>
    <x v="107"/>
    <s v="Standard Class"/>
    <s v="BT-11395"/>
    <s v="Bill Tyler"/>
    <x v="1"/>
    <s v="United States"/>
    <s v="Detroit"/>
    <x v="12"/>
    <n v="48227"/>
    <x v="2"/>
    <s v="FUR-CH-10002880"/>
    <x v="0"/>
    <x v="1"/>
    <s v="Global High-Back Leather Tilter, Burgundy"/>
    <n v="1106.9099999999999"/>
    <n v="9"/>
    <n v="0"/>
    <x v="1014"/>
  </r>
  <r>
    <n v="1083"/>
    <x v="522"/>
    <x v="0"/>
    <x v="398"/>
    <x v="426"/>
    <s v="Standard Class"/>
    <s v="KD-16270"/>
    <s v="Karen Daniels"/>
    <x v="0"/>
    <s v="United States"/>
    <s v="Yonkers"/>
    <x v="15"/>
    <n v="10701"/>
    <x v="3"/>
    <s v="FUR-TA-10001095"/>
    <x v="0"/>
    <x v="3"/>
    <s v="Chromcraft Round Conference Tables"/>
    <n v="836.59199999999998"/>
    <n v="8"/>
    <n v="0.4"/>
    <x v="1015"/>
  </r>
  <r>
    <n v="1084"/>
    <x v="522"/>
    <x v="0"/>
    <x v="398"/>
    <x v="426"/>
    <s v="Standard Class"/>
    <s v="KD-16270"/>
    <s v="Karen Daniels"/>
    <x v="0"/>
    <s v="United States"/>
    <s v="Yonkers"/>
    <x v="15"/>
    <n v="10701"/>
    <x v="3"/>
    <s v="OFF-PA-10003127"/>
    <x v="1"/>
    <x v="10"/>
    <s v="Staples"/>
    <n v="26.38"/>
    <n v="1"/>
    <n v="0"/>
    <x v="1016"/>
  </r>
  <r>
    <n v="1085"/>
    <x v="522"/>
    <x v="0"/>
    <x v="398"/>
    <x v="426"/>
    <s v="Standard Class"/>
    <s v="KD-16270"/>
    <s v="Karen Daniels"/>
    <x v="0"/>
    <s v="United States"/>
    <s v="Yonkers"/>
    <x v="15"/>
    <n v="10701"/>
    <x v="3"/>
    <s v="OFF-ST-10003208"/>
    <x v="1"/>
    <x v="4"/>
    <s v="Adjustable Depth Letter/Legal Cart"/>
    <n v="362.92"/>
    <n v="2"/>
    <n v="0"/>
    <x v="1017"/>
  </r>
  <r>
    <n v="1086"/>
    <x v="522"/>
    <x v="0"/>
    <x v="398"/>
    <x v="426"/>
    <s v="Standard Class"/>
    <s v="KD-16270"/>
    <s v="Karen Daniels"/>
    <x v="0"/>
    <s v="United States"/>
    <s v="Yonkers"/>
    <x v="15"/>
    <n v="10701"/>
    <x v="3"/>
    <s v="TEC-MA-10003979"/>
    <x v="2"/>
    <x v="15"/>
    <s v="Ativa V4110MDD Micro-Cut Shredder"/>
    <n v="4899.93"/>
    <n v="7"/>
    <n v="0"/>
    <x v="1018"/>
  </r>
  <r>
    <n v="1087"/>
    <x v="523"/>
    <x v="0"/>
    <x v="399"/>
    <x v="427"/>
    <s v="Same Day"/>
    <s v="LC-16870"/>
    <s v="Lena Cacioppo"/>
    <x v="0"/>
    <s v="United States"/>
    <s v="Des Moines"/>
    <x v="23"/>
    <n v="50315"/>
    <x v="2"/>
    <s v="OFF-PA-10000029"/>
    <x v="1"/>
    <x v="10"/>
    <s v="Xerox 224"/>
    <n v="6.48"/>
    <n v="1"/>
    <n v="0"/>
    <x v="90"/>
  </r>
  <r>
    <n v="1088"/>
    <x v="524"/>
    <x v="0"/>
    <x v="243"/>
    <x v="428"/>
    <s v="Second Class"/>
    <s v="CY-12745"/>
    <s v="Craig Yedwab"/>
    <x v="1"/>
    <s v="United States"/>
    <s v="Oakland"/>
    <x v="1"/>
    <n v="94601"/>
    <x v="1"/>
    <s v="TEC-PH-10004896"/>
    <x v="2"/>
    <x v="7"/>
    <s v="Nokia Lumia 521 (T-Mobile)"/>
    <n v="71.975999999999999"/>
    <n v="3"/>
    <n v="0.2"/>
    <x v="1019"/>
  </r>
  <r>
    <n v="1089"/>
    <x v="524"/>
    <x v="0"/>
    <x v="243"/>
    <x v="428"/>
    <s v="Second Class"/>
    <s v="CY-12745"/>
    <s v="Craig Yedwab"/>
    <x v="1"/>
    <s v="United States"/>
    <s v="Oakland"/>
    <x v="1"/>
    <n v="94601"/>
    <x v="1"/>
    <s v="OFF-LA-10000452"/>
    <x v="1"/>
    <x v="2"/>
    <s v="Avery 488"/>
    <n v="3.15"/>
    <n v="1"/>
    <n v="0"/>
    <x v="1020"/>
  </r>
  <r>
    <n v="1090"/>
    <x v="525"/>
    <x v="3"/>
    <x v="400"/>
    <x v="272"/>
    <s v="Standard Class"/>
    <s v="LW-16990"/>
    <s v="Lindsay Williams"/>
    <x v="1"/>
    <s v="United States"/>
    <s v="Monroe"/>
    <x v="3"/>
    <n v="28110"/>
    <x v="0"/>
    <s v="FUR-FU-10001967"/>
    <x v="0"/>
    <x v="5"/>
    <s v="Telescoping Adjustable Floor Lamp"/>
    <n v="31.983999999999998"/>
    <n v="2"/>
    <n v="0.2"/>
    <x v="1008"/>
  </r>
  <r>
    <n v="1091"/>
    <x v="525"/>
    <x v="3"/>
    <x v="400"/>
    <x v="272"/>
    <s v="Standard Class"/>
    <s v="LW-16990"/>
    <s v="Lindsay Williams"/>
    <x v="1"/>
    <s v="United States"/>
    <s v="Monroe"/>
    <x v="3"/>
    <n v="28110"/>
    <x v="0"/>
    <s v="TEC-PH-10001819"/>
    <x v="2"/>
    <x v="7"/>
    <s v="Innergie mMini Combo Duo USB Travel Charging Kit"/>
    <n v="71.984000000000009"/>
    <n v="2"/>
    <n v="0.2"/>
    <x v="1021"/>
  </r>
  <r>
    <n v="1092"/>
    <x v="526"/>
    <x v="1"/>
    <x v="401"/>
    <x v="429"/>
    <s v="Standard Class"/>
    <s v="NP-18325"/>
    <s v="Naresj Patel"/>
    <x v="0"/>
    <s v="United States"/>
    <s v="San Diego"/>
    <x v="1"/>
    <n v="92105"/>
    <x v="1"/>
    <s v="OFF-AR-10002952"/>
    <x v="1"/>
    <x v="6"/>
    <s v="Stanley Contemporary Battery Pencil Sharpeners"/>
    <n v="120.14999999999999"/>
    <n v="9"/>
    <n v="0"/>
    <x v="1022"/>
  </r>
  <r>
    <n v="1093"/>
    <x v="526"/>
    <x v="1"/>
    <x v="401"/>
    <x v="429"/>
    <s v="Standard Class"/>
    <s v="NP-18325"/>
    <s v="Naresj Patel"/>
    <x v="0"/>
    <s v="United States"/>
    <s v="San Diego"/>
    <x v="1"/>
    <n v="92105"/>
    <x v="1"/>
    <s v="TEC-PH-10000576"/>
    <x v="2"/>
    <x v="7"/>
    <s v="AT&amp;T 1080 Corded phone"/>
    <n v="219.18400000000003"/>
    <n v="2"/>
    <n v="0.2"/>
    <x v="1023"/>
  </r>
  <r>
    <n v="1094"/>
    <x v="527"/>
    <x v="1"/>
    <x v="17"/>
    <x v="16"/>
    <s v="Standard Class"/>
    <s v="BT-11485"/>
    <s v="Brad Thomas"/>
    <x v="2"/>
    <s v="United States"/>
    <s v="Clinton"/>
    <x v="39"/>
    <n v="20735"/>
    <x v="3"/>
    <s v="OFF-PA-10000605"/>
    <x v="1"/>
    <x v="10"/>
    <s v="Xerox 1950"/>
    <n v="28.900000000000002"/>
    <n v="5"/>
    <n v="0"/>
    <x v="1024"/>
  </r>
  <r>
    <n v="1095"/>
    <x v="527"/>
    <x v="1"/>
    <x v="17"/>
    <x v="16"/>
    <s v="Standard Class"/>
    <s v="BT-11485"/>
    <s v="Brad Thomas"/>
    <x v="2"/>
    <s v="United States"/>
    <s v="Clinton"/>
    <x v="39"/>
    <n v="20735"/>
    <x v="3"/>
    <s v="OFF-AP-10002518"/>
    <x v="1"/>
    <x v="9"/>
    <s v="Kensington 7 Outlet MasterPiece Power Center"/>
    <n v="355.96"/>
    <n v="2"/>
    <n v="0"/>
    <x v="1025"/>
  </r>
  <r>
    <n v="1096"/>
    <x v="528"/>
    <x v="3"/>
    <x v="276"/>
    <x v="430"/>
    <s v="Standard Class"/>
    <s v="PS-19045"/>
    <s v="Penelope Sewall"/>
    <x v="2"/>
    <s v="United States"/>
    <s v="Charlotte"/>
    <x v="3"/>
    <n v="28205"/>
    <x v="0"/>
    <s v="OFF-ST-10004340"/>
    <x v="1"/>
    <x v="4"/>
    <s v="Fellowes Mobile File Cart, Black"/>
    <n v="348.20799999999997"/>
    <n v="7"/>
    <n v="0.2"/>
    <x v="1026"/>
  </r>
  <r>
    <n v="1097"/>
    <x v="528"/>
    <x v="3"/>
    <x v="276"/>
    <x v="430"/>
    <s v="Standard Class"/>
    <s v="PS-19045"/>
    <s v="Penelope Sewall"/>
    <x v="2"/>
    <s v="United States"/>
    <s v="Charlotte"/>
    <x v="3"/>
    <n v="28205"/>
    <x v="0"/>
    <s v="OFF-BI-10004001"/>
    <x v="1"/>
    <x v="8"/>
    <s v="GBC Recycled VeloBinder Covers"/>
    <n v="35.783999999999999"/>
    <n v="7"/>
    <n v="0.7"/>
    <x v="1027"/>
  </r>
  <r>
    <n v="1098"/>
    <x v="529"/>
    <x v="2"/>
    <x v="402"/>
    <x v="431"/>
    <s v="First Class"/>
    <s v="NS-18640"/>
    <s v="Noel Staavos"/>
    <x v="1"/>
    <s v="United States"/>
    <s v="Los Angeles"/>
    <x v="1"/>
    <n v="90049"/>
    <x v="1"/>
    <s v="FUR-TA-10004147"/>
    <x v="0"/>
    <x v="3"/>
    <s v="Hon 4060 Series Tables"/>
    <n v="447.84"/>
    <n v="5"/>
    <n v="0.2"/>
    <x v="1028"/>
  </r>
  <r>
    <n v="1099"/>
    <x v="530"/>
    <x v="0"/>
    <x v="403"/>
    <x v="432"/>
    <s v="First Class"/>
    <s v="PV-18985"/>
    <s v="Paul Van Hugh"/>
    <x v="2"/>
    <s v="United States"/>
    <s v="San Francisco"/>
    <x v="1"/>
    <n v="94122"/>
    <x v="1"/>
    <s v="OFF-AR-10001545"/>
    <x v="1"/>
    <x v="6"/>
    <s v="Newell 326"/>
    <n v="7.04"/>
    <n v="4"/>
    <n v="0"/>
    <x v="1029"/>
  </r>
  <r>
    <n v="1100"/>
    <x v="530"/>
    <x v="0"/>
    <x v="403"/>
    <x v="432"/>
    <s v="First Class"/>
    <s v="PV-18985"/>
    <s v="Paul Van Hugh"/>
    <x v="2"/>
    <s v="United States"/>
    <s v="San Francisco"/>
    <x v="1"/>
    <n v="94122"/>
    <x v="1"/>
    <s v="FUR-FU-10000206"/>
    <x v="0"/>
    <x v="5"/>
    <s v="GE General Purpose, Extra Long Life, Showcase &amp; Floodlight Incandescent Bulbs"/>
    <n v="8.73"/>
    <n v="3"/>
    <n v="0"/>
    <x v="1030"/>
  </r>
  <r>
    <n v="1101"/>
    <x v="530"/>
    <x v="0"/>
    <x v="403"/>
    <x v="432"/>
    <s v="First Class"/>
    <s v="PV-18985"/>
    <s v="Paul Van Hugh"/>
    <x v="2"/>
    <s v="United States"/>
    <s v="San Francisco"/>
    <x v="1"/>
    <n v="94122"/>
    <x v="1"/>
    <s v="TEC-AC-10001013"/>
    <x v="2"/>
    <x v="11"/>
    <s v="Logitech ClearChat Comfort/USB Headset H390"/>
    <n v="29.29"/>
    <n v="1"/>
    <n v="0"/>
    <x v="1031"/>
  </r>
  <r>
    <n v="1102"/>
    <x v="530"/>
    <x v="0"/>
    <x v="403"/>
    <x v="432"/>
    <s v="First Class"/>
    <s v="PV-18985"/>
    <s v="Paul Van Hugh"/>
    <x v="2"/>
    <s v="United States"/>
    <s v="San Francisco"/>
    <x v="1"/>
    <n v="94122"/>
    <x v="1"/>
    <s v="OFF-AR-10002255"/>
    <x v="1"/>
    <x v="6"/>
    <s v="Newell 346"/>
    <n v="8.64"/>
    <n v="3"/>
    <n v="0"/>
    <x v="1032"/>
  </r>
  <r>
    <n v="1103"/>
    <x v="531"/>
    <x v="3"/>
    <x v="81"/>
    <x v="433"/>
    <s v="Standard Class"/>
    <s v="RP-19390"/>
    <s v="Resi Pölking"/>
    <x v="0"/>
    <s v="United States"/>
    <s v="Houston"/>
    <x v="5"/>
    <n v="77041"/>
    <x v="2"/>
    <s v="OFF-BI-10004140"/>
    <x v="1"/>
    <x v="8"/>
    <s v="Avery Non-Stick Binders"/>
    <n v="2.6939999999999995"/>
    <n v="3"/>
    <n v="0.8"/>
    <x v="1033"/>
  </r>
  <r>
    <n v="1104"/>
    <x v="531"/>
    <x v="3"/>
    <x v="81"/>
    <x v="433"/>
    <s v="Standard Class"/>
    <s v="RP-19390"/>
    <s v="Resi Pölking"/>
    <x v="0"/>
    <s v="United States"/>
    <s v="Houston"/>
    <x v="5"/>
    <n v="77041"/>
    <x v="2"/>
    <s v="OFF-BI-10002049"/>
    <x v="1"/>
    <x v="8"/>
    <s v="UniKeep View Case Binders"/>
    <n v="2.9339999999999993"/>
    <n v="3"/>
    <n v="0.8"/>
    <x v="1034"/>
  </r>
  <r>
    <n v="1105"/>
    <x v="532"/>
    <x v="0"/>
    <x v="147"/>
    <x v="434"/>
    <s v="Standard Class"/>
    <s v="NM-18520"/>
    <s v="Neoma Murray"/>
    <x v="0"/>
    <s v="United States"/>
    <s v="Riverside"/>
    <x v="1"/>
    <n v="92503"/>
    <x v="1"/>
    <s v="OFF-PA-10001892"/>
    <x v="1"/>
    <x v="10"/>
    <s v="Rediform Wirebound &quot;Phone Memo&quot; Message Book, 11 x 5-3/4"/>
    <n v="22.919999999999998"/>
    <n v="3"/>
    <n v="0"/>
    <x v="1035"/>
  </r>
  <r>
    <n v="1106"/>
    <x v="533"/>
    <x v="0"/>
    <x v="258"/>
    <x v="71"/>
    <s v="Standard Class"/>
    <s v="EH-13945"/>
    <s v="Eric Hoffmann"/>
    <x v="0"/>
    <s v="United States"/>
    <s v="Houston"/>
    <x v="5"/>
    <n v="77041"/>
    <x v="2"/>
    <s v="OFF-ST-10000642"/>
    <x v="1"/>
    <x v="4"/>
    <s v="Tennsco Lockers, Gray"/>
    <n v="100.70400000000001"/>
    <n v="6"/>
    <n v="0.2"/>
    <x v="1036"/>
  </r>
  <r>
    <n v="1107"/>
    <x v="533"/>
    <x v="0"/>
    <x v="258"/>
    <x v="71"/>
    <s v="Standard Class"/>
    <s v="EH-13945"/>
    <s v="Eric Hoffmann"/>
    <x v="0"/>
    <s v="United States"/>
    <s v="Houston"/>
    <x v="5"/>
    <n v="77041"/>
    <x v="2"/>
    <s v="FUR-FU-10000206"/>
    <x v="0"/>
    <x v="5"/>
    <s v="GE General Purpose, Extra Long Life, Showcase &amp; Floodlight Incandescent Bulbs"/>
    <n v="2.3280000000000003"/>
    <n v="2"/>
    <n v="0.6"/>
    <x v="1037"/>
  </r>
  <r>
    <n v="1108"/>
    <x v="533"/>
    <x v="0"/>
    <x v="258"/>
    <x v="71"/>
    <s v="Standard Class"/>
    <s v="EH-13945"/>
    <s v="Eric Hoffmann"/>
    <x v="0"/>
    <s v="United States"/>
    <s v="Houston"/>
    <x v="5"/>
    <n v="77041"/>
    <x v="2"/>
    <s v="OFF-BI-10003676"/>
    <x v="1"/>
    <x v="8"/>
    <s v="GBC Standard Recycled Report Covers, Clear Plastic Sheets"/>
    <n v="10.779999999999996"/>
    <n v="5"/>
    <n v="0.8"/>
    <x v="1038"/>
  </r>
  <r>
    <n v="1109"/>
    <x v="533"/>
    <x v="0"/>
    <x v="258"/>
    <x v="71"/>
    <s v="Standard Class"/>
    <s v="EH-13945"/>
    <s v="Eric Hoffmann"/>
    <x v="0"/>
    <s v="United States"/>
    <s v="Houston"/>
    <x v="5"/>
    <n v="77041"/>
    <x v="2"/>
    <s v="OFF-FA-10003495"/>
    <x v="1"/>
    <x v="13"/>
    <s v="Staples"/>
    <n v="58.368000000000009"/>
    <n v="12"/>
    <n v="0.2"/>
    <x v="1039"/>
  </r>
  <r>
    <n v="1110"/>
    <x v="533"/>
    <x v="0"/>
    <x v="258"/>
    <x v="71"/>
    <s v="Standard Class"/>
    <s v="EH-13945"/>
    <s v="Eric Hoffmann"/>
    <x v="0"/>
    <s v="United States"/>
    <s v="Houston"/>
    <x v="5"/>
    <n v="77041"/>
    <x v="2"/>
    <s v="OFF-EN-10003798"/>
    <x v="1"/>
    <x v="12"/>
    <s v="Recycled Interoffice Envelopes with Re-Use-A-Seal Closure, 10 x 13"/>
    <n v="40.968000000000004"/>
    <n v="3"/>
    <n v="0.2"/>
    <x v="1040"/>
  </r>
  <r>
    <n v="1111"/>
    <x v="533"/>
    <x v="0"/>
    <x v="258"/>
    <x v="71"/>
    <s v="Standard Class"/>
    <s v="EH-13945"/>
    <s v="Eric Hoffmann"/>
    <x v="0"/>
    <s v="United States"/>
    <s v="Houston"/>
    <x v="5"/>
    <n v="77041"/>
    <x v="2"/>
    <s v="TEC-PH-10003589"/>
    <x v="2"/>
    <x v="7"/>
    <s v="invisibleSHIELD by ZAGG Smudge-Free Screen Protector"/>
    <n v="71.959999999999994"/>
    <n v="5"/>
    <n v="0.2"/>
    <x v="1041"/>
  </r>
  <r>
    <n v="1112"/>
    <x v="533"/>
    <x v="0"/>
    <x v="258"/>
    <x v="71"/>
    <s v="Standard Class"/>
    <s v="EH-13945"/>
    <s v="Eric Hoffmann"/>
    <x v="0"/>
    <s v="United States"/>
    <s v="Houston"/>
    <x v="5"/>
    <n v="77041"/>
    <x v="2"/>
    <s v="OFF-PA-10004735"/>
    <x v="1"/>
    <x v="10"/>
    <s v="Xerox 1905"/>
    <n v="10.368000000000002"/>
    <n v="2"/>
    <n v="0.2"/>
    <x v="572"/>
  </r>
  <r>
    <n v="1113"/>
    <x v="533"/>
    <x v="0"/>
    <x v="258"/>
    <x v="71"/>
    <s v="Standard Class"/>
    <s v="EH-13945"/>
    <s v="Eric Hoffmann"/>
    <x v="0"/>
    <s v="United States"/>
    <s v="Houston"/>
    <x v="5"/>
    <n v="77041"/>
    <x v="2"/>
    <s v="OFF-BI-10002609"/>
    <x v="1"/>
    <x v="8"/>
    <s v="Avery Hidden Tab Dividers for Binding Systems"/>
    <n v="1.1919999999999997"/>
    <n v="2"/>
    <n v="0.8"/>
    <x v="1042"/>
  </r>
  <r>
    <n v="1114"/>
    <x v="534"/>
    <x v="3"/>
    <x v="404"/>
    <x v="350"/>
    <s v="Second Class"/>
    <s v="RA-19915"/>
    <s v="Russell Applegate"/>
    <x v="0"/>
    <s v="United States"/>
    <s v="Encinitas"/>
    <x v="1"/>
    <n v="92024"/>
    <x v="1"/>
    <s v="OFF-BI-10003364"/>
    <x v="1"/>
    <x v="8"/>
    <s v="Binding Machine Supplies"/>
    <n v="46.672000000000004"/>
    <n v="2"/>
    <n v="0.2"/>
    <x v="1043"/>
  </r>
  <r>
    <n v="1115"/>
    <x v="534"/>
    <x v="3"/>
    <x v="404"/>
    <x v="350"/>
    <s v="Second Class"/>
    <s v="RA-19915"/>
    <s v="Russell Applegate"/>
    <x v="0"/>
    <s v="United States"/>
    <s v="Encinitas"/>
    <x v="1"/>
    <n v="92024"/>
    <x v="1"/>
    <s v="FUR-BO-10002206"/>
    <x v="0"/>
    <x v="0"/>
    <s v="Bush Saratoga Collection 5-Shelf Bookcase, Hanover Cherry, *Special Order"/>
    <n v="119.83299999999998"/>
    <n v="1"/>
    <n v="0.15"/>
    <x v="1044"/>
  </r>
  <r>
    <n v="1116"/>
    <x v="534"/>
    <x v="3"/>
    <x v="404"/>
    <x v="350"/>
    <s v="Second Class"/>
    <s v="RA-19915"/>
    <s v="Russell Applegate"/>
    <x v="0"/>
    <s v="United States"/>
    <s v="Encinitas"/>
    <x v="1"/>
    <n v="92024"/>
    <x v="1"/>
    <s v="TEC-AC-10003610"/>
    <x v="2"/>
    <x v="11"/>
    <s v="Logitech Illuminated - Keyboard"/>
    <n v="119.98"/>
    <n v="2"/>
    <n v="0"/>
    <x v="1045"/>
  </r>
  <r>
    <n v="1117"/>
    <x v="535"/>
    <x v="0"/>
    <x v="405"/>
    <x v="435"/>
    <s v="Second Class"/>
    <s v="DL-13495"/>
    <s v="Dionis Lloyd"/>
    <x v="1"/>
    <s v="United States"/>
    <s v="San Francisco"/>
    <x v="1"/>
    <n v="94110"/>
    <x v="1"/>
    <s v="OFF-LA-10003766"/>
    <x v="1"/>
    <x v="2"/>
    <s v="Self-Adhesive Removable Labels"/>
    <n v="6.3"/>
    <n v="2"/>
    <n v="0"/>
    <x v="702"/>
  </r>
  <r>
    <n v="1118"/>
    <x v="536"/>
    <x v="1"/>
    <x v="406"/>
    <x v="37"/>
    <s v="Standard Class"/>
    <s v="CS-12355"/>
    <s v="Christine Sundaresam"/>
    <x v="0"/>
    <s v="United States"/>
    <s v="Roswell"/>
    <x v="32"/>
    <n v="30076"/>
    <x v="0"/>
    <s v="OFF-PA-10001970"/>
    <x v="1"/>
    <x v="10"/>
    <s v="Xerox 1908"/>
    <n v="279.89999999999998"/>
    <n v="5"/>
    <n v="0"/>
    <x v="1046"/>
  </r>
  <r>
    <n v="1119"/>
    <x v="536"/>
    <x v="1"/>
    <x v="406"/>
    <x v="37"/>
    <s v="Standard Class"/>
    <s v="CS-12355"/>
    <s v="Christine Sundaresam"/>
    <x v="0"/>
    <s v="United States"/>
    <s v="Roswell"/>
    <x v="32"/>
    <n v="30076"/>
    <x v="0"/>
    <s v="TEC-AC-10002049"/>
    <x v="2"/>
    <x v="11"/>
    <s v="Logitech G19 Programmable Gaming Keyboard"/>
    <n v="619.94999999999993"/>
    <n v="5"/>
    <n v="0"/>
    <x v="1047"/>
  </r>
  <r>
    <n v="1120"/>
    <x v="536"/>
    <x v="1"/>
    <x v="406"/>
    <x v="37"/>
    <s v="Standard Class"/>
    <s v="CS-12355"/>
    <s v="Christine Sundaresam"/>
    <x v="0"/>
    <s v="United States"/>
    <s v="Roswell"/>
    <x v="32"/>
    <n v="30076"/>
    <x v="0"/>
    <s v="OFF-PA-10000141"/>
    <x v="1"/>
    <x v="10"/>
    <s v="Ampad Evidence Wirebond Steno Books, 6&quot; x 9&quot;"/>
    <n v="4.3600000000000003"/>
    <n v="2"/>
    <n v="0"/>
    <x v="1048"/>
  </r>
  <r>
    <n v="1121"/>
    <x v="536"/>
    <x v="1"/>
    <x v="406"/>
    <x v="37"/>
    <s v="Standard Class"/>
    <s v="CS-12355"/>
    <s v="Christine Sundaresam"/>
    <x v="0"/>
    <s v="United States"/>
    <s v="Roswell"/>
    <x v="32"/>
    <n v="30076"/>
    <x v="0"/>
    <s v="OFF-EN-10004459"/>
    <x v="1"/>
    <x v="12"/>
    <s v="Security-Tint Envelopes"/>
    <n v="15.28"/>
    <n v="2"/>
    <n v="0"/>
    <x v="792"/>
  </r>
  <r>
    <n v="1122"/>
    <x v="537"/>
    <x v="2"/>
    <x v="407"/>
    <x v="436"/>
    <s v="Standard Class"/>
    <s v="HL-15040"/>
    <s v="Hunter Lopez"/>
    <x v="0"/>
    <s v="United States"/>
    <s v="Jonesboro"/>
    <x v="36"/>
    <n v="72401"/>
    <x v="0"/>
    <s v="TEC-PH-10001061"/>
    <x v="2"/>
    <x v="7"/>
    <s v="Apple iPhone 5C"/>
    <n v="699.93"/>
    <n v="7"/>
    <n v="0"/>
    <x v="1049"/>
  </r>
  <r>
    <n v="1123"/>
    <x v="537"/>
    <x v="2"/>
    <x v="407"/>
    <x v="436"/>
    <s v="Standard Class"/>
    <s v="HL-15040"/>
    <s v="Hunter Lopez"/>
    <x v="0"/>
    <s v="United States"/>
    <s v="Jonesboro"/>
    <x v="36"/>
    <n v="72401"/>
    <x v="0"/>
    <s v="OFF-AR-10002375"/>
    <x v="1"/>
    <x v="6"/>
    <s v="Newell 351"/>
    <n v="22.959999999999997"/>
    <n v="7"/>
    <n v="0"/>
    <x v="1050"/>
  </r>
  <r>
    <n v="1124"/>
    <x v="537"/>
    <x v="2"/>
    <x v="407"/>
    <x v="436"/>
    <s v="Standard Class"/>
    <s v="HL-15040"/>
    <s v="Hunter Lopez"/>
    <x v="0"/>
    <s v="United States"/>
    <s v="Jonesboro"/>
    <x v="36"/>
    <n v="72401"/>
    <x v="0"/>
    <s v="FUR-FU-10003194"/>
    <x v="0"/>
    <x v="5"/>
    <s v="Eldon Expressions Desk Accessory, Wood Pencil Holder, Oak"/>
    <n v="38.6"/>
    <n v="4"/>
    <n v="0"/>
    <x v="1051"/>
  </r>
  <r>
    <n v="1125"/>
    <x v="537"/>
    <x v="2"/>
    <x v="407"/>
    <x v="436"/>
    <s v="Standard Class"/>
    <s v="HL-15040"/>
    <s v="Hunter Lopez"/>
    <x v="0"/>
    <s v="United States"/>
    <s v="Jonesboro"/>
    <x v="36"/>
    <n v="72401"/>
    <x v="0"/>
    <s v="OFF-AR-10003811"/>
    <x v="1"/>
    <x v="6"/>
    <s v="Newell 327"/>
    <n v="6.63"/>
    <n v="3"/>
    <n v="0"/>
    <x v="155"/>
  </r>
  <r>
    <n v="1126"/>
    <x v="537"/>
    <x v="2"/>
    <x v="407"/>
    <x v="436"/>
    <s v="Standard Class"/>
    <s v="HL-15040"/>
    <s v="Hunter Lopez"/>
    <x v="0"/>
    <s v="United States"/>
    <s v="Jonesboro"/>
    <x v="36"/>
    <n v="72401"/>
    <x v="0"/>
    <s v="OFF-EN-10001539"/>
    <x v="1"/>
    <x v="12"/>
    <s v="Staples"/>
    <n v="23.34"/>
    <n v="3"/>
    <n v="0"/>
    <x v="1052"/>
  </r>
  <r>
    <n v="1127"/>
    <x v="537"/>
    <x v="2"/>
    <x v="407"/>
    <x v="436"/>
    <s v="Standard Class"/>
    <s v="HL-15040"/>
    <s v="Hunter Lopez"/>
    <x v="0"/>
    <s v="United States"/>
    <s v="Jonesboro"/>
    <x v="36"/>
    <n v="72401"/>
    <x v="0"/>
    <s v="FUR-CH-10002331"/>
    <x v="0"/>
    <x v="1"/>
    <s v="Hon 4700 Series Mobuis Mid-Back Task Chairs with Adjustable Arms"/>
    <n v="1067.94"/>
    <n v="3"/>
    <n v="0"/>
    <x v="1053"/>
  </r>
  <r>
    <n v="1128"/>
    <x v="538"/>
    <x v="1"/>
    <x v="56"/>
    <x v="437"/>
    <s v="Standard Class"/>
    <s v="PA-19060"/>
    <s v="Pete Armstrong"/>
    <x v="2"/>
    <s v="United States"/>
    <s v="Richmond"/>
    <x v="14"/>
    <n v="47374"/>
    <x v="2"/>
    <s v="OFF-AR-10003156"/>
    <x v="1"/>
    <x v="6"/>
    <s v="50 Colored Long Pencils"/>
    <n v="10.16"/>
    <n v="1"/>
    <n v="0"/>
    <x v="1054"/>
  </r>
  <r>
    <n v="1129"/>
    <x v="538"/>
    <x v="1"/>
    <x v="56"/>
    <x v="437"/>
    <s v="Standard Class"/>
    <s v="PA-19060"/>
    <s v="Pete Armstrong"/>
    <x v="2"/>
    <s v="United States"/>
    <s v="Richmond"/>
    <x v="14"/>
    <n v="47374"/>
    <x v="2"/>
    <s v="OFF-EN-10001532"/>
    <x v="1"/>
    <x v="12"/>
    <s v="Brown Kraft Recycled Envelopes"/>
    <n v="101.88"/>
    <n v="6"/>
    <n v="0"/>
    <x v="1055"/>
  </r>
  <r>
    <n v="1130"/>
    <x v="539"/>
    <x v="0"/>
    <x v="408"/>
    <x v="438"/>
    <s v="Standard Class"/>
    <s v="BD-11605"/>
    <s v="Brian Dahlen"/>
    <x v="0"/>
    <s v="United States"/>
    <s v="Springfield"/>
    <x v="17"/>
    <n v="22153"/>
    <x v="0"/>
    <s v="FUR-TA-10004086"/>
    <x v="0"/>
    <x v="3"/>
    <s v="KI Adjustable-Height Table"/>
    <n v="343.92"/>
    <n v="4"/>
    <n v="0"/>
    <x v="1056"/>
  </r>
  <r>
    <n v="1131"/>
    <x v="539"/>
    <x v="0"/>
    <x v="408"/>
    <x v="438"/>
    <s v="Standard Class"/>
    <s v="BD-11605"/>
    <s v="Brian Dahlen"/>
    <x v="0"/>
    <s v="United States"/>
    <s v="Springfield"/>
    <x v="17"/>
    <n v="22153"/>
    <x v="0"/>
    <s v="OFF-PA-10000100"/>
    <x v="1"/>
    <x v="10"/>
    <s v="Xerox 1945"/>
    <n v="40.99"/>
    <n v="1"/>
    <n v="0"/>
    <x v="1057"/>
  </r>
  <r>
    <n v="1132"/>
    <x v="539"/>
    <x v="0"/>
    <x v="408"/>
    <x v="438"/>
    <s v="Standard Class"/>
    <s v="BD-11605"/>
    <s v="Brian Dahlen"/>
    <x v="0"/>
    <s v="United States"/>
    <s v="Springfield"/>
    <x v="17"/>
    <n v="22153"/>
    <x v="0"/>
    <s v="OFF-EN-10002500"/>
    <x v="1"/>
    <x v="12"/>
    <s v="Globe Weis Peel &amp; Seel First Class Envelopes"/>
    <n v="63.9"/>
    <n v="5"/>
    <n v="0"/>
    <x v="1058"/>
  </r>
  <r>
    <n v="1133"/>
    <x v="540"/>
    <x v="0"/>
    <x v="409"/>
    <x v="439"/>
    <s v="First Class"/>
    <s v="GG-14650"/>
    <s v="Greg Guthrie"/>
    <x v="1"/>
    <s v="United States"/>
    <s v="Antioch"/>
    <x v="1"/>
    <n v="94509"/>
    <x v="1"/>
    <s v="OFF-PA-10004100"/>
    <x v="1"/>
    <x v="10"/>
    <s v="Xerox 216"/>
    <n v="19.440000000000001"/>
    <n v="3"/>
    <n v="0"/>
    <x v="551"/>
  </r>
  <r>
    <n v="1134"/>
    <x v="541"/>
    <x v="0"/>
    <x v="410"/>
    <x v="103"/>
    <s v="Standard Class"/>
    <s v="JS-15940"/>
    <s v="Joni Sundaresam"/>
    <x v="2"/>
    <s v="United States"/>
    <s v="Philadelphia"/>
    <x v="9"/>
    <n v="19134"/>
    <x v="3"/>
    <s v="OFF-ST-10003479"/>
    <x v="1"/>
    <x v="4"/>
    <s v="Eldon Base for stackable storage shelf, platinum"/>
    <n v="124.608"/>
    <n v="4"/>
    <n v="0.2"/>
    <x v="1059"/>
  </r>
  <r>
    <n v="1135"/>
    <x v="541"/>
    <x v="0"/>
    <x v="410"/>
    <x v="103"/>
    <s v="Standard Class"/>
    <s v="JS-15940"/>
    <s v="Joni Sundaresam"/>
    <x v="2"/>
    <s v="United States"/>
    <s v="Philadelphia"/>
    <x v="9"/>
    <n v="19134"/>
    <x v="3"/>
    <s v="OFF-LA-10000973"/>
    <x v="1"/>
    <x v="2"/>
    <s v="Avery 502"/>
    <n v="7.5600000000000005"/>
    <n v="3"/>
    <n v="0.2"/>
    <x v="1060"/>
  </r>
  <r>
    <n v="1136"/>
    <x v="542"/>
    <x v="0"/>
    <x v="25"/>
    <x v="440"/>
    <s v="Same Day"/>
    <s v="LR-16915"/>
    <s v="Lena Radford"/>
    <x v="0"/>
    <s v="United States"/>
    <s v="Homestead"/>
    <x v="2"/>
    <n v="33030"/>
    <x v="0"/>
    <s v="OFF-ST-10001476"/>
    <x v="1"/>
    <x v="4"/>
    <s v="Steel Personal Filing/Posting Tote"/>
    <n v="85.224000000000004"/>
    <n v="3"/>
    <n v="0.2"/>
    <x v="1061"/>
  </r>
  <r>
    <n v="1137"/>
    <x v="543"/>
    <x v="0"/>
    <x v="396"/>
    <x v="441"/>
    <s v="Second Class"/>
    <s v="FH-14275"/>
    <s v="Frank Hawley"/>
    <x v="1"/>
    <s v="United States"/>
    <s v="La Porte"/>
    <x v="14"/>
    <n v="46350"/>
    <x v="2"/>
    <s v="OFF-EN-10002831"/>
    <x v="1"/>
    <x v="12"/>
    <s v="Tyvek  Top-Opening Peel &amp; Seel  Envelopes, Gray"/>
    <n v="287.52"/>
    <n v="8"/>
    <n v="0"/>
    <x v="1062"/>
  </r>
  <r>
    <n v="1138"/>
    <x v="543"/>
    <x v="0"/>
    <x v="396"/>
    <x v="441"/>
    <s v="Second Class"/>
    <s v="FH-14275"/>
    <s v="Frank Hawley"/>
    <x v="1"/>
    <s v="United States"/>
    <s v="La Porte"/>
    <x v="14"/>
    <n v="46350"/>
    <x v="2"/>
    <s v="OFF-AP-10002350"/>
    <x v="1"/>
    <x v="9"/>
    <s v="Belkin F9H710-06 7 Outlet SurgeMaster Surge Protector"/>
    <n v="37.68"/>
    <n v="2"/>
    <n v="0"/>
    <x v="1063"/>
  </r>
  <r>
    <n v="1139"/>
    <x v="543"/>
    <x v="0"/>
    <x v="396"/>
    <x v="441"/>
    <s v="Second Class"/>
    <s v="FH-14275"/>
    <s v="Frank Hawley"/>
    <x v="1"/>
    <s v="United States"/>
    <s v="La Porte"/>
    <x v="14"/>
    <n v="46350"/>
    <x v="2"/>
    <s v="OFF-PA-10001763"/>
    <x v="1"/>
    <x v="10"/>
    <s v="Xerox 1896"/>
    <n v="19.98"/>
    <n v="2"/>
    <n v="0"/>
    <x v="1064"/>
  </r>
  <r>
    <n v="1140"/>
    <x v="543"/>
    <x v="0"/>
    <x v="396"/>
    <x v="441"/>
    <s v="Second Class"/>
    <s v="FH-14275"/>
    <s v="Frank Hawley"/>
    <x v="1"/>
    <s v="United States"/>
    <s v="La Porte"/>
    <x v="14"/>
    <n v="46350"/>
    <x v="2"/>
    <s v="OFF-AR-10003394"/>
    <x v="1"/>
    <x v="6"/>
    <s v="Newell 332"/>
    <n v="20.58"/>
    <n v="7"/>
    <n v="0"/>
    <x v="1065"/>
  </r>
  <r>
    <n v="1141"/>
    <x v="543"/>
    <x v="0"/>
    <x v="396"/>
    <x v="441"/>
    <s v="Second Class"/>
    <s v="FH-14275"/>
    <s v="Frank Hawley"/>
    <x v="1"/>
    <s v="United States"/>
    <s v="La Porte"/>
    <x v="14"/>
    <n v="46350"/>
    <x v="2"/>
    <s v="OFF-BI-10002072"/>
    <x v="1"/>
    <x v="8"/>
    <s v="Cardinal Slant-D Ring Binders"/>
    <n v="17.38"/>
    <n v="2"/>
    <n v="0"/>
    <x v="1066"/>
  </r>
  <r>
    <n v="1142"/>
    <x v="544"/>
    <x v="2"/>
    <x v="411"/>
    <x v="127"/>
    <s v="Standard Class"/>
    <s v="AP-10915"/>
    <s v="Arthur Prichep"/>
    <x v="0"/>
    <s v="United States"/>
    <s v="Los Angeles"/>
    <x v="1"/>
    <n v="90045"/>
    <x v="1"/>
    <s v="FUR-FU-10004188"/>
    <x v="0"/>
    <x v="5"/>
    <s v="Luxo Professional Combination Clamp-On Lamps"/>
    <n v="204.6"/>
    <n v="2"/>
    <n v="0"/>
    <x v="907"/>
  </r>
  <r>
    <n v="1143"/>
    <x v="544"/>
    <x v="2"/>
    <x v="411"/>
    <x v="127"/>
    <s v="Standard Class"/>
    <s v="AP-10915"/>
    <s v="Arthur Prichep"/>
    <x v="0"/>
    <s v="United States"/>
    <s v="Los Angeles"/>
    <x v="1"/>
    <n v="90045"/>
    <x v="1"/>
    <s v="OFF-FA-10001561"/>
    <x v="1"/>
    <x v="13"/>
    <s v="Stockwell Push Pins"/>
    <n v="8.7200000000000006"/>
    <n v="4"/>
    <n v="0"/>
    <x v="1067"/>
  </r>
  <r>
    <n v="1144"/>
    <x v="544"/>
    <x v="2"/>
    <x v="411"/>
    <x v="127"/>
    <s v="Standard Class"/>
    <s v="AP-10915"/>
    <s v="Arthur Prichep"/>
    <x v="0"/>
    <s v="United States"/>
    <s v="Los Angeles"/>
    <x v="1"/>
    <n v="90045"/>
    <x v="1"/>
    <s v="OFF-PA-10002105"/>
    <x v="1"/>
    <x v="10"/>
    <s v="Xerox 223"/>
    <n v="6.48"/>
    <n v="1"/>
    <n v="0"/>
    <x v="90"/>
  </r>
  <r>
    <n v="1145"/>
    <x v="544"/>
    <x v="2"/>
    <x v="411"/>
    <x v="127"/>
    <s v="Standard Class"/>
    <s v="AP-10915"/>
    <s v="Arthur Prichep"/>
    <x v="0"/>
    <s v="United States"/>
    <s v="Los Angeles"/>
    <x v="1"/>
    <n v="90045"/>
    <x v="1"/>
    <s v="TEC-MA-10004241"/>
    <x v="2"/>
    <x v="15"/>
    <s v="Star Micronics TSP800 TSP847IIU Receipt Printer"/>
    <n v="686.32"/>
    <n v="2"/>
    <n v="0.2"/>
    <x v="1068"/>
  </r>
  <r>
    <n v="1146"/>
    <x v="544"/>
    <x v="2"/>
    <x v="411"/>
    <x v="127"/>
    <s v="Standard Class"/>
    <s v="AP-10915"/>
    <s v="Arthur Prichep"/>
    <x v="0"/>
    <s v="United States"/>
    <s v="Los Angeles"/>
    <x v="1"/>
    <n v="90045"/>
    <x v="1"/>
    <s v="OFF-ST-10004340"/>
    <x v="1"/>
    <x v="4"/>
    <s v="Fellowes Mobile File Cart, Black"/>
    <n v="62.18"/>
    <n v="1"/>
    <n v="0"/>
    <x v="1069"/>
  </r>
  <r>
    <n v="1147"/>
    <x v="545"/>
    <x v="1"/>
    <x v="388"/>
    <x v="442"/>
    <s v="Same Day"/>
    <s v="NC-18340"/>
    <s v="Nat Carroll"/>
    <x v="0"/>
    <s v="United States"/>
    <s v="Lansing"/>
    <x v="12"/>
    <n v="48911"/>
    <x v="2"/>
    <s v="OFF-AP-10003849"/>
    <x v="1"/>
    <x v="9"/>
    <s v="Hoover Shoulder Vac Commercial Portable Vacuum"/>
    <n v="644.07600000000002"/>
    <n v="2"/>
    <n v="0.1"/>
    <x v="1070"/>
  </r>
  <r>
    <n v="1148"/>
    <x v="545"/>
    <x v="1"/>
    <x v="388"/>
    <x v="442"/>
    <s v="Same Day"/>
    <s v="NC-18340"/>
    <s v="Nat Carroll"/>
    <x v="0"/>
    <s v="United States"/>
    <s v="Lansing"/>
    <x v="12"/>
    <n v="48911"/>
    <x v="2"/>
    <s v="OFF-FA-10000735"/>
    <x v="1"/>
    <x v="13"/>
    <s v="Staples"/>
    <n v="5.84"/>
    <n v="2"/>
    <n v="0"/>
    <x v="1071"/>
  </r>
  <r>
    <n v="1149"/>
    <x v="545"/>
    <x v="1"/>
    <x v="388"/>
    <x v="442"/>
    <s v="Same Day"/>
    <s v="NC-18340"/>
    <s v="Nat Carroll"/>
    <x v="0"/>
    <s v="United States"/>
    <s v="Lansing"/>
    <x v="12"/>
    <n v="48911"/>
    <x v="2"/>
    <s v="OFF-BI-10003350"/>
    <x v="1"/>
    <x v="8"/>
    <s v="Acco Expandable Hanging Binders"/>
    <n v="12.76"/>
    <n v="2"/>
    <n v="0"/>
    <x v="1072"/>
  </r>
  <r>
    <n v="1150"/>
    <x v="545"/>
    <x v="1"/>
    <x v="388"/>
    <x v="442"/>
    <s v="Same Day"/>
    <s v="NC-18340"/>
    <s v="Nat Carroll"/>
    <x v="0"/>
    <s v="United States"/>
    <s v="Lansing"/>
    <x v="12"/>
    <n v="48911"/>
    <x v="2"/>
    <s v="TEC-PH-10000307"/>
    <x v="2"/>
    <x v="7"/>
    <s v="Shocksock Galaxy S4 Armband"/>
    <n v="10.95"/>
    <n v="1"/>
    <n v="0"/>
    <x v="1073"/>
  </r>
  <r>
    <n v="1151"/>
    <x v="545"/>
    <x v="1"/>
    <x v="388"/>
    <x v="442"/>
    <s v="Same Day"/>
    <s v="NC-18340"/>
    <s v="Nat Carroll"/>
    <x v="0"/>
    <s v="United States"/>
    <s v="Lansing"/>
    <x v="12"/>
    <n v="48911"/>
    <x v="2"/>
    <s v="TEC-CO-10004202"/>
    <x v="2"/>
    <x v="16"/>
    <s v="Brother DCP1000 Digital 3 in 1 Multifunction Machine"/>
    <n v="599.98"/>
    <n v="2"/>
    <n v="0"/>
    <x v="1074"/>
  </r>
  <r>
    <n v="1152"/>
    <x v="546"/>
    <x v="1"/>
    <x v="412"/>
    <x v="443"/>
    <s v="Standard Class"/>
    <s v="CB-12535"/>
    <s v="Claudia Bergmann"/>
    <x v="1"/>
    <s v="United States"/>
    <s v="Cuyahoga Falls"/>
    <x v="24"/>
    <n v="44221"/>
    <x v="3"/>
    <s v="FUR-FU-10001852"/>
    <x v="0"/>
    <x v="5"/>
    <s v="Eldon Regeneration Recycled Desk Accessories, Smoke"/>
    <n v="8.3520000000000003"/>
    <n v="6"/>
    <n v="0.2"/>
    <x v="1075"/>
  </r>
  <r>
    <n v="1153"/>
    <x v="547"/>
    <x v="3"/>
    <x v="413"/>
    <x v="335"/>
    <s v="Standard Class"/>
    <s v="KL-16555"/>
    <s v="Kelly Lampkin"/>
    <x v="1"/>
    <s v="United States"/>
    <s v="Reno"/>
    <x v="33"/>
    <n v="89502"/>
    <x v="1"/>
    <s v="OFF-AR-10003759"/>
    <x v="1"/>
    <x v="6"/>
    <s v="Crayola Anti Dust Chalk, 12/Pack"/>
    <n v="3.64"/>
    <n v="2"/>
    <n v="0"/>
    <x v="1076"/>
  </r>
  <r>
    <n v="1154"/>
    <x v="547"/>
    <x v="3"/>
    <x v="413"/>
    <x v="335"/>
    <s v="Standard Class"/>
    <s v="KL-16555"/>
    <s v="Kelly Lampkin"/>
    <x v="1"/>
    <s v="United States"/>
    <s v="Reno"/>
    <x v="33"/>
    <n v="89502"/>
    <x v="1"/>
    <s v="OFF-BI-10003984"/>
    <x v="1"/>
    <x v="8"/>
    <s v="Lock-Up Easel 'Spel-Binder'"/>
    <n v="159.768"/>
    <n v="7"/>
    <n v="0.2"/>
    <x v="1077"/>
  </r>
  <r>
    <n v="1155"/>
    <x v="548"/>
    <x v="2"/>
    <x v="414"/>
    <x v="444"/>
    <s v="First Class"/>
    <s v="PS-19045"/>
    <s v="Penelope Sewall"/>
    <x v="2"/>
    <s v="United States"/>
    <s v="Harrisonburg"/>
    <x v="17"/>
    <n v="22801"/>
    <x v="0"/>
    <s v="OFF-ST-10004337"/>
    <x v="1"/>
    <x v="4"/>
    <s v="SAFCO Commercial Wire Shelving, 72h"/>
    <n v="122.48"/>
    <n v="2"/>
    <n v="0"/>
    <x v="232"/>
  </r>
  <r>
    <n v="1156"/>
    <x v="548"/>
    <x v="2"/>
    <x v="414"/>
    <x v="444"/>
    <s v="First Class"/>
    <s v="PS-19045"/>
    <s v="Penelope Sewall"/>
    <x v="2"/>
    <s v="United States"/>
    <s v="Harrisonburg"/>
    <x v="17"/>
    <n v="22801"/>
    <x v="0"/>
    <s v="FUR-TA-10001932"/>
    <x v="0"/>
    <x v="3"/>
    <s v="Chromcraft 48&quot; x 96&quot; Racetrack Double Pedestal Table"/>
    <n v="2244.48"/>
    <n v="7"/>
    <n v="0"/>
    <x v="1078"/>
  </r>
  <r>
    <n v="1157"/>
    <x v="548"/>
    <x v="2"/>
    <x v="414"/>
    <x v="444"/>
    <s v="First Class"/>
    <s v="PS-19045"/>
    <s v="Penelope Sewall"/>
    <x v="2"/>
    <s v="United States"/>
    <s v="Harrisonburg"/>
    <x v="17"/>
    <n v="22801"/>
    <x v="0"/>
    <s v="OFF-BI-10003982"/>
    <x v="1"/>
    <x v="8"/>
    <s v="Wilson Jones Century Plastic Molded Ring Binders"/>
    <n v="62.31"/>
    <n v="3"/>
    <n v="0"/>
    <x v="1079"/>
  </r>
  <r>
    <n v="1158"/>
    <x v="548"/>
    <x v="2"/>
    <x v="414"/>
    <x v="444"/>
    <s v="First Class"/>
    <s v="PS-19045"/>
    <s v="Penelope Sewall"/>
    <x v="2"/>
    <s v="United States"/>
    <s v="Harrisonburg"/>
    <x v="17"/>
    <n v="22801"/>
    <x v="0"/>
    <s v="FUR-TA-10000617"/>
    <x v="0"/>
    <x v="3"/>
    <s v="Hon Practical Foundations 30 x 60 Training Table, Light Gray/Charcoal"/>
    <n v="455.1"/>
    <n v="2"/>
    <n v="0"/>
    <x v="1080"/>
  </r>
  <r>
    <n v="1159"/>
    <x v="549"/>
    <x v="0"/>
    <x v="415"/>
    <x v="445"/>
    <s v="Second Class"/>
    <s v="GB-14530"/>
    <s v="George Bell"/>
    <x v="1"/>
    <s v="United States"/>
    <s v="Los Angeles"/>
    <x v="1"/>
    <n v="90004"/>
    <x v="1"/>
    <s v="FUR-CH-10002126"/>
    <x v="0"/>
    <x v="1"/>
    <s v="Hon Deluxe Fabric Upholstered Stacking Chairs"/>
    <n v="195.184"/>
    <n v="1"/>
    <n v="0.2"/>
    <x v="1081"/>
  </r>
  <r>
    <n v="1160"/>
    <x v="550"/>
    <x v="3"/>
    <x v="222"/>
    <x v="446"/>
    <s v="Standard Class"/>
    <s v="AA-10315"/>
    <s v="Alex Avila"/>
    <x v="0"/>
    <s v="United States"/>
    <s v="Minneapolis"/>
    <x v="11"/>
    <n v="55407"/>
    <x v="2"/>
    <s v="OFF-AP-10000576"/>
    <x v="1"/>
    <x v="9"/>
    <s v="Belkin 325VA UPS Surge Protector, 6'"/>
    <n v="362.94"/>
    <n v="3"/>
    <n v="0"/>
    <x v="1082"/>
  </r>
  <r>
    <n v="1161"/>
    <x v="550"/>
    <x v="3"/>
    <x v="222"/>
    <x v="446"/>
    <s v="Standard Class"/>
    <s v="AA-10315"/>
    <s v="Alex Avila"/>
    <x v="0"/>
    <s v="United States"/>
    <s v="Minneapolis"/>
    <x v="11"/>
    <n v="55407"/>
    <x v="2"/>
    <s v="OFF-BI-10004654"/>
    <x v="1"/>
    <x v="8"/>
    <s v="Avery Binding System Hidden Tab Executive Style Index Sets"/>
    <n v="11.54"/>
    <n v="2"/>
    <n v="0"/>
    <x v="1083"/>
  </r>
  <r>
    <n v="1162"/>
    <x v="551"/>
    <x v="2"/>
    <x v="416"/>
    <x v="447"/>
    <s v="Second Class"/>
    <s v="LT-16765"/>
    <s v="Larry Tron"/>
    <x v="0"/>
    <s v="United States"/>
    <s v="Escondido"/>
    <x v="1"/>
    <n v="92025"/>
    <x v="1"/>
    <s v="OFF-AR-10004042"/>
    <x v="1"/>
    <x v="6"/>
    <s v="BOSTON Model 1800 Electric Pencil Sharpeners, Putty/Woodgrain"/>
    <n v="53.94"/>
    <n v="3"/>
    <n v="0"/>
    <x v="1084"/>
  </r>
  <r>
    <n v="1163"/>
    <x v="552"/>
    <x v="2"/>
    <x v="223"/>
    <x v="448"/>
    <s v="Standard Class"/>
    <s v="AP-10720"/>
    <s v="Anne Pryor"/>
    <x v="2"/>
    <s v="United States"/>
    <s v="New York City"/>
    <x v="15"/>
    <n v="10035"/>
    <x v="3"/>
    <s v="TEC-PH-10004700"/>
    <x v="2"/>
    <x v="7"/>
    <s v="PowerGen Dual USB Car Charger"/>
    <n v="9.99"/>
    <n v="1"/>
    <n v="0"/>
    <x v="1085"/>
  </r>
  <r>
    <n v="1164"/>
    <x v="552"/>
    <x v="2"/>
    <x v="223"/>
    <x v="448"/>
    <s v="Standard Class"/>
    <s v="AP-10720"/>
    <s v="Anne Pryor"/>
    <x v="2"/>
    <s v="United States"/>
    <s v="New York City"/>
    <x v="15"/>
    <n v="10035"/>
    <x v="3"/>
    <s v="OFF-BI-10004593"/>
    <x v="1"/>
    <x v="8"/>
    <s v="Ibico Laser Imprintable Binding System Covers"/>
    <n v="125.76"/>
    <n v="3"/>
    <n v="0.2"/>
    <x v="1086"/>
  </r>
  <r>
    <n v="1165"/>
    <x v="552"/>
    <x v="2"/>
    <x v="223"/>
    <x v="448"/>
    <s v="Standard Class"/>
    <s v="AP-10720"/>
    <s v="Anne Pryor"/>
    <x v="2"/>
    <s v="United States"/>
    <s v="New York City"/>
    <x v="15"/>
    <n v="10035"/>
    <x v="3"/>
    <s v="OFF-BI-10003429"/>
    <x v="1"/>
    <x v="8"/>
    <s v="Cardinal HOLDit! Binder Insert Strips,Extra Strips"/>
    <n v="25.32"/>
    <n v="5"/>
    <n v="0.2"/>
    <x v="1087"/>
  </r>
  <r>
    <n v="1166"/>
    <x v="553"/>
    <x v="2"/>
    <x v="417"/>
    <x v="449"/>
    <s v="Standard Class"/>
    <s v="PM-18940"/>
    <s v="Paul MacIntyre"/>
    <x v="0"/>
    <s v="United States"/>
    <s v="Jackson"/>
    <x v="12"/>
    <n v="49201"/>
    <x v="2"/>
    <s v="OFF-BI-10001294"/>
    <x v="1"/>
    <x v="8"/>
    <s v="Fellowes Binding Cases"/>
    <n v="46.8"/>
    <n v="4"/>
    <n v="0"/>
    <x v="1088"/>
  </r>
  <r>
    <n v="1167"/>
    <x v="554"/>
    <x v="1"/>
    <x v="121"/>
    <x v="450"/>
    <s v="Same Day"/>
    <s v="KC-16540"/>
    <s v="Kelly Collister"/>
    <x v="0"/>
    <s v="United States"/>
    <s v="Seattle"/>
    <x v="4"/>
    <n v="98115"/>
    <x v="1"/>
    <s v="TEC-AC-10001552"/>
    <x v="2"/>
    <x v="11"/>
    <s v="Logitech K350 2.4Ghz Wireless Keyboard"/>
    <n v="447.93"/>
    <n v="9"/>
    <n v="0"/>
    <x v="1089"/>
  </r>
  <r>
    <n v="1168"/>
    <x v="555"/>
    <x v="3"/>
    <x v="166"/>
    <x v="235"/>
    <s v="Second Class"/>
    <s v="DL-13315"/>
    <s v="Delfina Latchford"/>
    <x v="0"/>
    <s v="United States"/>
    <s v="New York City"/>
    <x v="15"/>
    <n v="10035"/>
    <x v="3"/>
    <s v="FUR-FU-10004952"/>
    <x v="0"/>
    <x v="5"/>
    <s v="C-Line Cubicle Keepers Polyproplyene Holder w/Velcro Back, 8-1/2x11, 25/Bx"/>
    <n v="109.48"/>
    <n v="2"/>
    <n v="0"/>
    <x v="1090"/>
  </r>
  <r>
    <n v="1169"/>
    <x v="555"/>
    <x v="3"/>
    <x v="166"/>
    <x v="235"/>
    <s v="Second Class"/>
    <s v="DL-13315"/>
    <s v="Delfina Latchford"/>
    <x v="0"/>
    <s v="United States"/>
    <s v="New York City"/>
    <x v="15"/>
    <n v="10035"/>
    <x v="3"/>
    <s v="OFF-ST-10004123"/>
    <x v="1"/>
    <x v="4"/>
    <s v="Safco Industrial Wire Shelving System"/>
    <n v="272.94"/>
    <n v="3"/>
    <n v="0"/>
    <x v="232"/>
  </r>
  <r>
    <n v="1170"/>
    <x v="555"/>
    <x v="3"/>
    <x v="166"/>
    <x v="235"/>
    <s v="Second Class"/>
    <s v="DL-13315"/>
    <s v="Delfina Latchford"/>
    <x v="0"/>
    <s v="United States"/>
    <s v="New York City"/>
    <x v="15"/>
    <n v="10035"/>
    <x v="3"/>
    <s v="OFF-PA-10003172"/>
    <x v="1"/>
    <x v="10"/>
    <s v="Xerox 1996"/>
    <n v="19.440000000000001"/>
    <n v="3"/>
    <n v="0"/>
    <x v="551"/>
  </r>
  <r>
    <n v="1171"/>
    <x v="555"/>
    <x v="3"/>
    <x v="166"/>
    <x v="235"/>
    <s v="Second Class"/>
    <s v="DL-13315"/>
    <s v="Delfina Latchford"/>
    <x v="0"/>
    <s v="United States"/>
    <s v="New York City"/>
    <x v="15"/>
    <n v="10035"/>
    <x v="3"/>
    <s v="OFF-ST-10002352"/>
    <x v="1"/>
    <x v="4"/>
    <s v="Iris Project Case"/>
    <n v="31.92"/>
    <n v="4"/>
    <n v="0"/>
    <x v="1091"/>
  </r>
  <r>
    <n v="1172"/>
    <x v="556"/>
    <x v="2"/>
    <x v="418"/>
    <x v="451"/>
    <s v="Standard Class"/>
    <s v="SW-20275"/>
    <s v="Scott Williamson"/>
    <x v="0"/>
    <s v="United States"/>
    <s v="Royal Oak"/>
    <x v="12"/>
    <n v="48073"/>
    <x v="2"/>
    <s v="OFF-PA-10002259"/>
    <x v="1"/>
    <x v="10"/>
    <s v="Geographics Note Cards, Blank, White, 8 1/2&quot; x 11&quot;"/>
    <n v="22.38"/>
    <n v="2"/>
    <n v="0"/>
    <x v="1092"/>
  </r>
  <r>
    <n v="1173"/>
    <x v="557"/>
    <x v="2"/>
    <x v="419"/>
    <x v="452"/>
    <s v="Standard Class"/>
    <s v="AA-10375"/>
    <s v="Allen Armold"/>
    <x v="0"/>
    <s v="United States"/>
    <s v="Los Angeles"/>
    <x v="1"/>
    <n v="90008"/>
    <x v="1"/>
    <s v="OFF-BI-10002976"/>
    <x v="1"/>
    <x v="8"/>
    <s v="ACCOHIDE Binder by Acco"/>
    <n v="16.520000000000003"/>
    <n v="5"/>
    <n v="0.2"/>
    <x v="1093"/>
  </r>
  <r>
    <n v="1174"/>
    <x v="558"/>
    <x v="1"/>
    <x v="420"/>
    <x v="453"/>
    <s v="Standard Class"/>
    <s v="LT-17110"/>
    <s v="Liz Thompson"/>
    <x v="0"/>
    <s v="United States"/>
    <s v="Bloomington"/>
    <x v="10"/>
    <n v="61701"/>
    <x v="2"/>
    <s v="OFF-BI-10000301"/>
    <x v="1"/>
    <x v="8"/>
    <s v="GBC Instant Report Kit"/>
    <n v="5.1759999999999984"/>
    <n v="4"/>
    <n v="0.8"/>
    <x v="1094"/>
  </r>
  <r>
    <n v="1175"/>
    <x v="559"/>
    <x v="1"/>
    <x v="421"/>
    <x v="454"/>
    <s v="First Class"/>
    <s v="DP-13105"/>
    <s v="Dave Poirier"/>
    <x v="1"/>
    <s v="United States"/>
    <s v="New York City"/>
    <x v="15"/>
    <n v="10035"/>
    <x v="3"/>
    <s v="OFF-BI-10003694"/>
    <x v="1"/>
    <x v="8"/>
    <s v="Avery 3 1/2&quot; Diskette Storage Pages, 10/Pack"/>
    <n v="50.112000000000002"/>
    <n v="6"/>
    <n v="0.2"/>
    <x v="1095"/>
  </r>
  <r>
    <n v="1176"/>
    <x v="560"/>
    <x v="0"/>
    <x v="48"/>
    <x v="143"/>
    <s v="Standard Class"/>
    <s v="AB-10060"/>
    <s v="Adam Bellavance"/>
    <x v="2"/>
    <s v="United States"/>
    <s v="Concord"/>
    <x v="38"/>
    <n v="3301"/>
    <x v="3"/>
    <s v="OFF-SU-10000381"/>
    <x v="1"/>
    <x v="14"/>
    <s v="Acme Forged Steel Scissors with Black Enamel Handles"/>
    <n v="27.93"/>
    <n v="3"/>
    <n v="0"/>
    <x v="1096"/>
  </r>
  <r>
    <n v="1177"/>
    <x v="561"/>
    <x v="2"/>
    <x v="422"/>
    <x v="129"/>
    <s v="Second Class"/>
    <s v="AT-10435"/>
    <s v="Alyssa Tate"/>
    <x v="2"/>
    <s v="United States"/>
    <s v="Los Angeles"/>
    <x v="1"/>
    <n v="90004"/>
    <x v="1"/>
    <s v="OFF-LA-10004425"/>
    <x v="1"/>
    <x v="2"/>
    <s v="Staples"/>
    <n v="11.56"/>
    <n v="4"/>
    <n v="0"/>
    <x v="1097"/>
  </r>
  <r>
    <n v="1178"/>
    <x v="562"/>
    <x v="0"/>
    <x v="49"/>
    <x v="455"/>
    <s v="Standard Class"/>
    <s v="JE-15745"/>
    <s v="Joel Eaton"/>
    <x v="0"/>
    <s v="United States"/>
    <s v="Rockville"/>
    <x v="39"/>
    <n v="20852"/>
    <x v="3"/>
    <s v="FUR-CH-10001270"/>
    <x v="0"/>
    <x v="1"/>
    <s v="Harbour Creations Steel Folding Chair"/>
    <n v="172.5"/>
    <n v="2"/>
    <n v="0"/>
    <x v="1098"/>
  </r>
  <r>
    <n v="1179"/>
    <x v="562"/>
    <x v="0"/>
    <x v="49"/>
    <x v="455"/>
    <s v="Standard Class"/>
    <s v="JE-15745"/>
    <s v="Joel Eaton"/>
    <x v="0"/>
    <s v="United States"/>
    <s v="Rockville"/>
    <x v="39"/>
    <n v="20852"/>
    <x v="3"/>
    <s v="TEC-PH-10003931"/>
    <x v="2"/>
    <x v="7"/>
    <s v="JBL Micro Wireless Portable Bluetooth Speaker"/>
    <n v="179.97"/>
    <n v="3"/>
    <n v="0"/>
    <x v="1099"/>
  </r>
  <r>
    <n v="1180"/>
    <x v="563"/>
    <x v="0"/>
    <x v="423"/>
    <x v="132"/>
    <s v="Second Class"/>
    <s v="CA-12055"/>
    <s v="Cathy Armstrong"/>
    <x v="2"/>
    <s v="United States"/>
    <s v="Houston"/>
    <x v="5"/>
    <n v="77070"/>
    <x v="2"/>
    <s v="TEC-AC-10003174"/>
    <x v="2"/>
    <x v="11"/>
    <s v="Plantronics S12 Corded Telephone Headset System"/>
    <n v="258.69600000000003"/>
    <n v="3"/>
    <n v="0.2"/>
    <x v="1100"/>
  </r>
  <r>
    <n v="1181"/>
    <x v="564"/>
    <x v="2"/>
    <x v="261"/>
    <x v="175"/>
    <s v="Standard Class"/>
    <s v="DB-13060"/>
    <s v="Dave Brooks"/>
    <x v="0"/>
    <s v="United States"/>
    <s v="Lakewood"/>
    <x v="30"/>
    <n v="8701"/>
    <x v="3"/>
    <s v="TEC-PH-10004539"/>
    <x v="2"/>
    <x v="7"/>
    <s v="Wireless Extenders zBoost YX545 SOHO Signal Booster"/>
    <n v="1322.93"/>
    <n v="7"/>
    <n v="0"/>
    <x v="1101"/>
  </r>
  <r>
    <n v="1182"/>
    <x v="564"/>
    <x v="2"/>
    <x v="261"/>
    <x v="175"/>
    <s v="Standard Class"/>
    <s v="DB-13060"/>
    <s v="Dave Brooks"/>
    <x v="0"/>
    <s v="United States"/>
    <s v="Lakewood"/>
    <x v="30"/>
    <n v="8701"/>
    <x v="3"/>
    <s v="OFF-AR-10001919"/>
    <x v="1"/>
    <x v="6"/>
    <s v="OIC #2 Pencils, Medium Soft"/>
    <n v="3.76"/>
    <n v="2"/>
    <n v="0"/>
    <x v="1102"/>
  </r>
  <r>
    <n v="1183"/>
    <x v="565"/>
    <x v="3"/>
    <x v="424"/>
    <x v="456"/>
    <s v="First Class"/>
    <s v="RB-19570"/>
    <s v="Rob Beeghly"/>
    <x v="0"/>
    <s v="United States"/>
    <s v="Jacksonville"/>
    <x v="3"/>
    <n v="28540"/>
    <x v="0"/>
    <s v="OFF-EN-10002504"/>
    <x v="1"/>
    <x v="12"/>
    <s v="Tyvek  Top-Opening Peel &amp; Seel Envelopes, Plain White"/>
    <n v="21.744"/>
    <n v="1"/>
    <n v="0.2"/>
    <x v="1103"/>
  </r>
  <r>
    <n v="1184"/>
    <x v="565"/>
    <x v="3"/>
    <x v="424"/>
    <x v="456"/>
    <s v="First Class"/>
    <s v="RB-19570"/>
    <s v="Rob Beeghly"/>
    <x v="0"/>
    <s v="United States"/>
    <s v="Jacksonville"/>
    <x v="3"/>
    <n v="28540"/>
    <x v="0"/>
    <s v="TEC-PH-10003655"/>
    <x v="2"/>
    <x v="7"/>
    <s v="Sannysis Cute Owl Design Soft Skin Case Cover for Samsung Galaxy S4"/>
    <n v="7.92"/>
    <n v="5"/>
    <n v="0.2"/>
    <x v="1104"/>
  </r>
  <r>
    <n v="1185"/>
    <x v="566"/>
    <x v="2"/>
    <x v="156"/>
    <x v="457"/>
    <s v="Standard Class"/>
    <s v="HR-14830"/>
    <s v="Harold Ryan"/>
    <x v="1"/>
    <s v="United States"/>
    <s v="Seattle"/>
    <x v="4"/>
    <n v="98103"/>
    <x v="1"/>
    <s v="OFF-BI-10004656"/>
    <x v="1"/>
    <x v="8"/>
    <s v="Peel &amp; Stick Add-On Corner Pockets"/>
    <n v="12.096000000000002"/>
    <n v="7"/>
    <n v="0.2"/>
    <x v="1105"/>
  </r>
  <r>
    <n v="1186"/>
    <x v="566"/>
    <x v="2"/>
    <x v="156"/>
    <x v="457"/>
    <s v="Standard Class"/>
    <s v="HR-14830"/>
    <s v="Harold Ryan"/>
    <x v="1"/>
    <s v="United States"/>
    <s v="Seattle"/>
    <x v="4"/>
    <n v="98103"/>
    <x v="1"/>
    <s v="OFF-ST-10002344"/>
    <x v="1"/>
    <x v="4"/>
    <s v="Carina 42&quot;Hx23 3/4&quot;W Media Storage Unit"/>
    <n v="485.88"/>
    <n v="6"/>
    <n v="0"/>
    <x v="1106"/>
  </r>
  <r>
    <n v="1187"/>
    <x v="566"/>
    <x v="2"/>
    <x v="156"/>
    <x v="457"/>
    <s v="Standard Class"/>
    <s v="HR-14830"/>
    <s v="Harold Ryan"/>
    <x v="1"/>
    <s v="United States"/>
    <s v="Seattle"/>
    <x v="4"/>
    <n v="98103"/>
    <x v="1"/>
    <s v="OFF-PA-10001800"/>
    <x v="1"/>
    <x v="10"/>
    <s v="Xerox 220"/>
    <n v="25.92"/>
    <n v="4"/>
    <n v="0"/>
    <x v="245"/>
  </r>
  <r>
    <n v="1188"/>
    <x v="566"/>
    <x v="2"/>
    <x v="156"/>
    <x v="457"/>
    <s v="Standard Class"/>
    <s v="HR-14830"/>
    <s v="Harold Ryan"/>
    <x v="1"/>
    <s v="United States"/>
    <s v="Seattle"/>
    <x v="4"/>
    <n v="98103"/>
    <x v="1"/>
    <s v="OFF-ST-10000036"/>
    <x v="1"/>
    <x v="4"/>
    <s v="Recycled Data-Pak for Archival Bound Computer Printouts, 12-1/2 x 12-1/2 x 16"/>
    <n v="197.58"/>
    <n v="2"/>
    <n v="0"/>
    <x v="1107"/>
  </r>
  <r>
    <n v="1189"/>
    <x v="567"/>
    <x v="3"/>
    <x v="425"/>
    <x v="458"/>
    <s v="Second Class"/>
    <s v="BT-11530"/>
    <s v="Bradley Talbott"/>
    <x v="2"/>
    <s v="United States"/>
    <s v="Los Angeles"/>
    <x v="1"/>
    <n v="90036"/>
    <x v="1"/>
    <s v="OFF-AP-10004532"/>
    <x v="1"/>
    <x v="9"/>
    <s v="Kensington 6 Outlet Guardian Standard Surge Protector"/>
    <n v="81.92"/>
    <n v="4"/>
    <n v="0"/>
    <x v="1108"/>
  </r>
  <r>
    <n v="1190"/>
    <x v="567"/>
    <x v="3"/>
    <x v="425"/>
    <x v="458"/>
    <s v="Second Class"/>
    <s v="BT-11530"/>
    <s v="Bradley Talbott"/>
    <x v="2"/>
    <s v="United States"/>
    <s v="Los Angeles"/>
    <x v="1"/>
    <n v="90036"/>
    <x v="1"/>
    <s v="TEC-PH-10004447"/>
    <x v="2"/>
    <x v="7"/>
    <s v="Toshiba IPT2010-SD IP Telephone"/>
    <n v="889.53600000000006"/>
    <n v="8"/>
    <n v="0.2"/>
    <x v="1109"/>
  </r>
  <r>
    <n v="1191"/>
    <x v="567"/>
    <x v="3"/>
    <x v="425"/>
    <x v="458"/>
    <s v="Second Class"/>
    <s v="BT-11530"/>
    <s v="Bradley Talbott"/>
    <x v="2"/>
    <s v="United States"/>
    <s v="Los Angeles"/>
    <x v="1"/>
    <n v="90036"/>
    <x v="1"/>
    <s v="FUR-CH-10003973"/>
    <x v="0"/>
    <x v="1"/>
    <s v="GuestStacker Chair with Chrome Finish Legs"/>
    <n v="892.22400000000005"/>
    <n v="3"/>
    <n v="0.2"/>
    <x v="1110"/>
  </r>
  <r>
    <n v="1192"/>
    <x v="567"/>
    <x v="3"/>
    <x v="425"/>
    <x v="458"/>
    <s v="Second Class"/>
    <s v="BT-11530"/>
    <s v="Bradley Talbott"/>
    <x v="2"/>
    <s v="United States"/>
    <s v="Los Angeles"/>
    <x v="1"/>
    <n v="90036"/>
    <x v="1"/>
    <s v="OFF-PA-10001970"/>
    <x v="1"/>
    <x v="10"/>
    <s v="Xerox 1908"/>
    <n v="223.92"/>
    <n v="4"/>
    <n v="0"/>
    <x v="1111"/>
  </r>
  <r>
    <n v="1193"/>
    <x v="567"/>
    <x v="3"/>
    <x v="425"/>
    <x v="458"/>
    <s v="Second Class"/>
    <s v="BT-11530"/>
    <s v="Bradley Talbott"/>
    <x v="2"/>
    <s v="United States"/>
    <s v="Los Angeles"/>
    <x v="1"/>
    <n v="90036"/>
    <x v="1"/>
    <s v="OFF-PA-10000682"/>
    <x v="1"/>
    <x v="10"/>
    <s v="Xerox 1924"/>
    <n v="23.12"/>
    <n v="4"/>
    <n v="0"/>
    <x v="1112"/>
  </r>
  <r>
    <n v="1194"/>
    <x v="568"/>
    <x v="1"/>
    <x v="426"/>
    <x v="459"/>
    <s v="Same Day"/>
    <s v="NG-18355"/>
    <s v="Nat Gilpin"/>
    <x v="1"/>
    <s v="United States"/>
    <s v="Coral Springs"/>
    <x v="2"/>
    <n v="33065"/>
    <x v="0"/>
    <s v="OFF-PA-10001937"/>
    <x v="1"/>
    <x v="10"/>
    <s v="Xerox 21"/>
    <n v="15.552000000000003"/>
    <n v="3"/>
    <n v="0.2"/>
    <x v="12"/>
  </r>
  <r>
    <n v="1195"/>
    <x v="568"/>
    <x v="1"/>
    <x v="426"/>
    <x v="459"/>
    <s v="Same Day"/>
    <s v="NG-18355"/>
    <s v="Nat Gilpin"/>
    <x v="1"/>
    <s v="United States"/>
    <s v="Coral Springs"/>
    <x v="2"/>
    <n v="33065"/>
    <x v="0"/>
    <s v="FUR-FU-10002268"/>
    <x v="0"/>
    <x v="5"/>
    <s v="Ultra Door Push Plate"/>
    <n v="15.712000000000002"/>
    <n v="4"/>
    <n v="0.2"/>
    <x v="1113"/>
  </r>
  <r>
    <n v="1196"/>
    <x v="568"/>
    <x v="1"/>
    <x v="426"/>
    <x v="459"/>
    <s v="Same Day"/>
    <s v="NG-18355"/>
    <s v="Nat Gilpin"/>
    <x v="1"/>
    <s v="United States"/>
    <s v="Coral Springs"/>
    <x v="2"/>
    <n v="33065"/>
    <x v="0"/>
    <s v="OFF-ST-10001321"/>
    <x v="1"/>
    <x v="4"/>
    <s v="Decoflex Hanging Personal Folder File, Blue"/>
    <n v="24.672000000000001"/>
    <n v="2"/>
    <n v="0.2"/>
    <x v="1114"/>
  </r>
  <r>
    <n v="1197"/>
    <x v="568"/>
    <x v="1"/>
    <x v="426"/>
    <x v="459"/>
    <s v="Same Day"/>
    <s v="NG-18355"/>
    <s v="Nat Gilpin"/>
    <x v="1"/>
    <s v="United States"/>
    <s v="Coral Springs"/>
    <x v="2"/>
    <n v="33065"/>
    <x v="0"/>
    <s v="FUR-FU-10003394"/>
    <x v="0"/>
    <x v="5"/>
    <s v="Tenex &quot;The Solids&quot; Textured Chair Mats"/>
    <n v="55.967999999999996"/>
    <n v="1"/>
    <n v="0.2"/>
    <x v="1115"/>
  </r>
  <r>
    <n v="1198"/>
    <x v="569"/>
    <x v="0"/>
    <x v="143"/>
    <x v="361"/>
    <s v="Standard Class"/>
    <s v="ZC-21910"/>
    <s v="Zuschuss Carroll"/>
    <x v="0"/>
    <s v="United States"/>
    <s v="Houston"/>
    <x v="5"/>
    <n v="77041"/>
    <x v="2"/>
    <s v="TEC-AC-10001990"/>
    <x v="2"/>
    <x v="11"/>
    <s v="Kensington Orbit Wireless Mobile Trackball for PC and Mac"/>
    <n v="431.92800000000005"/>
    <n v="9"/>
    <n v="0.2"/>
    <x v="1116"/>
  </r>
  <r>
    <n v="1199"/>
    <x v="569"/>
    <x v="0"/>
    <x v="143"/>
    <x v="361"/>
    <s v="Standard Class"/>
    <s v="ZC-21910"/>
    <s v="Zuschuss Carroll"/>
    <x v="0"/>
    <s v="United States"/>
    <s v="Houston"/>
    <x v="5"/>
    <n v="77041"/>
    <x v="2"/>
    <s v="FUR-CH-10004540"/>
    <x v="0"/>
    <x v="1"/>
    <s v="Global Chrome Stack Chair"/>
    <n v="95.983999999999995"/>
    <n v="4"/>
    <n v="0.3"/>
    <x v="1117"/>
  </r>
  <r>
    <n v="1200"/>
    <x v="569"/>
    <x v="0"/>
    <x v="143"/>
    <x v="361"/>
    <s v="Standard Class"/>
    <s v="ZC-21910"/>
    <s v="Zuschuss Carroll"/>
    <x v="0"/>
    <s v="United States"/>
    <s v="Houston"/>
    <x v="5"/>
    <n v="77041"/>
    <x v="2"/>
    <s v="OFF-BI-10004995"/>
    <x v="1"/>
    <x v="8"/>
    <s v="GBC DocuBind P400 Electric Binding System"/>
    <n v="1088.7919999999997"/>
    <n v="4"/>
    <n v="0.8"/>
    <x v="1118"/>
  </r>
  <r>
    <n v="1201"/>
    <x v="570"/>
    <x v="0"/>
    <x v="427"/>
    <x v="435"/>
    <s v="Standard Class"/>
    <s v="LS-16945"/>
    <s v="Linda Southworth"/>
    <x v="1"/>
    <s v="United States"/>
    <s v="Denver"/>
    <x v="22"/>
    <n v="80219"/>
    <x v="1"/>
    <s v="FUR-CH-10002335"/>
    <x v="0"/>
    <x v="1"/>
    <s v="Hon GuestStacker Chair"/>
    <n v="544.00800000000004"/>
    <n v="3"/>
    <n v="0.2"/>
    <x v="748"/>
  </r>
  <r>
    <n v="1202"/>
    <x v="570"/>
    <x v="0"/>
    <x v="427"/>
    <x v="435"/>
    <s v="Standard Class"/>
    <s v="LS-16945"/>
    <s v="Linda Southworth"/>
    <x v="1"/>
    <s v="United States"/>
    <s v="Denver"/>
    <x v="22"/>
    <n v="80219"/>
    <x v="1"/>
    <s v="OFF-BI-10004967"/>
    <x v="1"/>
    <x v="8"/>
    <s v="Round Ring Binders"/>
    <n v="1.8720000000000003"/>
    <n v="3"/>
    <n v="0.7"/>
    <x v="1119"/>
  </r>
  <r>
    <n v="1203"/>
    <x v="570"/>
    <x v="0"/>
    <x v="427"/>
    <x v="435"/>
    <s v="Standard Class"/>
    <s v="LS-16945"/>
    <s v="Linda Southworth"/>
    <x v="1"/>
    <s v="United States"/>
    <s v="Denver"/>
    <x v="22"/>
    <n v="80219"/>
    <x v="1"/>
    <s v="FUR-CH-10002331"/>
    <x v="0"/>
    <x v="1"/>
    <s v="Hon 4700 Series Mobuis Mid-Back Task Chairs with Adjustable Arms"/>
    <n v="854.35200000000009"/>
    <n v="3"/>
    <n v="0.2"/>
    <x v="1120"/>
  </r>
  <r>
    <n v="1204"/>
    <x v="570"/>
    <x v="0"/>
    <x v="427"/>
    <x v="435"/>
    <s v="Standard Class"/>
    <s v="LS-16945"/>
    <s v="Linda Southworth"/>
    <x v="1"/>
    <s v="United States"/>
    <s v="Denver"/>
    <x v="22"/>
    <n v="80219"/>
    <x v="1"/>
    <s v="OFF-ST-10002292"/>
    <x v="1"/>
    <x v="4"/>
    <s v="Sauder Facets Collection Locker/File Cabinet, Sky Alder Finish"/>
    <n v="593.5680000000001"/>
    <n v="2"/>
    <n v="0.2"/>
    <x v="232"/>
  </r>
  <r>
    <n v="1205"/>
    <x v="570"/>
    <x v="0"/>
    <x v="427"/>
    <x v="435"/>
    <s v="Standard Class"/>
    <s v="LS-16945"/>
    <s v="Linda Southworth"/>
    <x v="1"/>
    <s v="United States"/>
    <s v="Denver"/>
    <x v="22"/>
    <n v="80219"/>
    <x v="1"/>
    <s v="OFF-ST-10000689"/>
    <x v="1"/>
    <x v="4"/>
    <s v="Fellowes Strictly Business Drawer File, Letter/Legal Size"/>
    <n v="338.04"/>
    <n v="3"/>
    <n v="0.2"/>
    <x v="1121"/>
  </r>
  <r>
    <n v="1206"/>
    <x v="571"/>
    <x v="3"/>
    <x v="378"/>
    <x v="460"/>
    <s v="First Class"/>
    <s v="LH-16750"/>
    <s v="Larry Hughes"/>
    <x v="0"/>
    <s v="United States"/>
    <s v="Charlotte"/>
    <x v="3"/>
    <n v="28205"/>
    <x v="0"/>
    <s v="TEC-PH-10002660"/>
    <x v="2"/>
    <x v="7"/>
    <s v="Nortel Networks T7316 E Nt8 B27"/>
    <n v="271.95999999999998"/>
    <n v="5"/>
    <n v="0.2"/>
    <x v="1122"/>
  </r>
  <r>
    <n v="1207"/>
    <x v="572"/>
    <x v="0"/>
    <x v="216"/>
    <x v="461"/>
    <s v="Second Class"/>
    <s v="SW-20755"/>
    <s v="Steven Ward"/>
    <x v="1"/>
    <s v="United States"/>
    <s v="New York City"/>
    <x v="15"/>
    <n v="10009"/>
    <x v="3"/>
    <s v="OFF-ST-10004634"/>
    <x v="1"/>
    <x v="4"/>
    <s v="Personal Folder Holder, Ebony"/>
    <n v="11.21"/>
    <n v="1"/>
    <n v="0"/>
    <x v="1123"/>
  </r>
  <r>
    <n v="1208"/>
    <x v="572"/>
    <x v="0"/>
    <x v="216"/>
    <x v="461"/>
    <s v="Second Class"/>
    <s v="SW-20755"/>
    <s v="Steven Ward"/>
    <x v="1"/>
    <s v="United States"/>
    <s v="New York City"/>
    <x v="15"/>
    <n v="10009"/>
    <x v="3"/>
    <s v="OFF-BI-10002160"/>
    <x v="1"/>
    <x v="8"/>
    <s v="Acco Hanging Data Binders"/>
    <n v="9.1440000000000001"/>
    <n v="3"/>
    <n v="0.2"/>
    <x v="1124"/>
  </r>
  <r>
    <n v="1209"/>
    <x v="572"/>
    <x v="0"/>
    <x v="216"/>
    <x v="461"/>
    <s v="Second Class"/>
    <s v="SW-20755"/>
    <s v="Steven Ward"/>
    <x v="1"/>
    <s v="United States"/>
    <s v="New York City"/>
    <x v="15"/>
    <n v="10009"/>
    <x v="3"/>
    <s v="OFF-FA-10002988"/>
    <x v="1"/>
    <x v="13"/>
    <s v="Ideal Clamps"/>
    <n v="14.069999999999999"/>
    <n v="7"/>
    <n v="0"/>
    <x v="1125"/>
  </r>
  <r>
    <n v="1210"/>
    <x v="572"/>
    <x v="0"/>
    <x v="216"/>
    <x v="461"/>
    <s v="Second Class"/>
    <s v="SW-20755"/>
    <s v="Steven Ward"/>
    <x v="1"/>
    <s v="United States"/>
    <s v="New York City"/>
    <x v="15"/>
    <n v="10009"/>
    <x v="3"/>
    <s v="OFF-AR-10004999"/>
    <x v="1"/>
    <x v="6"/>
    <s v="Newell 315"/>
    <n v="41.86"/>
    <n v="7"/>
    <n v="0"/>
    <x v="1126"/>
  </r>
  <r>
    <n v="1211"/>
    <x v="572"/>
    <x v="0"/>
    <x v="216"/>
    <x v="461"/>
    <s v="Second Class"/>
    <s v="SW-20755"/>
    <s v="Steven Ward"/>
    <x v="1"/>
    <s v="United States"/>
    <s v="New York City"/>
    <x v="15"/>
    <n v="10009"/>
    <x v="3"/>
    <s v="OFF-BI-10001031"/>
    <x v="1"/>
    <x v="8"/>
    <s v="Pressboard Data Binders by Wilson Jones"/>
    <n v="8.5440000000000005"/>
    <n v="2"/>
    <n v="0.2"/>
    <x v="1127"/>
  </r>
  <r>
    <n v="1212"/>
    <x v="572"/>
    <x v="0"/>
    <x v="216"/>
    <x v="461"/>
    <s v="Second Class"/>
    <s v="SW-20755"/>
    <s v="Steven Ward"/>
    <x v="1"/>
    <s v="United States"/>
    <s v="New York City"/>
    <x v="15"/>
    <n v="10009"/>
    <x v="3"/>
    <s v="FUR-BO-10004695"/>
    <x v="0"/>
    <x v="0"/>
    <s v="O'Sullivan 2-Door Barrister Bookcase in Odessa Pine"/>
    <n v="579.13599999999997"/>
    <n v="4"/>
    <n v="0.2"/>
    <x v="1128"/>
  </r>
  <r>
    <n v="1213"/>
    <x v="573"/>
    <x v="3"/>
    <x v="428"/>
    <x v="462"/>
    <s v="Standard Class"/>
    <s v="SP-20620"/>
    <s v="Stefania Perrino"/>
    <x v="1"/>
    <s v="United States"/>
    <s v="Philadelphia"/>
    <x v="9"/>
    <n v="19134"/>
    <x v="3"/>
    <s v="FUR-CH-10004860"/>
    <x v="0"/>
    <x v="1"/>
    <s v="Global Low Back Tilter Chair"/>
    <n v="141.37199999999999"/>
    <n v="2"/>
    <n v="0.3"/>
    <x v="1129"/>
  </r>
  <r>
    <n v="1214"/>
    <x v="573"/>
    <x v="3"/>
    <x v="428"/>
    <x v="462"/>
    <s v="Standard Class"/>
    <s v="SP-20620"/>
    <s v="Stefania Perrino"/>
    <x v="1"/>
    <s v="United States"/>
    <s v="Philadelphia"/>
    <x v="9"/>
    <n v="19134"/>
    <x v="3"/>
    <s v="OFF-BI-10002432"/>
    <x v="1"/>
    <x v="8"/>
    <s v="Wilson Jones Standard D-Ring Binders"/>
    <n v="3.036"/>
    <n v="2"/>
    <n v="0.7"/>
    <x v="1130"/>
  </r>
  <r>
    <n v="1215"/>
    <x v="573"/>
    <x v="3"/>
    <x v="428"/>
    <x v="462"/>
    <s v="Standard Class"/>
    <s v="SP-20620"/>
    <s v="Stefania Perrino"/>
    <x v="1"/>
    <s v="United States"/>
    <s v="Philadelphia"/>
    <x v="9"/>
    <n v="19134"/>
    <x v="3"/>
    <s v="OFF-BI-10000069"/>
    <x v="1"/>
    <x v="8"/>
    <s v="GBC Prepunched Paper, 19-Hole, for Binding Systems, 24-lb"/>
    <n v="4.503000000000001"/>
    <n v="1"/>
    <n v="0.7"/>
    <x v="1131"/>
  </r>
  <r>
    <n v="1216"/>
    <x v="573"/>
    <x v="3"/>
    <x v="428"/>
    <x v="462"/>
    <s v="Standard Class"/>
    <s v="SP-20620"/>
    <s v="Stefania Perrino"/>
    <x v="1"/>
    <s v="United States"/>
    <s v="Philadelphia"/>
    <x v="9"/>
    <n v="19134"/>
    <x v="3"/>
    <s v="OFF-AR-10003602"/>
    <x v="1"/>
    <x v="6"/>
    <s v="Quartet Omega Colored Chalk, 12/Pack"/>
    <n v="4.6719999999999997"/>
    <n v="1"/>
    <n v="0.2"/>
    <x v="1132"/>
  </r>
  <r>
    <n v="1217"/>
    <x v="573"/>
    <x v="3"/>
    <x v="428"/>
    <x v="462"/>
    <s v="Standard Class"/>
    <s v="SP-20620"/>
    <s v="Stefania Perrino"/>
    <x v="1"/>
    <s v="United States"/>
    <s v="Philadelphia"/>
    <x v="9"/>
    <n v="19134"/>
    <x v="3"/>
    <s v="TEC-AC-10004469"/>
    <x v="2"/>
    <x v="11"/>
    <s v="Microsoft Sculpt Comfort Mouse"/>
    <n v="95.88000000000001"/>
    <n v="3"/>
    <n v="0.2"/>
    <x v="1133"/>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x v="462"/>
    <s v="Standard Class"/>
    <s v="SP-20620"/>
    <s v="Stefania Perrino"/>
    <x v="1"/>
    <s v="United States"/>
    <s v="Philadelphia"/>
    <x v="9"/>
    <n v="19134"/>
    <x v="3"/>
    <s v="TEC-AC-10003174"/>
    <x v="2"/>
    <x v="11"/>
    <s v="Plantronics S12 Corded Telephone Headset System"/>
    <n v="258.69600000000003"/>
    <n v="3"/>
    <n v="0.2"/>
    <x v="1100"/>
  </r>
  <r>
    <n v="1220"/>
    <x v="573"/>
    <x v="3"/>
    <x v="428"/>
    <x v="462"/>
    <s v="Standard Class"/>
    <s v="SP-20620"/>
    <s v="Stefania Perrino"/>
    <x v="1"/>
    <s v="United States"/>
    <s v="Philadelphia"/>
    <x v="9"/>
    <n v="19134"/>
    <x v="3"/>
    <s v="TEC-PH-10002200"/>
    <x v="2"/>
    <x v="7"/>
    <s v="Samsung Galaxy Note 2"/>
    <n v="1931.9579999999999"/>
    <n v="7"/>
    <n v="0.4"/>
    <x v="1135"/>
  </r>
  <r>
    <n v="1221"/>
    <x v="574"/>
    <x v="2"/>
    <x v="136"/>
    <x v="463"/>
    <s v="Standard Class"/>
    <s v="BF-11170"/>
    <s v="Ben Ferrer"/>
    <x v="2"/>
    <s v="United States"/>
    <s v="Los Angeles"/>
    <x v="1"/>
    <n v="90036"/>
    <x v="1"/>
    <s v="OFF-ST-10000107"/>
    <x v="1"/>
    <x v="4"/>
    <s v="Fellowes Super Stor/Drawer"/>
    <n v="249.75"/>
    <n v="9"/>
    <n v="0"/>
    <x v="1136"/>
  </r>
  <r>
    <n v="1222"/>
    <x v="574"/>
    <x v="2"/>
    <x v="136"/>
    <x v="463"/>
    <s v="Standard Class"/>
    <s v="BF-11170"/>
    <s v="Ben Ferrer"/>
    <x v="2"/>
    <s v="United States"/>
    <s v="Los Angeles"/>
    <x v="1"/>
    <n v="90036"/>
    <x v="1"/>
    <s v="TEC-PH-10000439"/>
    <x v="2"/>
    <x v="7"/>
    <s v="GE DSL Phone Line Filter"/>
    <n v="255.93600000000004"/>
    <n v="8"/>
    <n v="0.2"/>
    <x v="1137"/>
  </r>
  <r>
    <n v="1223"/>
    <x v="575"/>
    <x v="0"/>
    <x v="429"/>
    <x v="455"/>
    <s v="First Class"/>
    <s v="BM-11140"/>
    <s v="Becky Martin"/>
    <x v="0"/>
    <s v="United States"/>
    <s v="New York City"/>
    <x v="15"/>
    <n v="10024"/>
    <x v="3"/>
    <s v="FUR-FU-10001602"/>
    <x v="0"/>
    <x v="5"/>
    <s v="Eldon Delta Triangular Chair Mat, 52&quot; x 58&quot;, Clear"/>
    <n v="113.78999999999999"/>
    <n v="3"/>
    <n v="0"/>
    <x v="1138"/>
  </r>
  <r>
    <n v="1224"/>
    <x v="575"/>
    <x v="0"/>
    <x v="429"/>
    <x v="455"/>
    <s v="First Class"/>
    <s v="BM-11140"/>
    <s v="Becky Martin"/>
    <x v="0"/>
    <s v="United States"/>
    <s v="New York City"/>
    <x v="15"/>
    <n v="10024"/>
    <x v="3"/>
    <s v="TEC-AC-10001432"/>
    <x v="2"/>
    <x v="11"/>
    <s v="Enermax Aurora Lite Keyboard"/>
    <n v="78.150000000000006"/>
    <n v="1"/>
    <n v="0"/>
    <x v="1139"/>
  </r>
  <r>
    <n v="1225"/>
    <x v="575"/>
    <x v="0"/>
    <x v="429"/>
    <x v="455"/>
    <s v="First Class"/>
    <s v="BM-11140"/>
    <s v="Becky Martin"/>
    <x v="0"/>
    <s v="United States"/>
    <s v="New York City"/>
    <x v="15"/>
    <n v="10024"/>
    <x v="3"/>
    <s v="OFF-BI-10004656"/>
    <x v="1"/>
    <x v="8"/>
    <s v="Peel &amp; Stick Add-On Corner Pockets"/>
    <n v="1.7280000000000002"/>
    <n v="1"/>
    <n v="0.2"/>
    <x v="1140"/>
  </r>
  <r>
    <n v="1226"/>
    <x v="575"/>
    <x v="0"/>
    <x v="429"/>
    <x v="455"/>
    <s v="First Class"/>
    <s v="BM-11140"/>
    <s v="Becky Martin"/>
    <x v="0"/>
    <s v="United States"/>
    <s v="New York City"/>
    <x v="15"/>
    <n v="10024"/>
    <x v="3"/>
    <s v="OFF-PA-10001685"/>
    <x v="1"/>
    <x v="10"/>
    <s v="Staples"/>
    <n v="40.56"/>
    <n v="4"/>
    <n v="0"/>
    <x v="1141"/>
  </r>
  <r>
    <n v="1227"/>
    <x v="575"/>
    <x v="0"/>
    <x v="429"/>
    <x v="455"/>
    <s v="First Class"/>
    <s v="BM-11140"/>
    <s v="Becky Martin"/>
    <x v="0"/>
    <s v="United States"/>
    <s v="New York City"/>
    <x v="15"/>
    <n v="10024"/>
    <x v="3"/>
    <s v="OFF-ST-10001418"/>
    <x v="1"/>
    <x v="4"/>
    <s v="Carina Media Storage Towers in Natural &amp; Black"/>
    <n v="182.94"/>
    <n v="3"/>
    <n v="0"/>
    <x v="1142"/>
  </r>
  <r>
    <n v="1228"/>
    <x v="575"/>
    <x v="0"/>
    <x v="429"/>
    <x v="455"/>
    <s v="First Class"/>
    <s v="BM-11140"/>
    <s v="Becky Martin"/>
    <x v="0"/>
    <s v="United States"/>
    <s v="New York City"/>
    <x v="15"/>
    <n v="10024"/>
    <x v="3"/>
    <s v="OFF-ST-10000676"/>
    <x v="1"/>
    <x v="4"/>
    <s v="Fellowes Econo/Stor Drawers"/>
    <n v="193.86"/>
    <n v="2"/>
    <n v="0"/>
    <x v="1143"/>
  </r>
  <r>
    <n v="1229"/>
    <x v="576"/>
    <x v="3"/>
    <x v="44"/>
    <x v="45"/>
    <s v="Standard Class"/>
    <s v="ZC-21910"/>
    <s v="Zuschuss Carroll"/>
    <x v="0"/>
    <s v="United States"/>
    <s v="Los Angeles"/>
    <x v="1"/>
    <n v="90045"/>
    <x v="1"/>
    <s v="OFF-EN-10001219"/>
    <x v="1"/>
    <x v="12"/>
    <s v="#10- 4 1/8&quot; x 9 1/2&quot; Security-Tint Envelopes"/>
    <n v="15.28"/>
    <n v="2"/>
    <n v="0"/>
    <x v="792"/>
  </r>
  <r>
    <n v="1230"/>
    <x v="576"/>
    <x v="3"/>
    <x v="44"/>
    <x v="45"/>
    <s v="Standard Class"/>
    <s v="ZC-21910"/>
    <s v="Zuschuss Carroll"/>
    <x v="0"/>
    <s v="United States"/>
    <s v="Los Angeles"/>
    <x v="1"/>
    <n v="90045"/>
    <x v="1"/>
    <s v="FUR-FU-10001424"/>
    <x v="0"/>
    <x v="5"/>
    <s v="Dax Clear Box Frame"/>
    <n v="8.73"/>
    <n v="1"/>
    <n v="0"/>
    <x v="1144"/>
  </r>
  <r>
    <n v="1231"/>
    <x v="576"/>
    <x v="3"/>
    <x v="44"/>
    <x v="45"/>
    <s v="Standard Class"/>
    <s v="ZC-21910"/>
    <s v="Zuschuss Carroll"/>
    <x v="0"/>
    <s v="United States"/>
    <s v="Los Angeles"/>
    <x v="1"/>
    <n v="90045"/>
    <x v="1"/>
    <s v="OFF-AR-10001022"/>
    <x v="1"/>
    <x v="6"/>
    <s v="SANFORD Liquid Accent Tank-Style Highlighters"/>
    <n v="5.68"/>
    <n v="2"/>
    <n v="0"/>
    <x v="1145"/>
  </r>
  <r>
    <n v="1232"/>
    <x v="577"/>
    <x v="1"/>
    <x v="89"/>
    <x v="450"/>
    <s v="Second Class"/>
    <s v="KT-16480"/>
    <s v="Kean Thornton"/>
    <x v="0"/>
    <s v="United States"/>
    <s v="Buffalo"/>
    <x v="15"/>
    <n v="14215"/>
    <x v="3"/>
    <s v="OFF-AR-10000369"/>
    <x v="1"/>
    <x v="6"/>
    <s v="Design Ebony Sketching Pencil"/>
    <n v="2.78"/>
    <n v="2"/>
    <n v="0"/>
    <x v="1146"/>
  </r>
  <r>
    <n v="1233"/>
    <x v="577"/>
    <x v="1"/>
    <x v="89"/>
    <x v="450"/>
    <s v="Second Class"/>
    <s v="KT-16480"/>
    <s v="Kean Thornton"/>
    <x v="0"/>
    <s v="United States"/>
    <s v="Buffalo"/>
    <x v="15"/>
    <n v="14215"/>
    <x v="3"/>
    <s v="OFF-EN-10003055"/>
    <x v="1"/>
    <x v="12"/>
    <s v="Blue String-Tie &amp; Button Interoffice Envelopes, 10 x 13"/>
    <n v="79.959999999999994"/>
    <n v="2"/>
    <n v="0"/>
    <x v="1147"/>
  </r>
  <r>
    <n v="1234"/>
    <x v="578"/>
    <x v="0"/>
    <x v="198"/>
    <x v="219"/>
    <s v="First Class"/>
    <s v="BG-11695"/>
    <s v="Brooke Gillingham"/>
    <x v="1"/>
    <s v="United States"/>
    <s v="Cincinnati"/>
    <x v="24"/>
    <n v="45231"/>
    <x v="3"/>
    <s v="TEC-CO-10001046"/>
    <x v="2"/>
    <x v="16"/>
    <s v="Canon Imageclass D680 Copier / Fax"/>
    <n v="839.98799999999994"/>
    <n v="2"/>
    <n v="0.4"/>
    <x v="1148"/>
  </r>
  <r>
    <n v="1235"/>
    <x v="579"/>
    <x v="0"/>
    <x v="99"/>
    <x v="464"/>
    <s v="Same Day"/>
    <s v="PG-18820"/>
    <s v="Patrick Gardner"/>
    <x v="0"/>
    <s v="United States"/>
    <s v="Boynton Beach"/>
    <x v="2"/>
    <n v="33437"/>
    <x v="0"/>
    <s v="FUR-FU-10000076"/>
    <x v="0"/>
    <x v="5"/>
    <s v="24-Hour Round Wall Clock"/>
    <n v="47.952000000000005"/>
    <n v="3"/>
    <n v="0.2"/>
    <x v="1149"/>
  </r>
  <r>
    <n v="1236"/>
    <x v="579"/>
    <x v="0"/>
    <x v="99"/>
    <x v="464"/>
    <s v="Same Day"/>
    <s v="PG-18820"/>
    <s v="Patrick Gardner"/>
    <x v="0"/>
    <s v="United States"/>
    <s v="Boynton Beach"/>
    <x v="2"/>
    <n v="33437"/>
    <x v="0"/>
    <s v="OFF-BI-10003719"/>
    <x v="1"/>
    <x v="8"/>
    <s v="Large Capacity Hanging Post Binders"/>
    <n v="37.425000000000004"/>
    <n v="5"/>
    <n v="0.7"/>
    <x v="366"/>
  </r>
  <r>
    <n v="1237"/>
    <x v="579"/>
    <x v="0"/>
    <x v="99"/>
    <x v="464"/>
    <s v="Same Day"/>
    <s v="PG-18820"/>
    <s v="Patrick Gardner"/>
    <x v="0"/>
    <s v="United States"/>
    <s v="Boynton Beach"/>
    <x v="2"/>
    <n v="33437"/>
    <x v="0"/>
    <s v="FUR-FU-10003268"/>
    <x v="0"/>
    <x v="5"/>
    <s v="Eldon Radial Chair Mat for Low to Medium Pile Carpets"/>
    <n v="63.967999999999996"/>
    <n v="2"/>
    <n v="0.2"/>
    <x v="232"/>
  </r>
  <r>
    <n v="1238"/>
    <x v="579"/>
    <x v="0"/>
    <x v="99"/>
    <x v="464"/>
    <s v="Same Day"/>
    <s v="PG-18820"/>
    <s v="Patrick Gardner"/>
    <x v="0"/>
    <s v="United States"/>
    <s v="Boynton Beach"/>
    <x v="2"/>
    <n v="33437"/>
    <x v="0"/>
    <s v="FUR-FU-10003553"/>
    <x v="0"/>
    <x v="5"/>
    <s v="Howard Miller 13-1/2&quot; Diameter Rosebrook Wall Clock"/>
    <n v="165.048"/>
    <n v="3"/>
    <n v="0.2"/>
    <x v="1150"/>
  </r>
  <r>
    <n v="1239"/>
    <x v="580"/>
    <x v="2"/>
    <x v="430"/>
    <x v="245"/>
    <s v="Standard Class"/>
    <s v="GM-14680"/>
    <s v="Greg Matthias"/>
    <x v="0"/>
    <s v="United States"/>
    <s v="Seattle"/>
    <x v="4"/>
    <n v="98105"/>
    <x v="1"/>
    <s v="FUR-FU-10003691"/>
    <x v="0"/>
    <x v="5"/>
    <s v="Eldon Image Series Desk Accessories, Ebony"/>
    <n v="12.35"/>
    <n v="1"/>
    <n v="0"/>
    <x v="1151"/>
  </r>
  <r>
    <n v="1240"/>
    <x v="580"/>
    <x v="2"/>
    <x v="430"/>
    <x v="245"/>
    <s v="Standard Class"/>
    <s v="GM-14680"/>
    <s v="Greg Matthias"/>
    <x v="0"/>
    <s v="United States"/>
    <s v="Seattle"/>
    <x v="4"/>
    <n v="98105"/>
    <x v="1"/>
    <s v="OFF-AR-10003903"/>
    <x v="1"/>
    <x v="6"/>
    <s v="Sanford 52201 APSCO Electric Pencil Sharpener"/>
    <n v="40.97"/>
    <n v="1"/>
    <n v="0"/>
    <x v="1152"/>
  </r>
  <r>
    <n v="1241"/>
    <x v="580"/>
    <x v="2"/>
    <x v="430"/>
    <x v="245"/>
    <s v="Standard Class"/>
    <s v="GM-14680"/>
    <s v="Greg Matthias"/>
    <x v="0"/>
    <s v="United States"/>
    <s v="Seattle"/>
    <x v="4"/>
    <n v="98105"/>
    <x v="1"/>
    <s v="OFF-FA-10004854"/>
    <x v="1"/>
    <x v="13"/>
    <s v="Vinyl Coated Wire Paper Clips in Organizer Box, 800/Box"/>
    <n v="22.96"/>
    <n v="2"/>
    <n v="0"/>
    <x v="1153"/>
  </r>
  <r>
    <n v="1242"/>
    <x v="581"/>
    <x v="0"/>
    <x v="48"/>
    <x v="383"/>
    <s v="Standard Class"/>
    <s v="MO-17800"/>
    <s v="Meg O'Connel"/>
    <x v="2"/>
    <s v="United States"/>
    <s v="New York City"/>
    <x v="15"/>
    <n v="10024"/>
    <x v="3"/>
    <s v="TEC-PH-10003442"/>
    <x v="2"/>
    <x v="7"/>
    <s v="Samsung Replacement EH64AVFWE Premium Headset"/>
    <n v="22"/>
    <n v="4"/>
    <n v="0"/>
    <x v="1154"/>
  </r>
  <r>
    <n v="1243"/>
    <x v="582"/>
    <x v="0"/>
    <x v="431"/>
    <x v="465"/>
    <s v="Standard Class"/>
    <s v="PG-18820"/>
    <s v="Patrick Gardner"/>
    <x v="0"/>
    <s v="United States"/>
    <s v="New York City"/>
    <x v="15"/>
    <n v="10009"/>
    <x v="3"/>
    <s v="OFF-BI-10004519"/>
    <x v="1"/>
    <x v="8"/>
    <s v="GBC DocuBind P100 Manual Binding Machine"/>
    <n v="398.35199999999998"/>
    <n v="3"/>
    <n v="0.2"/>
    <x v="1155"/>
  </r>
  <r>
    <n v="1244"/>
    <x v="582"/>
    <x v="0"/>
    <x v="431"/>
    <x v="465"/>
    <s v="Standard Class"/>
    <s v="PG-18820"/>
    <s v="Patrick Gardner"/>
    <x v="0"/>
    <s v="United States"/>
    <s v="New York City"/>
    <x v="15"/>
    <n v="10009"/>
    <x v="3"/>
    <s v="OFF-FA-10000304"/>
    <x v="1"/>
    <x v="13"/>
    <s v="Advantus Push Pins"/>
    <n v="8.7200000000000006"/>
    <n v="4"/>
    <n v="0"/>
    <x v="1156"/>
  </r>
  <r>
    <n v="1245"/>
    <x v="583"/>
    <x v="3"/>
    <x v="304"/>
    <x v="466"/>
    <s v="Standard Class"/>
    <s v="EJ-14155"/>
    <s v="Eva Jacobs"/>
    <x v="0"/>
    <s v="United States"/>
    <s v="Gulfport"/>
    <x v="35"/>
    <n v="39503"/>
    <x v="0"/>
    <s v="OFF-EN-10004955"/>
    <x v="1"/>
    <x v="12"/>
    <s v="Fashion Color Clasp Envelopes"/>
    <n v="48.69"/>
    <n v="9"/>
    <n v="0"/>
    <x v="1157"/>
  </r>
  <r>
    <n v="1246"/>
    <x v="584"/>
    <x v="2"/>
    <x v="432"/>
    <x v="467"/>
    <s v="Second Class"/>
    <s v="NP-18700"/>
    <s v="Nora Preis"/>
    <x v="0"/>
    <s v="United States"/>
    <s v="Fresno"/>
    <x v="1"/>
    <n v="93727"/>
    <x v="1"/>
    <s v="FUR-TA-10004619"/>
    <x v="0"/>
    <x v="3"/>
    <s v="Hon Non-Folding Utility Tables"/>
    <n v="764.6880000000001"/>
    <n v="6"/>
    <n v="0.2"/>
    <x v="1158"/>
  </r>
  <r>
    <n v="1247"/>
    <x v="584"/>
    <x v="2"/>
    <x v="432"/>
    <x v="467"/>
    <s v="Second Class"/>
    <s v="NP-18700"/>
    <s v="Nora Preis"/>
    <x v="0"/>
    <s v="United States"/>
    <s v="Fresno"/>
    <x v="1"/>
    <n v="93727"/>
    <x v="1"/>
    <s v="FUR-TA-10003473"/>
    <x v="0"/>
    <x v="3"/>
    <s v="Bretford Rectangular Conference Table Tops"/>
    <n v="3610.848"/>
    <n v="12"/>
    <n v="0.2"/>
    <x v="1159"/>
  </r>
  <r>
    <n v="1248"/>
    <x v="584"/>
    <x v="2"/>
    <x v="432"/>
    <x v="467"/>
    <s v="Second Class"/>
    <s v="NP-18700"/>
    <s v="Nora Preis"/>
    <x v="0"/>
    <s v="United States"/>
    <s v="Fresno"/>
    <x v="1"/>
    <n v="93727"/>
    <x v="1"/>
    <s v="FUR-BO-10004467"/>
    <x v="0"/>
    <x v="0"/>
    <s v="Bestar Classic Bookcase"/>
    <n v="254.97449999999998"/>
    <n v="3"/>
    <n v="0.15"/>
    <x v="1160"/>
  </r>
  <r>
    <n v="1249"/>
    <x v="585"/>
    <x v="3"/>
    <x v="404"/>
    <x v="468"/>
    <s v="Standard Class"/>
    <s v="DJ-13630"/>
    <s v="Doug Jacobs"/>
    <x v="0"/>
    <s v="United States"/>
    <s v="New York City"/>
    <x v="15"/>
    <n v="10009"/>
    <x v="3"/>
    <s v="OFF-AR-10002280"/>
    <x v="1"/>
    <x v="6"/>
    <s v="Staples"/>
    <n v="38.82"/>
    <n v="6"/>
    <n v="0"/>
    <x v="1161"/>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x v="468"/>
    <s v="Standard Class"/>
    <s v="DJ-13630"/>
    <s v="Doug Jacobs"/>
    <x v="0"/>
    <s v="United States"/>
    <s v="New York City"/>
    <x v="15"/>
    <n v="10009"/>
    <x v="3"/>
    <s v="OFF-AP-10000891"/>
    <x v="1"/>
    <x v="9"/>
    <s v="Kensington 7 Outlet MasterPiece HOMEOFFICE Power Control Center"/>
    <n v="1704.56"/>
    <n v="13"/>
    <n v="0"/>
    <x v="1163"/>
  </r>
  <r>
    <n v="1252"/>
    <x v="585"/>
    <x v="3"/>
    <x v="404"/>
    <x v="468"/>
    <s v="Standard Class"/>
    <s v="DJ-13630"/>
    <s v="Doug Jacobs"/>
    <x v="0"/>
    <s v="United States"/>
    <s v="New York City"/>
    <x v="15"/>
    <n v="10009"/>
    <x v="3"/>
    <s v="OFF-AR-10000462"/>
    <x v="1"/>
    <x v="6"/>
    <s v="Sanford Pocket Accent Highlighters"/>
    <n v="3.2"/>
    <n v="2"/>
    <n v="0"/>
    <x v="1164"/>
  </r>
  <r>
    <n v="1253"/>
    <x v="586"/>
    <x v="1"/>
    <x v="433"/>
    <x v="242"/>
    <s v="Standard Class"/>
    <s v="IM-15070"/>
    <s v="Irene Maddox"/>
    <x v="0"/>
    <s v="United States"/>
    <s v="Milwaukee"/>
    <x v="6"/>
    <n v="53209"/>
    <x v="2"/>
    <s v="TEC-PH-10004165"/>
    <x v="2"/>
    <x v="7"/>
    <s v="Mitel MiVoice 5330e IP Phone"/>
    <n v="1099.96"/>
    <n v="4"/>
    <n v="0"/>
    <x v="1165"/>
  </r>
  <r>
    <n v="1254"/>
    <x v="587"/>
    <x v="3"/>
    <x v="434"/>
    <x v="469"/>
    <s v="Standard Class"/>
    <s v="MH-18115"/>
    <s v="Mick Hernandez"/>
    <x v="2"/>
    <s v="United States"/>
    <s v="Chester"/>
    <x v="9"/>
    <n v="19013"/>
    <x v="3"/>
    <s v="OFF-AR-10003958"/>
    <x v="1"/>
    <x v="6"/>
    <s v="Newell 337"/>
    <n v="5.2480000000000002"/>
    <n v="2"/>
    <n v="0.2"/>
    <x v="822"/>
  </r>
  <r>
    <n v="1255"/>
    <x v="587"/>
    <x v="3"/>
    <x v="434"/>
    <x v="469"/>
    <s v="Standard Class"/>
    <s v="MH-18115"/>
    <s v="Mick Hernandez"/>
    <x v="2"/>
    <s v="United States"/>
    <s v="Chester"/>
    <x v="9"/>
    <n v="19013"/>
    <x v="3"/>
    <s v="TEC-PH-10000149"/>
    <x v="2"/>
    <x v="7"/>
    <s v="Cisco SPA525G2 IP Phone - Wireless"/>
    <n v="35.909999999999997"/>
    <n v="3"/>
    <n v="0.4"/>
    <x v="1166"/>
  </r>
  <r>
    <n v="1256"/>
    <x v="587"/>
    <x v="3"/>
    <x v="434"/>
    <x v="469"/>
    <s v="Standard Class"/>
    <s v="MH-18115"/>
    <s v="Mick Hernandez"/>
    <x v="2"/>
    <s v="United States"/>
    <s v="Chester"/>
    <x v="9"/>
    <n v="19013"/>
    <x v="3"/>
    <s v="FUR-FU-10003724"/>
    <x v="0"/>
    <x v="5"/>
    <s v="Westinghouse Clip-On Gooseneck Lamps"/>
    <n v="6.6959999999999997"/>
    <n v="1"/>
    <n v="0.2"/>
    <x v="1167"/>
  </r>
  <r>
    <n v="1257"/>
    <x v="587"/>
    <x v="3"/>
    <x v="434"/>
    <x v="469"/>
    <s v="Standard Class"/>
    <s v="MH-18115"/>
    <s v="Mick Hernandez"/>
    <x v="2"/>
    <s v="United States"/>
    <s v="Chester"/>
    <x v="9"/>
    <n v="19013"/>
    <x v="3"/>
    <s v="FUR-FU-10003535"/>
    <x v="0"/>
    <x v="5"/>
    <s v="Howard Miller Distant Time Traveler Alarm Clock"/>
    <n v="43.872000000000007"/>
    <n v="2"/>
    <n v="0.2"/>
    <x v="1168"/>
  </r>
  <r>
    <n v="1258"/>
    <x v="588"/>
    <x v="0"/>
    <x v="435"/>
    <x v="470"/>
    <s v="Second Class"/>
    <s v="RB-19795"/>
    <s v="Ross Baird"/>
    <x v="2"/>
    <s v="United States"/>
    <s v="Charlotte"/>
    <x v="3"/>
    <n v="28205"/>
    <x v="0"/>
    <s v="OFF-BI-10001575"/>
    <x v="1"/>
    <x v="8"/>
    <s v="GBC Linen Binding Covers"/>
    <n v="27.882000000000005"/>
    <n v="3"/>
    <n v="0.7"/>
    <x v="1169"/>
  </r>
  <r>
    <n v="1259"/>
    <x v="588"/>
    <x v="0"/>
    <x v="435"/>
    <x v="470"/>
    <s v="Second Class"/>
    <s v="RB-19795"/>
    <s v="Ross Baird"/>
    <x v="2"/>
    <s v="United States"/>
    <s v="Charlotte"/>
    <x v="3"/>
    <n v="28205"/>
    <x v="0"/>
    <s v="OFF-ST-10003716"/>
    <x v="1"/>
    <x v="4"/>
    <s v="Tennsco Double-Tier Lockers"/>
    <n v="540.048"/>
    <n v="3"/>
    <n v="0.2"/>
    <x v="1170"/>
  </r>
  <r>
    <n v="1260"/>
    <x v="588"/>
    <x v="0"/>
    <x v="435"/>
    <x v="470"/>
    <s v="Second Class"/>
    <s v="RB-19795"/>
    <s v="Ross Baird"/>
    <x v="2"/>
    <s v="United States"/>
    <s v="Charlotte"/>
    <x v="3"/>
    <n v="28205"/>
    <x v="0"/>
    <s v="TEC-AC-10004469"/>
    <x v="2"/>
    <x v="11"/>
    <s v="Microsoft Sculpt Comfort Mouse"/>
    <n v="255.68000000000004"/>
    <n v="8"/>
    <n v="0.2"/>
    <x v="1171"/>
  </r>
  <r>
    <n v="1261"/>
    <x v="589"/>
    <x v="3"/>
    <x v="436"/>
    <x v="471"/>
    <s v="Standard Class"/>
    <s v="JR-15700"/>
    <s v="Jocasta Rupert"/>
    <x v="0"/>
    <s v="United States"/>
    <s v="Jacksonville"/>
    <x v="2"/>
    <n v="32216"/>
    <x v="0"/>
    <s v="TEC-PH-10004586"/>
    <x v="2"/>
    <x v="7"/>
    <s v="Wilson SignalBoost 841262 DB PRO Amplifier Kit"/>
    <n v="863.87999999999988"/>
    <n v="3"/>
    <n v="0.2"/>
    <x v="1172"/>
  </r>
  <r>
    <n v="1262"/>
    <x v="590"/>
    <x v="0"/>
    <x v="99"/>
    <x v="271"/>
    <s v="Standard Class"/>
    <s v="SM-20950"/>
    <s v="Suzanne McNair"/>
    <x v="1"/>
    <s v="United States"/>
    <s v="Greenville"/>
    <x v="3"/>
    <n v="27834"/>
    <x v="0"/>
    <s v="OFF-BI-10004236"/>
    <x v="1"/>
    <x v="8"/>
    <s v="XtraLife ClearVue Slant-D Ring Binder, White, 3&quot;"/>
    <n v="17.616000000000003"/>
    <n v="4"/>
    <n v="0.7"/>
    <x v="1173"/>
  </r>
  <r>
    <n v="1263"/>
    <x v="591"/>
    <x v="3"/>
    <x v="437"/>
    <x v="472"/>
    <s v="Second Class"/>
    <s v="CS-12355"/>
    <s v="Christine Sundaresam"/>
    <x v="0"/>
    <s v="United States"/>
    <s v="Long Beach"/>
    <x v="15"/>
    <n v="11561"/>
    <x v="3"/>
    <s v="OFF-BI-10001634"/>
    <x v="1"/>
    <x v="8"/>
    <s v="Wilson Jones Active Use Binders"/>
    <n v="17.472000000000001"/>
    <n v="3"/>
    <n v="0.2"/>
    <x v="1174"/>
  </r>
  <r>
    <n v="1264"/>
    <x v="592"/>
    <x v="0"/>
    <x v="393"/>
    <x v="342"/>
    <s v="First Class"/>
    <s v="CC-12220"/>
    <s v="Chris Cortes"/>
    <x v="0"/>
    <s v="United States"/>
    <s v="La Porte"/>
    <x v="14"/>
    <n v="46350"/>
    <x v="2"/>
    <s v="TEC-PH-10000215"/>
    <x v="2"/>
    <x v="7"/>
    <s v="Plantronics Cordless Phone Headset with In-line Volume - M214C"/>
    <n v="69.900000000000006"/>
    <n v="2"/>
    <n v="0"/>
    <x v="1175"/>
  </r>
  <r>
    <n v="1265"/>
    <x v="592"/>
    <x v="0"/>
    <x v="393"/>
    <x v="342"/>
    <s v="First Class"/>
    <s v="CC-12220"/>
    <s v="Chris Cortes"/>
    <x v="0"/>
    <s v="United States"/>
    <s v="La Porte"/>
    <x v="14"/>
    <n v="46350"/>
    <x v="2"/>
    <s v="FUR-FU-10003724"/>
    <x v="0"/>
    <x v="5"/>
    <s v="Westinghouse Clip-On Gooseneck Lamps"/>
    <n v="41.849999999999994"/>
    <n v="5"/>
    <n v="0"/>
    <x v="1176"/>
  </r>
  <r>
    <n v="1266"/>
    <x v="593"/>
    <x v="3"/>
    <x v="264"/>
    <x v="285"/>
    <s v="Standard Class"/>
    <s v="PF-19225"/>
    <s v="Phillip Flathmann"/>
    <x v="0"/>
    <s v="United States"/>
    <s v="San Francisco"/>
    <x v="1"/>
    <n v="94122"/>
    <x v="1"/>
    <s v="OFF-AR-10000422"/>
    <x v="1"/>
    <x v="6"/>
    <s v="Pencil and Crayon Sharpener"/>
    <n v="6.57"/>
    <n v="3"/>
    <n v="0"/>
    <x v="1177"/>
  </r>
  <r>
    <n v="1267"/>
    <x v="594"/>
    <x v="2"/>
    <x v="163"/>
    <x v="473"/>
    <s v="Standard Class"/>
    <s v="JC-16105"/>
    <s v="Julie Creighton"/>
    <x v="1"/>
    <s v="United States"/>
    <s v="Los Angeles"/>
    <x v="1"/>
    <n v="90045"/>
    <x v="1"/>
    <s v="OFF-ST-10003306"/>
    <x v="1"/>
    <x v="4"/>
    <s v="Letter Size Cart"/>
    <n v="142.86000000000001"/>
    <n v="1"/>
    <n v="0"/>
    <x v="1178"/>
  </r>
  <r>
    <n v="1268"/>
    <x v="594"/>
    <x v="2"/>
    <x v="163"/>
    <x v="473"/>
    <s v="Standard Class"/>
    <s v="JC-16105"/>
    <s v="Julie Creighton"/>
    <x v="1"/>
    <s v="United States"/>
    <s v="Los Angeles"/>
    <x v="1"/>
    <n v="90045"/>
    <x v="1"/>
    <s v="FUR-CH-10001146"/>
    <x v="0"/>
    <x v="1"/>
    <s v="Global Value Mid-Back Manager's Chair, Gray"/>
    <n v="292.27200000000005"/>
    <n v="6"/>
    <n v="0.2"/>
    <x v="1179"/>
  </r>
  <r>
    <n v="1269"/>
    <x v="595"/>
    <x v="3"/>
    <x v="397"/>
    <x v="474"/>
    <s v="Standard Class"/>
    <s v="BG-11695"/>
    <s v="Brooke Gillingham"/>
    <x v="1"/>
    <s v="United States"/>
    <s v="Louisville"/>
    <x v="22"/>
    <n v="80027"/>
    <x v="1"/>
    <s v="FUR-FU-10000246"/>
    <x v="0"/>
    <x v="5"/>
    <s v="Aluminum Document Frame"/>
    <n v="29.328000000000003"/>
    <n v="3"/>
    <n v="0.2"/>
    <x v="1180"/>
  </r>
  <r>
    <n v="1270"/>
    <x v="596"/>
    <x v="3"/>
    <x v="400"/>
    <x v="475"/>
    <s v="Standard Class"/>
    <s v="DC-12850"/>
    <s v="Dan Campbell"/>
    <x v="0"/>
    <s v="United States"/>
    <s v="Florence"/>
    <x v="19"/>
    <n v="35630"/>
    <x v="0"/>
    <s v="OFF-PA-10002870"/>
    <x v="1"/>
    <x v="10"/>
    <s v="Ampad Phone Message Book, Recycled, 400 Message Capacity, 5 ¾” x 11”"/>
    <n v="12.48"/>
    <n v="2"/>
    <n v="0"/>
    <x v="1181"/>
  </r>
  <r>
    <n v="1271"/>
    <x v="597"/>
    <x v="0"/>
    <x v="438"/>
    <x v="408"/>
    <s v="Standard Class"/>
    <s v="SP-20545"/>
    <s v="Sibella Parks"/>
    <x v="1"/>
    <s v="United States"/>
    <s v="Chicago"/>
    <x v="10"/>
    <n v="60623"/>
    <x v="2"/>
    <s v="OFF-ST-10000563"/>
    <x v="1"/>
    <x v="4"/>
    <s v="Fellowes Bankers Box Stor/Drawer Steel Plus"/>
    <n v="102.33600000000001"/>
    <n v="4"/>
    <n v="0.2"/>
    <x v="1182"/>
  </r>
  <r>
    <n v="1272"/>
    <x v="597"/>
    <x v="0"/>
    <x v="438"/>
    <x v="408"/>
    <s v="Standard Class"/>
    <s v="SP-20545"/>
    <s v="Sibella Parks"/>
    <x v="1"/>
    <s v="United States"/>
    <s v="Chicago"/>
    <x v="10"/>
    <n v="60623"/>
    <x v="2"/>
    <s v="OFF-AP-10004487"/>
    <x v="1"/>
    <x v="9"/>
    <s v="Kensington 4 Outlet MasterPiece Compact Power Control Center"/>
    <n v="48.791999999999987"/>
    <n v="3"/>
    <n v="0.8"/>
    <x v="1183"/>
  </r>
  <r>
    <n v="1273"/>
    <x v="597"/>
    <x v="0"/>
    <x v="438"/>
    <x v="408"/>
    <s v="Standard Class"/>
    <s v="SP-20545"/>
    <s v="Sibella Parks"/>
    <x v="1"/>
    <s v="United States"/>
    <s v="Chicago"/>
    <x v="10"/>
    <n v="60623"/>
    <x v="2"/>
    <s v="OFF-BI-10002854"/>
    <x v="1"/>
    <x v="8"/>
    <s v="Performers Binder/Pad Holder, Black"/>
    <n v="44.847999999999992"/>
    <n v="8"/>
    <n v="0.8"/>
    <x v="1184"/>
  </r>
  <r>
    <n v="1274"/>
    <x v="598"/>
    <x v="0"/>
    <x v="439"/>
    <x v="476"/>
    <s v="Same Day"/>
    <s v="MS-17710"/>
    <s v="Maurice Satty"/>
    <x v="0"/>
    <s v="United States"/>
    <s v="Fort Worth"/>
    <x v="5"/>
    <n v="76106"/>
    <x v="2"/>
    <s v="OFF-PA-10004621"/>
    <x v="1"/>
    <x v="10"/>
    <s v="Xerox 212"/>
    <n v="10.368000000000002"/>
    <n v="2"/>
    <n v="0.2"/>
    <x v="572"/>
  </r>
  <r>
    <n v="1275"/>
    <x v="598"/>
    <x v="0"/>
    <x v="439"/>
    <x v="476"/>
    <s v="Same Day"/>
    <s v="MS-17710"/>
    <s v="Maurice Satty"/>
    <x v="0"/>
    <s v="United States"/>
    <s v="Fort Worth"/>
    <x v="5"/>
    <n v="76106"/>
    <x v="2"/>
    <s v="FUR-CH-10001973"/>
    <x v="0"/>
    <x v="1"/>
    <s v="Office Star Flex Back Scooter Chair with White Frame"/>
    <n v="388.42999999999995"/>
    <n v="5"/>
    <n v="0.3"/>
    <x v="1185"/>
  </r>
  <r>
    <n v="1276"/>
    <x v="598"/>
    <x v="0"/>
    <x v="439"/>
    <x v="476"/>
    <s v="Same Day"/>
    <s v="MS-17710"/>
    <s v="Maurice Satty"/>
    <x v="0"/>
    <s v="United States"/>
    <s v="Fort Worth"/>
    <x v="5"/>
    <n v="76106"/>
    <x v="2"/>
    <s v="OFF-PA-10004040"/>
    <x v="1"/>
    <x v="10"/>
    <s v="Universal Premium White Copier/Laser Paper (20Lb. and 87 Bright)"/>
    <n v="14.352000000000002"/>
    <n v="3"/>
    <n v="0.2"/>
    <x v="1186"/>
  </r>
  <r>
    <n v="1277"/>
    <x v="598"/>
    <x v="0"/>
    <x v="439"/>
    <x v="476"/>
    <s v="Same Day"/>
    <s v="MS-17710"/>
    <s v="Maurice Satty"/>
    <x v="0"/>
    <s v="United States"/>
    <s v="Fort Worth"/>
    <x v="5"/>
    <n v="76106"/>
    <x v="2"/>
    <s v="TEC-AC-10000580"/>
    <x v="2"/>
    <x v="11"/>
    <s v="Logitech G13 Programmable Gameboard with LCD Display"/>
    <n v="63.991999999999997"/>
    <n v="1"/>
    <n v="0.2"/>
    <x v="1187"/>
  </r>
  <r>
    <n v="1278"/>
    <x v="599"/>
    <x v="0"/>
    <x v="440"/>
    <x v="477"/>
    <s v="Standard Class"/>
    <s v="BD-11770"/>
    <s v="Bryan Davis"/>
    <x v="0"/>
    <s v="United States"/>
    <s v="Houston"/>
    <x v="5"/>
    <n v="77070"/>
    <x v="2"/>
    <s v="OFF-AR-10004022"/>
    <x v="1"/>
    <x v="6"/>
    <s v="Panasonic KP-380BK Classic Electric Pencil Sharpener"/>
    <n v="86.352000000000004"/>
    <n v="3"/>
    <n v="0.2"/>
    <x v="1188"/>
  </r>
  <r>
    <n v="1279"/>
    <x v="600"/>
    <x v="2"/>
    <x v="78"/>
    <x v="478"/>
    <s v="First Class"/>
    <s v="KC-16255"/>
    <s v="Karen Carlisle"/>
    <x v="1"/>
    <s v="United States"/>
    <s v="Macon"/>
    <x v="32"/>
    <n v="31204"/>
    <x v="0"/>
    <s v="TEC-AC-10004209"/>
    <x v="2"/>
    <x v="11"/>
    <s v="Memorex Froggy Flash Drive 4 GB"/>
    <n v="32.97"/>
    <n v="3"/>
    <n v="0"/>
    <x v="1189"/>
  </r>
  <r>
    <n v="1280"/>
    <x v="600"/>
    <x v="2"/>
    <x v="78"/>
    <x v="478"/>
    <s v="First Class"/>
    <s v="KC-16255"/>
    <s v="Karen Carlisle"/>
    <x v="1"/>
    <s v="United States"/>
    <s v="Macon"/>
    <x v="32"/>
    <n v="31204"/>
    <x v="0"/>
    <s v="TEC-AC-10000023"/>
    <x v="2"/>
    <x v="11"/>
    <s v="Maxell 74 Minute CD-R Spindle, 50/Pack"/>
    <n v="83.88"/>
    <n v="4"/>
    <n v="0"/>
    <x v="1190"/>
  </r>
  <r>
    <n v="1281"/>
    <x v="601"/>
    <x v="0"/>
    <x v="64"/>
    <x v="479"/>
    <s v="First Class"/>
    <s v="TR-21325"/>
    <s v="Toby Ritter"/>
    <x v="0"/>
    <s v="United States"/>
    <s v="Cedar Rapids"/>
    <x v="23"/>
    <n v="52402"/>
    <x v="2"/>
    <s v="TEC-PH-10003505"/>
    <x v="2"/>
    <x v="7"/>
    <s v="Geemarc AmpliPOWER60"/>
    <n v="278.39999999999998"/>
    <n v="3"/>
    <n v="0"/>
    <x v="1191"/>
  </r>
  <r>
    <n v="1282"/>
    <x v="602"/>
    <x v="3"/>
    <x v="359"/>
    <x v="384"/>
    <s v="First Class"/>
    <s v="SA-20830"/>
    <s v="Sue Ann Reed"/>
    <x v="0"/>
    <s v="United States"/>
    <s v="Jacksonville"/>
    <x v="2"/>
    <n v="32216"/>
    <x v="0"/>
    <s v="OFF-LA-10000121"/>
    <x v="1"/>
    <x v="2"/>
    <s v="Avery 48"/>
    <n v="15.120000000000001"/>
    <n v="3"/>
    <n v="0.2"/>
    <x v="1192"/>
  </r>
  <r>
    <n v="1283"/>
    <x v="602"/>
    <x v="3"/>
    <x v="359"/>
    <x v="384"/>
    <s v="First Class"/>
    <s v="SA-20830"/>
    <s v="Sue Ann Reed"/>
    <x v="0"/>
    <s v="United States"/>
    <s v="Jacksonville"/>
    <x v="2"/>
    <n v="32216"/>
    <x v="0"/>
    <s v="OFF-BI-10002026"/>
    <x v="1"/>
    <x v="8"/>
    <s v="Avery Arch Ring Binders"/>
    <n v="17.430000000000003"/>
    <n v="1"/>
    <n v="0.7"/>
    <x v="1193"/>
  </r>
  <r>
    <n v="1284"/>
    <x v="602"/>
    <x v="3"/>
    <x v="359"/>
    <x v="384"/>
    <s v="First Class"/>
    <s v="SA-20830"/>
    <s v="Sue Ann Reed"/>
    <x v="0"/>
    <s v="United States"/>
    <s v="Jacksonville"/>
    <x v="2"/>
    <n v="32216"/>
    <x v="0"/>
    <s v="OFF-PA-10000994"/>
    <x v="1"/>
    <x v="10"/>
    <s v="Xerox 1915"/>
    <n v="251.64"/>
    <n v="3"/>
    <n v="0.2"/>
    <x v="1194"/>
  </r>
  <r>
    <n v="1285"/>
    <x v="603"/>
    <x v="1"/>
    <x v="401"/>
    <x v="301"/>
    <s v="Standard Class"/>
    <s v="KW-16435"/>
    <s v="Katrina Willman"/>
    <x v="0"/>
    <s v="United States"/>
    <s v="Austin"/>
    <x v="5"/>
    <n v="78745"/>
    <x v="2"/>
    <s v="OFF-BI-10002813"/>
    <x v="1"/>
    <x v="8"/>
    <s v="Avery Reinforcements for Hole-Punch Pages"/>
    <n v="2.7719999999999994"/>
    <n v="7"/>
    <n v="0.8"/>
    <x v="1195"/>
  </r>
  <r>
    <n v="1286"/>
    <x v="604"/>
    <x v="0"/>
    <x v="190"/>
    <x v="480"/>
    <s v="Standard Class"/>
    <s v="GM-14500"/>
    <s v="Gene McClure"/>
    <x v="0"/>
    <s v="United States"/>
    <s v="Providence"/>
    <x v="34"/>
    <n v="2908"/>
    <x v="3"/>
    <s v="OFF-ST-10000617"/>
    <x v="1"/>
    <x v="4"/>
    <s v="Woodgrain Magazine Files by Perma"/>
    <n v="14.9"/>
    <n v="5"/>
    <n v="0"/>
    <x v="1196"/>
  </r>
  <r>
    <n v="1287"/>
    <x v="605"/>
    <x v="1"/>
    <x v="433"/>
    <x v="481"/>
    <s v="Standard Class"/>
    <s v="AD-10180"/>
    <s v="Alan Dominguez"/>
    <x v="2"/>
    <s v="United States"/>
    <s v="New York City"/>
    <x v="15"/>
    <n v="10035"/>
    <x v="3"/>
    <s v="OFF-AR-10004817"/>
    <x v="1"/>
    <x v="6"/>
    <s v="Colorific Watercolor Pencils"/>
    <n v="15.48"/>
    <n v="3"/>
    <n v="0"/>
    <x v="1197"/>
  </r>
  <r>
    <n v="1288"/>
    <x v="606"/>
    <x v="0"/>
    <x v="441"/>
    <x v="482"/>
    <s v="Standard Class"/>
    <s v="TB-21355"/>
    <s v="Todd Boyes"/>
    <x v="1"/>
    <s v="United States"/>
    <s v="New York City"/>
    <x v="15"/>
    <n v="10009"/>
    <x v="3"/>
    <s v="FUR-FU-10000397"/>
    <x v="0"/>
    <x v="5"/>
    <s v="Luxo Economy Swing Arm Lamp"/>
    <n v="39.880000000000003"/>
    <n v="2"/>
    <n v="0"/>
    <x v="1198"/>
  </r>
  <r>
    <n v="1289"/>
    <x v="606"/>
    <x v="0"/>
    <x v="441"/>
    <x v="482"/>
    <s v="Standard Class"/>
    <s v="TB-21355"/>
    <s v="Todd Boyes"/>
    <x v="1"/>
    <s v="United States"/>
    <s v="New York City"/>
    <x v="15"/>
    <n v="10009"/>
    <x v="3"/>
    <s v="OFF-BI-10000605"/>
    <x v="1"/>
    <x v="8"/>
    <s v="Acco Pressboard Covers with Storage Hooks, 9 1/2&quot; x 11&quot;, Executive Red"/>
    <n v="12.192"/>
    <n v="4"/>
    <n v="0.2"/>
    <x v="1199"/>
  </r>
  <r>
    <n v="1290"/>
    <x v="606"/>
    <x v="0"/>
    <x v="441"/>
    <x v="482"/>
    <s v="Standard Class"/>
    <s v="TB-21355"/>
    <s v="Todd Boyes"/>
    <x v="1"/>
    <s v="United States"/>
    <s v="New York City"/>
    <x v="15"/>
    <n v="10009"/>
    <x v="3"/>
    <s v="OFF-AR-10001860"/>
    <x v="1"/>
    <x v="6"/>
    <s v="BIC Liqua Brite Liner"/>
    <n v="20.82"/>
    <n v="3"/>
    <n v="0"/>
    <x v="1200"/>
  </r>
  <r>
    <n v="1291"/>
    <x v="607"/>
    <x v="0"/>
    <x v="338"/>
    <x v="357"/>
    <s v="First Class"/>
    <s v="CC-12430"/>
    <s v="Chuck Clark"/>
    <x v="2"/>
    <s v="United States"/>
    <s v="San Francisco"/>
    <x v="1"/>
    <n v="94122"/>
    <x v="1"/>
    <s v="OFF-BI-10004970"/>
    <x v="1"/>
    <x v="8"/>
    <s v="ACCOHIDE 3-Ring Binder, Blue, 1&quot;"/>
    <n v="13.216000000000001"/>
    <n v="4"/>
    <n v="0.2"/>
    <x v="1201"/>
  </r>
  <r>
    <n v="1292"/>
    <x v="607"/>
    <x v="0"/>
    <x v="338"/>
    <x v="357"/>
    <s v="First Class"/>
    <s v="CC-12430"/>
    <s v="Chuck Clark"/>
    <x v="2"/>
    <s v="United States"/>
    <s v="San Francisco"/>
    <x v="1"/>
    <n v="94122"/>
    <x v="1"/>
    <s v="OFF-PA-10003172"/>
    <x v="1"/>
    <x v="10"/>
    <s v="Xerox 1996"/>
    <n v="32.400000000000006"/>
    <n v="5"/>
    <n v="0"/>
    <x v="56"/>
  </r>
  <r>
    <n v="1293"/>
    <x v="608"/>
    <x v="1"/>
    <x v="375"/>
    <x v="483"/>
    <s v="Standard Class"/>
    <s v="PF-19165"/>
    <s v="Philip Fox"/>
    <x v="0"/>
    <s v="United States"/>
    <s v="San Diego"/>
    <x v="1"/>
    <n v="92105"/>
    <x v="1"/>
    <s v="OFF-SU-10001218"/>
    <x v="1"/>
    <x v="14"/>
    <s v="Fiskars Softgrip Scissors"/>
    <n v="32.94"/>
    <n v="3"/>
    <n v="0"/>
    <x v="1202"/>
  </r>
  <r>
    <n v="1294"/>
    <x v="608"/>
    <x v="1"/>
    <x v="375"/>
    <x v="483"/>
    <s v="Standard Class"/>
    <s v="PF-19165"/>
    <s v="Philip Fox"/>
    <x v="0"/>
    <s v="United States"/>
    <s v="San Diego"/>
    <x v="1"/>
    <n v="92105"/>
    <x v="1"/>
    <s v="OFF-PA-10002968"/>
    <x v="1"/>
    <x v="10"/>
    <s v="Xerox 1973"/>
    <n v="114.2"/>
    <n v="5"/>
    <n v="0"/>
    <x v="1203"/>
  </r>
  <r>
    <n v="1295"/>
    <x v="608"/>
    <x v="1"/>
    <x v="375"/>
    <x v="483"/>
    <s v="Standard Class"/>
    <s v="PF-19165"/>
    <s v="Philip Fox"/>
    <x v="0"/>
    <s v="United States"/>
    <s v="San Diego"/>
    <x v="1"/>
    <n v="92105"/>
    <x v="1"/>
    <s v="OFF-LA-10000134"/>
    <x v="1"/>
    <x v="2"/>
    <s v="Avery 511"/>
    <n v="3.08"/>
    <n v="1"/>
    <n v="0"/>
    <x v="1204"/>
  </r>
  <r>
    <n v="1296"/>
    <x v="609"/>
    <x v="1"/>
    <x v="442"/>
    <x v="484"/>
    <s v="Standard Class"/>
    <s v="JH-16180"/>
    <s v="Justin Hirsh"/>
    <x v="0"/>
    <s v="United States"/>
    <s v="Pueblo"/>
    <x v="22"/>
    <n v="81001"/>
    <x v="1"/>
    <s v="OFF-AP-10004487"/>
    <x v="1"/>
    <x v="9"/>
    <s v="Kensington 4 Outlet MasterPiece Compact Power Control Center"/>
    <n v="845.72799999999995"/>
    <n v="13"/>
    <n v="0.2"/>
    <x v="1205"/>
  </r>
  <r>
    <n v="1297"/>
    <x v="610"/>
    <x v="3"/>
    <x v="247"/>
    <x v="362"/>
    <s v="Standard Class"/>
    <s v="EB-13975"/>
    <s v="Erica Bern"/>
    <x v="1"/>
    <s v="United States"/>
    <s v="Fairfield"/>
    <x v="1"/>
    <n v="94533"/>
    <x v="1"/>
    <s v="OFF-BI-10002103"/>
    <x v="1"/>
    <x v="8"/>
    <s v="Cardinal Slant-D Ring Binder, Heavy Gauge Vinyl"/>
    <n v="13.904"/>
    <n v="2"/>
    <n v="0.2"/>
    <x v="1206"/>
  </r>
  <r>
    <n v="1298"/>
    <x v="610"/>
    <x v="3"/>
    <x v="247"/>
    <x v="362"/>
    <s v="Standard Class"/>
    <s v="EB-13975"/>
    <s v="Erica Bern"/>
    <x v="1"/>
    <s v="United States"/>
    <s v="Fairfield"/>
    <x v="1"/>
    <n v="94533"/>
    <x v="1"/>
    <s v="OFF-BI-10004632"/>
    <x v="1"/>
    <x v="8"/>
    <s v="GBC Binding covers"/>
    <n v="20.72"/>
    <n v="2"/>
    <n v="0.2"/>
    <x v="1207"/>
  </r>
  <r>
    <n v="1299"/>
    <x v="611"/>
    <x v="0"/>
    <x v="16"/>
    <x v="485"/>
    <s v="Second Class"/>
    <s v="QJ-19255"/>
    <s v="Quincy Jones"/>
    <x v="1"/>
    <s v="United States"/>
    <s v="Saint Paul"/>
    <x v="11"/>
    <n v="55106"/>
    <x v="2"/>
    <s v="TEC-PH-10003555"/>
    <x v="2"/>
    <x v="7"/>
    <s v="Motorola HK250 Universal Bluetooth Headset"/>
    <n v="114.94999999999999"/>
    <n v="5"/>
    <n v="0"/>
    <x v="1208"/>
  </r>
  <r>
    <n v="1300"/>
    <x v="612"/>
    <x v="1"/>
    <x v="242"/>
    <x v="486"/>
    <s v="First Class"/>
    <s v="AA-10315"/>
    <s v="Alex Avila"/>
    <x v="0"/>
    <s v="United States"/>
    <s v="San Francisco"/>
    <x v="1"/>
    <n v="94109"/>
    <x v="1"/>
    <s v="OFF-ST-10001590"/>
    <x v="1"/>
    <x v="4"/>
    <s v="Tenex Personal Project File with Scoop Front Design, Black"/>
    <n v="26.96"/>
    <n v="2"/>
    <n v="0"/>
    <x v="1209"/>
  </r>
  <r>
    <n v="1301"/>
    <x v="613"/>
    <x v="0"/>
    <x v="443"/>
    <x v="487"/>
    <s v="Second Class"/>
    <s v="LC-17140"/>
    <s v="Logan Currie"/>
    <x v="0"/>
    <s v="United States"/>
    <s v="Springfield"/>
    <x v="17"/>
    <n v="22153"/>
    <x v="0"/>
    <s v="FUR-FU-10003664"/>
    <x v="0"/>
    <x v="5"/>
    <s v="Electrix Architect's Clamp-On Swing Arm Lamp, Black"/>
    <n v="572.76"/>
    <n v="6"/>
    <n v="0"/>
    <x v="1210"/>
  </r>
  <r>
    <n v="1302"/>
    <x v="613"/>
    <x v="0"/>
    <x v="443"/>
    <x v="487"/>
    <s v="Second Class"/>
    <s v="LC-17140"/>
    <s v="Logan Currie"/>
    <x v="0"/>
    <s v="United States"/>
    <s v="Springfield"/>
    <x v="17"/>
    <n v="22153"/>
    <x v="0"/>
    <s v="FUR-FU-10003664"/>
    <x v="0"/>
    <x v="5"/>
    <s v="Electrix Architect's Clamp-On Swing Arm Lamp, Black"/>
    <n v="286.38"/>
    <n v="3"/>
    <n v="0"/>
    <x v="1211"/>
  </r>
  <r>
    <n v="1303"/>
    <x v="614"/>
    <x v="1"/>
    <x v="444"/>
    <x v="488"/>
    <s v="Second Class"/>
    <s v="TC-21535"/>
    <s v="Tracy Collins"/>
    <x v="2"/>
    <s v="United States"/>
    <s v="Arlington"/>
    <x v="17"/>
    <n v="22204"/>
    <x v="0"/>
    <s v="FUR-BO-10003433"/>
    <x v="0"/>
    <x v="0"/>
    <s v="Sauder Cornerstone Collection Library"/>
    <n v="61.96"/>
    <n v="2"/>
    <n v="0"/>
    <x v="1212"/>
  </r>
  <r>
    <n v="1304"/>
    <x v="615"/>
    <x v="3"/>
    <x v="445"/>
    <x v="489"/>
    <s v="Standard Class"/>
    <s v="CS-12460"/>
    <s v="Chuck Sachs"/>
    <x v="0"/>
    <s v="United States"/>
    <s v="Columbus"/>
    <x v="32"/>
    <n v="31907"/>
    <x v="0"/>
    <s v="FUR-FU-10002554"/>
    <x v="0"/>
    <x v="5"/>
    <s v="Westinghouse Floor Lamp with Metal Mesh Shade, Black"/>
    <n v="23.99"/>
    <n v="1"/>
    <n v="0"/>
    <x v="1213"/>
  </r>
  <r>
    <n v="1305"/>
    <x v="615"/>
    <x v="3"/>
    <x v="445"/>
    <x v="489"/>
    <s v="Standard Class"/>
    <s v="CS-12460"/>
    <s v="Chuck Sachs"/>
    <x v="0"/>
    <s v="United States"/>
    <s v="Columbus"/>
    <x v="32"/>
    <n v="31907"/>
    <x v="0"/>
    <s v="TEC-PH-10001557"/>
    <x v="2"/>
    <x v="7"/>
    <s v="Pyle PMP37LED"/>
    <n v="287.96999999999997"/>
    <n v="3"/>
    <n v="0"/>
    <x v="1214"/>
  </r>
  <r>
    <n v="1306"/>
    <x v="616"/>
    <x v="0"/>
    <x v="216"/>
    <x v="220"/>
    <s v="Second Class"/>
    <s v="BM-11785"/>
    <s v="Bryan Mills"/>
    <x v="0"/>
    <s v="United States"/>
    <s v="Houston"/>
    <x v="5"/>
    <n v="77036"/>
    <x v="2"/>
    <s v="TEC-PH-10003437"/>
    <x v="2"/>
    <x v="7"/>
    <s v="Blue Parrot B250XT Professional Grade Wireless Bluetooth Headset with"/>
    <n v="419.94399999999996"/>
    <n v="7"/>
    <n v="0.2"/>
    <x v="1215"/>
  </r>
  <r>
    <n v="1307"/>
    <x v="617"/>
    <x v="0"/>
    <x v="23"/>
    <x v="490"/>
    <s v="First Class"/>
    <s v="RC-19825"/>
    <s v="Roy Collins"/>
    <x v="0"/>
    <s v="United States"/>
    <s v="Pasadena"/>
    <x v="1"/>
    <n v="91104"/>
    <x v="1"/>
    <s v="OFF-PA-10002986"/>
    <x v="1"/>
    <x v="10"/>
    <s v="Xerox 1898"/>
    <n v="46.76"/>
    <n v="7"/>
    <n v="0"/>
    <x v="1216"/>
  </r>
  <r>
    <n v="1308"/>
    <x v="617"/>
    <x v="0"/>
    <x v="23"/>
    <x v="490"/>
    <s v="First Class"/>
    <s v="RC-19825"/>
    <s v="Roy Collins"/>
    <x v="0"/>
    <s v="United States"/>
    <s v="Pasadena"/>
    <x v="1"/>
    <n v="91104"/>
    <x v="1"/>
    <s v="OFF-BI-10000320"/>
    <x v="1"/>
    <x v="8"/>
    <s v="GBC Plastic Binding Combs"/>
    <n v="17.712"/>
    <n v="3"/>
    <n v="0.2"/>
    <x v="1217"/>
  </r>
  <r>
    <n v="1309"/>
    <x v="617"/>
    <x v="0"/>
    <x v="23"/>
    <x v="490"/>
    <s v="First Class"/>
    <s v="RC-19825"/>
    <s v="Roy Collins"/>
    <x v="0"/>
    <s v="United States"/>
    <s v="Pasadena"/>
    <x v="1"/>
    <n v="91104"/>
    <x v="1"/>
    <s v="OFF-AP-10003971"/>
    <x v="1"/>
    <x v="9"/>
    <s v="Belkin 6 Outlet Metallic Surge Strip"/>
    <n v="21.78"/>
    <n v="2"/>
    <n v="0"/>
    <x v="1218"/>
  </r>
  <r>
    <n v="1310"/>
    <x v="617"/>
    <x v="0"/>
    <x v="23"/>
    <x v="490"/>
    <s v="First Class"/>
    <s v="RC-19825"/>
    <s v="Roy Collins"/>
    <x v="0"/>
    <s v="United States"/>
    <s v="Pasadena"/>
    <x v="1"/>
    <n v="91104"/>
    <x v="1"/>
    <s v="OFF-ST-10001469"/>
    <x v="1"/>
    <x v="4"/>
    <s v="Fellowes Bankers Box Recycled Super Stor/Drawer"/>
    <n v="161.94"/>
    <n v="3"/>
    <n v="0"/>
    <x v="437"/>
  </r>
  <r>
    <n v="1311"/>
    <x v="617"/>
    <x v="0"/>
    <x v="23"/>
    <x v="490"/>
    <s v="First Class"/>
    <s v="RC-19825"/>
    <s v="Roy Collins"/>
    <x v="0"/>
    <s v="United States"/>
    <s v="Pasadena"/>
    <x v="1"/>
    <n v="91104"/>
    <x v="1"/>
    <s v="FUR-CH-10003846"/>
    <x v="0"/>
    <x v="1"/>
    <s v="Hon Valutask Swivel Chairs"/>
    <n v="161.56800000000001"/>
    <n v="2"/>
    <n v="0.2"/>
    <x v="1219"/>
  </r>
  <r>
    <n v="1312"/>
    <x v="618"/>
    <x v="0"/>
    <x v="10"/>
    <x v="10"/>
    <s v="Standard Class"/>
    <s v="FM-14380"/>
    <s v="Fred McMath"/>
    <x v="0"/>
    <s v="United States"/>
    <s v="Lawrence"/>
    <x v="31"/>
    <n v="1841"/>
    <x v="3"/>
    <s v="OFF-LA-10001404"/>
    <x v="1"/>
    <x v="2"/>
    <s v="Avery 517"/>
    <n v="3.69"/>
    <n v="1"/>
    <n v="0"/>
    <x v="1220"/>
  </r>
  <r>
    <n v="1313"/>
    <x v="618"/>
    <x v="0"/>
    <x v="10"/>
    <x v="10"/>
    <s v="Standard Class"/>
    <s v="FM-14380"/>
    <s v="Fred McMath"/>
    <x v="0"/>
    <s v="United States"/>
    <s v="Lawrence"/>
    <x v="31"/>
    <n v="1841"/>
    <x v="3"/>
    <s v="OFF-LA-10001474"/>
    <x v="1"/>
    <x v="2"/>
    <s v="Avery 477"/>
    <n v="122.12"/>
    <n v="4"/>
    <n v="0"/>
    <x v="1221"/>
  </r>
  <r>
    <n v="1314"/>
    <x v="619"/>
    <x v="0"/>
    <x v="446"/>
    <x v="152"/>
    <s v="Standard Class"/>
    <s v="PK-19075"/>
    <s v="Pete Kriz"/>
    <x v="0"/>
    <s v="United States"/>
    <s v="Columbus"/>
    <x v="24"/>
    <n v="43229"/>
    <x v="3"/>
    <s v="FUR-CH-10003199"/>
    <x v="0"/>
    <x v="1"/>
    <s v="Office Star - Contemporary Task Swivel Chair"/>
    <n v="155.37199999999999"/>
    <n v="2"/>
    <n v="0.3"/>
    <x v="1222"/>
  </r>
  <r>
    <n v="1315"/>
    <x v="620"/>
    <x v="0"/>
    <x v="122"/>
    <x v="491"/>
    <s v="Standard Class"/>
    <s v="HG-14965"/>
    <s v="Henry Goldwyn"/>
    <x v="1"/>
    <s v="United States"/>
    <s v="Los Angeles"/>
    <x v="1"/>
    <n v="90032"/>
    <x v="1"/>
    <s v="OFF-PA-10003072"/>
    <x v="1"/>
    <x v="10"/>
    <s v="Eureka Recycled Copy Paper 8 1/2&quot; x 11&quot;, Ream"/>
    <n v="38.880000000000003"/>
    <n v="6"/>
    <n v="0"/>
    <x v="814"/>
  </r>
  <r>
    <n v="1316"/>
    <x v="620"/>
    <x v="0"/>
    <x v="122"/>
    <x v="491"/>
    <s v="Standard Class"/>
    <s v="HG-14965"/>
    <s v="Henry Goldwyn"/>
    <x v="1"/>
    <s v="United States"/>
    <s v="Los Angeles"/>
    <x v="1"/>
    <n v="90032"/>
    <x v="1"/>
    <s v="FUR-FU-10004960"/>
    <x v="0"/>
    <x v="5"/>
    <s v="Seth Thomas 12&quot; Clock w/ Goldtone Case"/>
    <n v="183.84"/>
    <n v="8"/>
    <n v="0"/>
    <x v="1223"/>
  </r>
  <r>
    <n v="1317"/>
    <x v="620"/>
    <x v="0"/>
    <x v="122"/>
    <x v="491"/>
    <s v="Standard Class"/>
    <s v="HG-14965"/>
    <s v="Henry Goldwyn"/>
    <x v="1"/>
    <s v="United States"/>
    <s v="Los Angeles"/>
    <x v="1"/>
    <n v="90032"/>
    <x v="1"/>
    <s v="OFF-SU-10003505"/>
    <x v="1"/>
    <x v="14"/>
    <s v="Premier Electric Letter Opener"/>
    <n v="579.29999999999995"/>
    <n v="5"/>
    <n v="0"/>
    <x v="1224"/>
  </r>
  <r>
    <n v="1318"/>
    <x v="621"/>
    <x v="3"/>
    <x v="389"/>
    <x v="93"/>
    <s v="Standard Class"/>
    <s v="HA-14920"/>
    <s v="Helen Andreada"/>
    <x v="0"/>
    <s v="United States"/>
    <s v="Philadelphia"/>
    <x v="9"/>
    <n v="19120"/>
    <x v="3"/>
    <s v="TEC-AC-10003116"/>
    <x v="2"/>
    <x v="11"/>
    <s v="Memorex Froggy Flash Drive 8 GB"/>
    <n v="14.200000000000001"/>
    <n v="1"/>
    <n v="0.2"/>
    <x v="1225"/>
  </r>
  <r>
    <n v="1319"/>
    <x v="622"/>
    <x v="2"/>
    <x v="268"/>
    <x v="492"/>
    <s v="Standard Class"/>
    <s v="LW-16825"/>
    <s v="Laurel Workman"/>
    <x v="1"/>
    <s v="United States"/>
    <s v="Deltona"/>
    <x v="2"/>
    <n v="32725"/>
    <x v="0"/>
    <s v="TEC-PH-10004586"/>
    <x v="2"/>
    <x v="7"/>
    <s v="Wilson SignalBoost 841262 DB PRO Amplifier Kit"/>
    <n v="575.91999999999996"/>
    <n v="2"/>
    <n v="0.2"/>
    <x v="1226"/>
  </r>
  <r>
    <n v="1320"/>
    <x v="622"/>
    <x v="2"/>
    <x v="268"/>
    <x v="492"/>
    <s v="Standard Class"/>
    <s v="LW-16825"/>
    <s v="Laurel Workman"/>
    <x v="1"/>
    <s v="United States"/>
    <s v="Deltona"/>
    <x v="2"/>
    <n v="32725"/>
    <x v="0"/>
    <s v="OFF-BI-10000546"/>
    <x v="1"/>
    <x v="8"/>
    <s v="Avery Durable Binders"/>
    <n v="5.1840000000000011"/>
    <n v="6"/>
    <n v="0.7"/>
    <x v="1227"/>
  </r>
  <r>
    <n v="1321"/>
    <x v="623"/>
    <x v="3"/>
    <x v="447"/>
    <x v="493"/>
    <s v="Standard Class"/>
    <s v="MC-17575"/>
    <s v="Matt Collins"/>
    <x v="0"/>
    <s v="United States"/>
    <s v="Cincinnati"/>
    <x v="24"/>
    <n v="45231"/>
    <x v="3"/>
    <s v="OFF-BI-10002071"/>
    <x v="1"/>
    <x v="8"/>
    <s v="Fellowes Black Plastic Comb Bindings"/>
    <n v="5.2290000000000001"/>
    <n v="3"/>
    <n v="0.7"/>
    <x v="1228"/>
  </r>
  <r>
    <n v="1322"/>
    <x v="623"/>
    <x v="3"/>
    <x v="447"/>
    <x v="493"/>
    <s v="Standard Class"/>
    <s v="MC-17575"/>
    <s v="Matt Collins"/>
    <x v="0"/>
    <s v="United States"/>
    <s v="Cincinnati"/>
    <x v="24"/>
    <n v="45231"/>
    <x v="3"/>
    <s v="OFF-ST-10001490"/>
    <x v="1"/>
    <x v="4"/>
    <s v="Hot File 7-Pocket, Floor Stand"/>
    <n v="285.55200000000002"/>
    <n v="2"/>
    <n v="0.2"/>
    <x v="1229"/>
  </r>
  <r>
    <n v="1323"/>
    <x v="624"/>
    <x v="3"/>
    <x v="448"/>
    <x v="494"/>
    <s v="Standard Class"/>
    <s v="LP-17095"/>
    <s v="Liz Preis"/>
    <x v="0"/>
    <s v="United States"/>
    <s v="Murray"/>
    <x v="0"/>
    <n v="42071"/>
    <x v="0"/>
    <s v="OFF-AP-10004859"/>
    <x v="1"/>
    <x v="9"/>
    <s v="Acco 6 Outlet Guardian Premium Surge Suppressor"/>
    <n v="72.8"/>
    <n v="5"/>
    <n v="0"/>
    <x v="1230"/>
  </r>
  <r>
    <n v="1324"/>
    <x v="625"/>
    <x v="3"/>
    <x v="449"/>
    <x v="495"/>
    <s v="First Class"/>
    <s v="EB-14170"/>
    <s v="Evan Bailliet"/>
    <x v="0"/>
    <s v="United States"/>
    <s v="Wilmington"/>
    <x v="3"/>
    <n v="28403"/>
    <x v="0"/>
    <s v="OFF-PA-10002659"/>
    <x v="1"/>
    <x v="10"/>
    <s v="Avoid Verbal Orders Carbonless Minifold Book"/>
    <n v="10.816000000000001"/>
    <n v="4"/>
    <n v="0.2"/>
    <x v="1231"/>
  </r>
  <r>
    <n v="1325"/>
    <x v="626"/>
    <x v="2"/>
    <x v="450"/>
    <x v="127"/>
    <s v="Standard Class"/>
    <s v="GZ-14545"/>
    <s v="George Zrebassa"/>
    <x v="1"/>
    <s v="United States"/>
    <s v="Lawrence"/>
    <x v="31"/>
    <n v="1841"/>
    <x v="3"/>
    <s v="OFF-ST-10001321"/>
    <x v="1"/>
    <x v="4"/>
    <s v="Decoflex Hanging Personal Folder File, Blue"/>
    <n v="46.26"/>
    <n v="3"/>
    <n v="0"/>
    <x v="1232"/>
  </r>
  <r>
    <n v="1326"/>
    <x v="627"/>
    <x v="2"/>
    <x v="279"/>
    <x v="496"/>
    <s v="First Class"/>
    <s v="LE-16810"/>
    <s v="Laurel Elliston"/>
    <x v="0"/>
    <s v="United States"/>
    <s v="Chicago"/>
    <x v="10"/>
    <n v="60653"/>
    <x v="2"/>
    <s v="OFF-BI-10004139"/>
    <x v="1"/>
    <x v="8"/>
    <s v="Fellowes Presentation Covers for Comb Binding Machines"/>
    <n v="17.459999999999997"/>
    <n v="6"/>
    <n v="0.8"/>
    <x v="1233"/>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x v="498"/>
    <s v="First Class"/>
    <s v="CP-12085"/>
    <s v="Cathy Prescott"/>
    <x v="1"/>
    <s v="United States"/>
    <s v="Norwich"/>
    <x v="29"/>
    <n v="6360"/>
    <x v="3"/>
    <s v="OFF-PA-10004156"/>
    <x v="1"/>
    <x v="10"/>
    <s v="Xerox 188"/>
    <n v="11.34"/>
    <n v="1"/>
    <n v="0"/>
    <x v="1235"/>
  </r>
  <r>
    <n v="1329"/>
    <x v="630"/>
    <x v="3"/>
    <x v="453"/>
    <x v="499"/>
    <s v="Second Class"/>
    <s v="FG-14260"/>
    <s v="Frank Gastineau"/>
    <x v="2"/>
    <s v="United States"/>
    <s v="San Francisco"/>
    <x v="1"/>
    <n v="94110"/>
    <x v="1"/>
    <s v="OFF-AR-10002818"/>
    <x v="1"/>
    <x v="6"/>
    <s v="Panasonic KP-310 Heavy-Duty Electric Pencil Sharpener"/>
    <n v="87.92"/>
    <n v="4"/>
    <n v="0"/>
    <x v="1236"/>
  </r>
  <r>
    <n v="1330"/>
    <x v="631"/>
    <x v="0"/>
    <x v="454"/>
    <x v="500"/>
    <s v="Standard Class"/>
    <s v="LD-17005"/>
    <s v="Lisa DeCherney"/>
    <x v="0"/>
    <s v="United States"/>
    <s v="San Francisco"/>
    <x v="1"/>
    <n v="94109"/>
    <x v="1"/>
    <s v="FUR-FU-10003691"/>
    <x v="0"/>
    <x v="5"/>
    <s v="Eldon Image Series Desk Accessories, Ebony"/>
    <n v="37.049999999999997"/>
    <n v="3"/>
    <n v="0"/>
    <x v="1237"/>
  </r>
  <r>
    <n v="1331"/>
    <x v="632"/>
    <x v="3"/>
    <x v="455"/>
    <x v="501"/>
    <s v="Standard Class"/>
    <s v="AB-10255"/>
    <s v="Alejandro Ballentine"/>
    <x v="2"/>
    <s v="United States"/>
    <s v="Lorain"/>
    <x v="24"/>
    <n v="44052"/>
    <x v="3"/>
    <s v="TEC-PH-10000347"/>
    <x v="2"/>
    <x v="7"/>
    <s v="Cush Cases Heavy Duty Rugged Cover Case for Samsung Galaxy S5 - Purple"/>
    <n v="2.97"/>
    <n v="1"/>
    <n v="0.4"/>
    <x v="1238"/>
  </r>
  <r>
    <n v="1332"/>
    <x v="632"/>
    <x v="3"/>
    <x v="455"/>
    <x v="501"/>
    <s v="Standard Class"/>
    <s v="AB-10255"/>
    <s v="Alejandro Ballentine"/>
    <x v="2"/>
    <s v="United States"/>
    <s v="Lorain"/>
    <x v="24"/>
    <n v="44052"/>
    <x v="3"/>
    <s v="OFF-ST-10004507"/>
    <x v="1"/>
    <x v="4"/>
    <s v="Advantus Rolling Storage Box"/>
    <n v="27.439999999999998"/>
    <n v="2"/>
    <n v="0.2"/>
    <x v="1239"/>
  </r>
  <r>
    <n v="1333"/>
    <x v="633"/>
    <x v="2"/>
    <x v="456"/>
    <x v="502"/>
    <s v="Standard Class"/>
    <s v="MN-17935"/>
    <s v="Michael Nguyen"/>
    <x v="0"/>
    <s v="United States"/>
    <s v="Dallas"/>
    <x v="5"/>
    <n v="75220"/>
    <x v="2"/>
    <s v="OFF-BI-10002012"/>
    <x v="1"/>
    <x v="8"/>
    <s v="Wilson Jones Easy Flow II Sheet Lifters"/>
    <n v="1.0799999999999998"/>
    <n v="3"/>
    <n v="0.8"/>
    <x v="1240"/>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x v="503"/>
    <s v="Standard Class"/>
    <s v="HP-14815"/>
    <s v="Harold Pawlan"/>
    <x v="2"/>
    <s v="United States"/>
    <s v="Los Angeles"/>
    <x v="1"/>
    <n v="90049"/>
    <x v="1"/>
    <s v="OFF-BI-10003684"/>
    <x v="1"/>
    <x v="8"/>
    <s v="Wilson Jones Legal Size Ring Binders"/>
    <n v="140.73599999999999"/>
    <n v="8"/>
    <n v="0.2"/>
    <x v="1242"/>
  </r>
  <r>
    <n v="1336"/>
    <x v="635"/>
    <x v="0"/>
    <x v="458"/>
    <x v="213"/>
    <s v="Standard Class"/>
    <s v="JR-15670"/>
    <s v="Jim Radford"/>
    <x v="0"/>
    <s v="United States"/>
    <s v="Middletown"/>
    <x v="29"/>
    <n v="6457"/>
    <x v="3"/>
    <s v="OFF-ST-10002574"/>
    <x v="1"/>
    <x v="4"/>
    <s v="SAFCO Commercial Wire Shelving, Black"/>
    <n v="552.55999999999995"/>
    <n v="4"/>
    <n v="0"/>
    <x v="232"/>
  </r>
  <r>
    <n v="1337"/>
    <x v="636"/>
    <x v="3"/>
    <x v="459"/>
    <x v="377"/>
    <s v="Standard Class"/>
    <s v="JF-15190"/>
    <s v="Jamie Frazer"/>
    <x v="0"/>
    <s v="United States"/>
    <s v="Los Angeles"/>
    <x v="1"/>
    <n v="90008"/>
    <x v="1"/>
    <s v="FUR-FU-10003724"/>
    <x v="0"/>
    <x v="5"/>
    <s v="Westinghouse Clip-On Gooseneck Lamps"/>
    <n v="25.11"/>
    <n v="3"/>
    <n v="0"/>
    <x v="1243"/>
  </r>
  <r>
    <n v="1338"/>
    <x v="637"/>
    <x v="3"/>
    <x v="185"/>
    <x v="504"/>
    <s v="Second Class"/>
    <s v="CM-12115"/>
    <s v="Chad McGuire"/>
    <x v="0"/>
    <s v="United States"/>
    <s v="New York City"/>
    <x v="15"/>
    <n v="10011"/>
    <x v="3"/>
    <s v="FUR-FU-10004018"/>
    <x v="0"/>
    <x v="5"/>
    <s v="Tensor Computer Mounted Lamp"/>
    <n v="29.78"/>
    <n v="2"/>
    <n v="0"/>
    <x v="1244"/>
  </r>
  <r>
    <n v="1339"/>
    <x v="637"/>
    <x v="3"/>
    <x v="185"/>
    <x v="504"/>
    <s v="Second Class"/>
    <s v="CM-12115"/>
    <s v="Chad McGuire"/>
    <x v="0"/>
    <s v="United States"/>
    <s v="New York City"/>
    <x v="15"/>
    <n v="10011"/>
    <x v="3"/>
    <s v="TEC-PH-10002549"/>
    <x v="2"/>
    <x v="7"/>
    <s v="Polycom SoundPoint IP 450 VoIP phone"/>
    <n v="677.58"/>
    <n v="3"/>
    <n v="0"/>
    <x v="1245"/>
  </r>
  <r>
    <n v="1340"/>
    <x v="637"/>
    <x v="3"/>
    <x v="185"/>
    <x v="504"/>
    <s v="Second Class"/>
    <s v="CM-12115"/>
    <s v="Chad McGuire"/>
    <x v="0"/>
    <s v="United States"/>
    <s v="New York City"/>
    <x v="15"/>
    <n v="10011"/>
    <x v="3"/>
    <s v="OFF-PA-10004911"/>
    <x v="1"/>
    <x v="10"/>
    <s v="Rediform S.O.S. 1-Up Phone Message Bk, 4-1/4x3-1/16 Bk, 1 Form/Pg, 40 Messages/Bk, 3/Pk"/>
    <n v="75.040000000000006"/>
    <n v="8"/>
    <n v="0"/>
    <x v="1246"/>
  </r>
  <r>
    <n v="1341"/>
    <x v="638"/>
    <x v="3"/>
    <x v="460"/>
    <x v="505"/>
    <s v="First Class"/>
    <s v="AS-10045"/>
    <s v="Aaron Smayling"/>
    <x v="1"/>
    <s v="United States"/>
    <s v="Jacksonville"/>
    <x v="3"/>
    <n v="28540"/>
    <x v="0"/>
    <s v="TEC-MA-10002178"/>
    <x v="2"/>
    <x v="15"/>
    <s v="Cisco CP-7937G Unified IP Conference Station Phone"/>
    <n v="695.7"/>
    <n v="2"/>
    <n v="0.5"/>
    <x v="1247"/>
  </r>
  <r>
    <n v="1342"/>
    <x v="638"/>
    <x v="3"/>
    <x v="460"/>
    <x v="505"/>
    <s v="First Class"/>
    <s v="AS-10045"/>
    <s v="Aaron Smayling"/>
    <x v="1"/>
    <s v="United States"/>
    <s v="Jacksonville"/>
    <x v="3"/>
    <n v="28540"/>
    <x v="0"/>
    <s v="OFF-BI-10003694"/>
    <x v="1"/>
    <x v="8"/>
    <s v="Avery 3 1/2&quot; Diskette Storage Pages, 10/Pack"/>
    <n v="15.66"/>
    <n v="5"/>
    <n v="0.7"/>
    <x v="1248"/>
  </r>
  <r>
    <n v="1343"/>
    <x v="638"/>
    <x v="3"/>
    <x v="460"/>
    <x v="505"/>
    <s v="First Class"/>
    <s v="AS-10045"/>
    <s v="Aaron Smayling"/>
    <x v="1"/>
    <s v="United States"/>
    <s v="Jacksonville"/>
    <x v="3"/>
    <n v="28540"/>
    <x v="0"/>
    <s v="OFF-BI-10000474"/>
    <x v="1"/>
    <x v="8"/>
    <s v="Avery Recycled Flexi-View Covers for Binding Systems"/>
    <n v="28.854000000000006"/>
    <n v="6"/>
    <n v="0.7"/>
    <x v="1249"/>
  </r>
  <r>
    <n v="1344"/>
    <x v="639"/>
    <x v="1"/>
    <x v="71"/>
    <x v="506"/>
    <s v="Standard Class"/>
    <s v="KB-16315"/>
    <s v="Karl Braun"/>
    <x v="0"/>
    <s v="United States"/>
    <s v="Freeport"/>
    <x v="15"/>
    <n v="11520"/>
    <x v="3"/>
    <s v="OFF-AR-10000411"/>
    <x v="1"/>
    <x v="6"/>
    <s v="Boston 16701 Slimline Battery Pencil Sharpener"/>
    <n v="47.82"/>
    <n v="3"/>
    <n v="0"/>
    <x v="1250"/>
  </r>
  <r>
    <n v="1345"/>
    <x v="639"/>
    <x v="1"/>
    <x v="71"/>
    <x v="506"/>
    <s v="Standard Class"/>
    <s v="KB-16315"/>
    <s v="Karl Braun"/>
    <x v="0"/>
    <s v="United States"/>
    <s v="Freeport"/>
    <x v="15"/>
    <n v="11520"/>
    <x v="3"/>
    <s v="OFF-LA-10000262"/>
    <x v="1"/>
    <x v="2"/>
    <s v="Avery 494"/>
    <n v="13.049999999999999"/>
    <n v="5"/>
    <n v="0"/>
    <x v="1251"/>
  </r>
  <r>
    <n v="1346"/>
    <x v="640"/>
    <x v="2"/>
    <x v="461"/>
    <x v="507"/>
    <s v="Standard Class"/>
    <s v="BN-11515"/>
    <s v="Bradley Nguyen"/>
    <x v="0"/>
    <s v="United States"/>
    <s v="Lakeville"/>
    <x v="11"/>
    <n v="55044"/>
    <x v="2"/>
    <s v="OFF-AP-10001154"/>
    <x v="1"/>
    <x v="9"/>
    <s v="Bionaire Personal Warm Mist Humidifier/Vaporizer"/>
    <n v="93.78"/>
    <n v="2"/>
    <n v="0"/>
    <x v="1252"/>
  </r>
  <r>
    <n v="1347"/>
    <x v="640"/>
    <x v="2"/>
    <x v="461"/>
    <x v="507"/>
    <s v="Standard Class"/>
    <s v="BN-11515"/>
    <s v="Bradley Nguyen"/>
    <x v="0"/>
    <s v="United States"/>
    <s v="Lakeville"/>
    <x v="11"/>
    <n v="55044"/>
    <x v="2"/>
    <s v="OFF-PA-10000466"/>
    <x v="1"/>
    <x v="10"/>
    <s v="Memo Book, 100 Message Capacity, 5 3/8” x 11”"/>
    <n v="47.18"/>
    <n v="7"/>
    <n v="0"/>
    <x v="1253"/>
  </r>
  <r>
    <n v="1348"/>
    <x v="640"/>
    <x v="2"/>
    <x v="461"/>
    <x v="507"/>
    <s v="Standard Class"/>
    <s v="BN-11515"/>
    <s v="Bradley Nguyen"/>
    <x v="0"/>
    <s v="United States"/>
    <s v="Lakeville"/>
    <x v="11"/>
    <n v="55044"/>
    <x v="2"/>
    <s v="OFF-AR-10003829"/>
    <x v="1"/>
    <x v="6"/>
    <s v="Newell 35"/>
    <n v="19.68"/>
    <n v="6"/>
    <n v="0"/>
    <x v="1254"/>
  </r>
  <r>
    <n v="1349"/>
    <x v="640"/>
    <x v="2"/>
    <x v="461"/>
    <x v="507"/>
    <s v="Standard Class"/>
    <s v="BN-11515"/>
    <s v="Bradley Nguyen"/>
    <x v="0"/>
    <s v="United States"/>
    <s v="Lakeville"/>
    <x v="11"/>
    <n v="55044"/>
    <x v="2"/>
    <s v="OFF-BI-10001758"/>
    <x v="1"/>
    <x v="8"/>
    <s v="Wilson Jones 14 Line Acrylic Coated Pressboard Data Binders"/>
    <n v="53.4"/>
    <n v="10"/>
    <n v="0"/>
    <x v="1255"/>
  </r>
  <r>
    <n v="1350"/>
    <x v="640"/>
    <x v="2"/>
    <x v="461"/>
    <x v="507"/>
    <s v="Standard Class"/>
    <s v="BN-11515"/>
    <s v="Bradley Nguyen"/>
    <x v="0"/>
    <s v="United States"/>
    <s v="Lakeville"/>
    <x v="11"/>
    <n v="55044"/>
    <x v="2"/>
    <s v="OFF-BI-10000136"/>
    <x v="1"/>
    <x v="8"/>
    <s v="Avery Non-Stick Heavy Duty View Round Locking Ring Binders"/>
    <n v="35.880000000000003"/>
    <n v="6"/>
    <n v="0"/>
    <x v="1256"/>
  </r>
  <r>
    <n v="1351"/>
    <x v="641"/>
    <x v="2"/>
    <x v="462"/>
    <x v="508"/>
    <s v="Second Class"/>
    <s v="BP-11290"/>
    <s v="Beth Paige"/>
    <x v="0"/>
    <s v="United States"/>
    <s v="Evanston"/>
    <x v="10"/>
    <n v="60201"/>
    <x v="2"/>
    <s v="FUR-CH-10002880"/>
    <x v="0"/>
    <x v="1"/>
    <s v="Global High-Back Leather Tilter, Burgundy"/>
    <n v="258.279"/>
    <n v="3"/>
    <n v="0.3"/>
    <x v="1257"/>
  </r>
  <r>
    <n v="1352"/>
    <x v="642"/>
    <x v="0"/>
    <x v="463"/>
    <x v="509"/>
    <s v="First Class"/>
    <s v="AS-10045"/>
    <s v="Aaron Smayling"/>
    <x v="1"/>
    <s v="United States"/>
    <s v="Arlington"/>
    <x v="17"/>
    <n v="22204"/>
    <x v="0"/>
    <s v="OFF-ST-10000649"/>
    <x v="1"/>
    <x v="4"/>
    <s v="Hanging Personal Folder File"/>
    <n v="31.4"/>
    <n v="2"/>
    <n v="0"/>
    <x v="1258"/>
  </r>
  <r>
    <n v="1353"/>
    <x v="643"/>
    <x v="3"/>
    <x v="464"/>
    <x v="510"/>
    <s v="Standard Class"/>
    <s v="LW-16990"/>
    <s v="Lindsay Williams"/>
    <x v="1"/>
    <s v="United States"/>
    <s v="San Francisco"/>
    <x v="1"/>
    <n v="94109"/>
    <x v="1"/>
    <s v="TEC-PH-10003092"/>
    <x v="2"/>
    <x v="7"/>
    <s v="Motorola L804"/>
    <n v="183.96"/>
    <n v="5"/>
    <n v="0.2"/>
    <x v="1259"/>
  </r>
  <r>
    <n v="1354"/>
    <x v="643"/>
    <x v="3"/>
    <x v="464"/>
    <x v="510"/>
    <s v="Standard Class"/>
    <s v="LW-16990"/>
    <s v="Lindsay Williams"/>
    <x v="1"/>
    <s v="United States"/>
    <s v="San Francisco"/>
    <x v="1"/>
    <n v="94109"/>
    <x v="1"/>
    <s v="OFF-PA-10002250"/>
    <x v="1"/>
    <x v="10"/>
    <s v="Things To Do Today Pad"/>
    <n v="17.61"/>
    <n v="3"/>
    <n v="0"/>
    <x v="1260"/>
  </r>
  <r>
    <n v="1355"/>
    <x v="643"/>
    <x v="3"/>
    <x v="464"/>
    <x v="510"/>
    <s v="Standard Class"/>
    <s v="LW-16990"/>
    <s v="Lindsay Williams"/>
    <x v="1"/>
    <s v="United States"/>
    <s v="San Francisco"/>
    <x v="1"/>
    <n v="94109"/>
    <x v="1"/>
    <s v="FUR-TA-10003473"/>
    <x v="0"/>
    <x v="3"/>
    <s v="Bretford Rectangular Conference Table Tops"/>
    <n v="300.904"/>
    <n v="1"/>
    <n v="0.2"/>
    <x v="1261"/>
  </r>
  <r>
    <n v="1356"/>
    <x v="644"/>
    <x v="2"/>
    <x v="260"/>
    <x v="492"/>
    <s v="Same Day"/>
    <s v="DC-12850"/>
    <s v="Dan Campbell"/>
    <x v="0"/>
    <s v="United States"/>
    <s v="Houston"/>
    <x v="5"/>
    <n v="77036"/>
    <x v="2"/>
    <s v="OFF-ST-10001522"/>
    <x v="1"/>
    <x v="4"/>
    <s v="Gould Plastics 18-Pocket Panel Bin, 34w x 5-1/4d x 20-1/2h"/>
    <n v="220.77600000000001"/>
    <n v="3"/>
    <n v="0.2"/>
    <x v="1262"/>
  </r>
  <r>
    <n v="1357"/>
    <x v="644"/>
    <x v="2"/>
    <x v="260"/>
    <x v="492"/>
    <s v="Same Day"/>
    <s v="DC-12850"/>
    <s v="Dan Campbell"/>
    <x v="0"/>
    <s v="United States"/>
    <s v="Houston"/>
    <x v="5"/>
    <n v="77036"/>
    <x v="2"/>
    <s v="OFF-ST-10000563"/>
    <x v="1"/>
    <x v="4"/>
    <s v="Fellowes Bankers Box Stor/Drawer Steel Plus"/>
    <n v="281.42400000000004"/>
    <n v="11"/>
    <n v="0.2"/>
    <x v="1263"/>
  </r>
  <r>
    <n v="1358"/>
    <x v="645"/>
    <x v="0"/>
    <x v="465"/>
    <x v="477"/>
    <s v="First Class"/>
    <s v="ND-18370"/>
    <s v="Natalie DeCherney"/>
    <x v="0"/>
    <s v="United States"/>
    <s v="Louisville"/>
    <x v="0"/>
    <n v="40214"/>
    <x v="0"/>
    <s v="OFF-PA-10003641"/>
    <x v="1"/>
    <x v="10"/>
    <s v="Xerox 1909"/>
    <n v="79.14"/>
    <n v="3"/>
    <n v="0"/>
    <x v="1264"/>
  </r>
  <r>
    <n v="1359"/>
    <x v="646"/>
    <x v="3"/>
    <x v="466"/>
    <x v="433"/>
    <s v="First Class"/>
    <s v="LB-16735"/>
    <s v="Larry Blacks"/>
    <x v="0"/>
    <s v="United States"/>
    <s v="Fort Worth"/>
    <x v="5"/>
    <n v="76106"/>
    <x v="2"/>
    <s v="FUR-FU-10000010"/>
    <x v="0"/>
    <x v="5"/>
    <s v="DAX Value U-Channel Document Frames, Easel Back"/>
    <n v="1.988"/>
    <n v="1"/>
    <n v="0.6"/>
    <x v="1265"/>
  </r>
  <r>
    <n v="1360"/>
    <x v="647"/>
    <x v="2"/>
    <x v="467"/>
    <x v="511"/>
    <s v="Second Class"/>
    <s v="KT-16465"/>
    <s v="Kean Takahito"/>
    <x v="0"/>
    <s v="United States"/>
    <s v="Los Angeles"/>
    <x v="1"/>
    <n v="90049"/>
    <x v="1"/>
    <s v="FUR-CH-10002961"/>
    <x v="0"/>
    <x v="1"/>
    <s v="Leather Task Chair, Black"/>
    <n v="145.56800000000001"/>
    <n v="2"/>
    <n v="0.2"/>
    <x v="232"/>
  </r>
  <r>
    <n v="1361"/>
    <x v="648"/>
    <x v="3"/>
    <x v="15"/>
    <x v="512"/>
    <s v="Standard Class"/>
    <s v="HM-14860"/>
    <s v="Harry Marie"/>
    <x v="1"/>
    <s v="United States"/>
    <s v="Philadelphia"/>
    <x v="9"/>
    <n v="19120"/>
    <x v="3"/>
    <s v="OFF-AR-10002956"/>
    <x v="1"/>
    <x v="6"/>
    <s v="Boston 16801 Nautilus Battery Pencil Sharpener"/>
    <n v="123.256"/>
    <n v="7"/>
    <n v="0.2"/>
    <x v="1266"/>
  </r>
  <r>
    <n v="1362"/>
    <x v="648"/>
    <x v="3"/>
    <x v="15"/>
    <x v="512"/>
    <s v="Standard Class"/>
    <s v="HM-14860"/>
    <s v="Harry Marie"/>
    <x v="1"/>
    <s v="United States"/>
    <s v="Philadelphia"/>
    <x v="9"/>
    <n v="19120"/>
    <x v="3"/>
    <s v="OFF-PA-10004041"/>
    <x v="1"/>
    <x v="10"/>
    <s v="It's Hot Message Books with Stickers, 2 3/4&quot; x 5&quot;"/>
    <n v="23.680000000000003"/>
    <n v="4"/>
    <n v="0.2"/>
    <x v="1267"/>
  </r>
  <r>
    <n v="1363"/>
    <x v="648"/>
    <x v="3"/>
    <x v="15"/>
    <x v="512"/>
    <s v="Standard Class"/>
    <s v="HM-14860"/>
    <s v="Harry Marie"/>
    <x v="1"/>
    <s v="United States"/>
    <s v="Philadelphia"/>
    <x v="9"/>
    <n v="19120"/>
    <x v="3"/>
    <s v="TEC-PH-10001336"/>
    <x v="2"/>
    <x v="7"/>
    <s v="Digium D40 VoIP phone"/>
    <n v="309.57600000000002"/>
    <n v="4"/>
    <n v="0.4"/>
    <x v="1268"/>
  </r>
  <r>
    <n v="1364"/>
    <x v="649"/>
    <x v="3"/>
    <x v="468"/>
    <x v="45"/>
    <s v="First Class"/>
    <s v="AB-10600"/>
    <s v="Ann Blume"/>
    <x v="1"/>
    <s v="United States"/>
    <s v="Tucson"/>
    <x v="16"/>
    <n v="85705"/>
    <x v="1"/>
    <s v="OFF-BI-10001036"/>
    <x v="1"/>
    <x v="8"/>
    <s v="Cardinal EasyOpen D-Ring Binders"/>
    <n v="38.388000000000005"/>
    <n v="14"/>
    <n v="0.7"/>
    <x v="1269"/>
  </r>
  <r>
    <n v="1365"/>
    <x v="649"/>
    <x v="3"/>
    <x v="468"/>
    <x v="45"/>
    <s v="First Class"/>
    <s v="AB-10600"/>
    <s v="Ann Blume"/>
    <x v="1"/>
    <s v="United States"/>
    <s v="Tucson"/>
    <x v="16"/>
    <n v="85705"/>
    <x v="1"/>
    <s v="TEC-MA-10003183"/>
    <x v="2"/>
    <x v="15"/>
    <s v="DYMO CardScan Personal V9 Business Card Scanner"/>
    <n v="95.994000000000014"/>
    <n v="2"/>
    <n v="0.7"/>
    <x v="1270"/>
  </r>
  <r>
    <n v="1366"/>
    <x v="649"/>
    <x v="3"/>
    <x v="468"/>
    <x v="45"/>
    <s v="First Class"/>
    <s v="AB-10600"/>
    <s v="Ann Blume"/>
    <x v="1"/>
    <s v="United States"/>
    <s v="Tucson"/>
    <x v="16"/>
    <n v="85705"/>
    <x v="1"/>
    <s v="TEC-AC-10001314"/>
    <x v="2"/>
    <x v="11"/>
    <s v="Case Logic 2.4GHz Wireless Keyboard"/>
    <n v="239.95200000000003"/>
    <n v="6"/>
    <n v="0.2"/>
    <x v="1271"/>
  </r>
  <r>
    <n v="1367"/>
    <x v="649"/>
    <x v="3"/>
    <x v="468"/>
    <x v="45"/>
    <s v="First Class"/>
    <s v="AB-10600"/>
    <s v="Ann Blume"/>
    <x v="1"/>
    <s v="United States"/>
    <s v="Tucson"/>
    <x v="16"/>
    <n v="85705"/>
    <x v="1"/>
    <s v="TEC-PH-10002563"/>
    <x v="2"/>
    <x v="7"/>
    <s v="Adtran 1202752G1"/>
    <n v="201.584"/>
    <n v="2"/>
    <n v="0.2"/>
    <x v="1272"/>
  </r>
  <r>
    <n v="1368"/>
    <x v="649"/>
    <x v="3"/>
    <x v="468"/>
    <x v="45"/>
    <s v="First Class"/>
    <s v="AB-10600"/>
    <s v="Ann Blume"/>
    <x v="1"/>
    <s v="United States"/>
    <s v="Tucson"/>
    <x v="16"/>
    <n v="85705"/>
    <x v="1"/>
    <s v="FUR-CH-10003312"/>
    <x v="0"/>
    <x v="1"/>
    <s v="Hon 2090 “Pillow Soft” Series Mid Back Swivel/Tilt Chairs"/>
    <n v="899.13600000000008"/>
    <n v="4"/>
    <n v="0.2"/>
    <x v="1273"/>
  </r>
  <r>
    <n v="1369"/>
    <x v="650"/>
    <x v="3"/>
    <x v="141"/>
    <x v="513"/>
    <s v="First Class"/>
    <s v="SZ-20035"/>
    <s v="Sam Zeldin"/>
    <x v="2"/>
    <s v="United States"/>
    <s v="Pico Rivera"/>
    <x v="1"/>
    <n v="90660"/>
    <x v="1"/>
    <s v="FUR-FU-10001588"/>
    <x v="0"/>
    <x v="5"/>
    <s v="Deflect-o SuperTray Unbreakable Stackable Tray, Letter, Black"/>
    <n v="145.9"/>
    <n v="5"/>
    <n v="0"/>
    <x v="1274"/>
  </r>
  <r>
    <n v="1370"/>
    <x v="651"/>
    <x v="1"/>
    <x v="100"/>
    <x v="514"/>
    <s v="Standard Class"/>
    <s v="JR-15670"/>
    <s v="Jim Radford"/>
    <x v="0"/>
    <s v="United States"/>
    <s v="Colorado Springs"/>
    <x v="22"/>
    <n v="80906"/>
    <x v="1"/>
    <s v="FUR-BO-10002613"/>
    <x v="0"/>
    <x v="0"/>
    <s v="Atlantic Metals Mobile 4-Shelf Bookcases, Custom Colors"/>
    <n v="590.05800000000011"/>
    <n v="7"/>
    <n v="0.7"/>
    <x v="1275"/>
  </r>
  <r>
    <n v="1371"/>
    <x v="651"/>
    <x v="1"/>
    <x v="100"/>
    <x v="514"/>
    <s v="Standard Class"/>
    <s v="JR-15670"/>
    <s v="Jim Radford"/>
    <x v="0"/>
    <s v="United States"/>
    <s v="Colorado Springs"/>
    <x v="22"/>
    <n v="80906"/>
    <x v="1"/>
    <s v="OFF-AR-10003405"/>
    <x v="1"/>
    <x v="6"/>
    <s v="Dixon My First Ticonderoga Pencil, #2"/>
    <n v="14.04"/>
    <n v="3"/>
    <n v="0.2"/>
    <x v="1276"/>
  </r>
  <r>
    <n v="1372"/>
    <x v="652"/>
    <x v="3"/>
    <x v="469"/>
    <x v="515"/>
    <s v="Standard Class"/>
    <s v="MG-17890"/>
    <s v="Michael Granlund"/>
    <x v="2"/>
    <s v="United States"/>
    <s v="Clinton"/>
    <x v="39"/>
    <n v="20735"/>
    <x v="3"/>
    <s v="TEC-AC-10004510"/>
    <x v="2"/>
    <x v="11"/>
    <s v="Logitech Desktop MK120 Mouse and keyboard Combo"/>
    <n v="49.08"/>
    <n v="3"/>
    <n v="0"/>
    <x v="1277"/>
  </r>
  <r>
    <n v="1373"/>
    <x v="653"/>
    <x v="2"/>
    <x v="470"/>
    <x v="516"/>
    <s v="Second Class"/>
    <s v="KM-16720"/>
    <s v="Kunst Miller"/>
    <x v="0"/>
    <s v="United States"/>
    <s v="Vallejo"/>
    <x v="1"/>
    <n v="94591"/>
    <x v="1"/>
    <s v="OFF-LA-10002312"/>
    <x v="1"/>
    <x v="2"/>
    <s v="Avery 490"/>
    <n v="29.6"/>
    <n v="2"/>
    <n v="0"/>
    <x v="472"/>
  </r>
  <r>
    <n v="1374"/>
    <x v="653"/>
    <x v="2"/>
    <x v="470"/>
    <x v="516"/>
    <s v="Second Class"/>
    <s v="KM-16720"/>
    <s v="Kunst Miller"/>
    <x v="0"/>
    <s v="United States"/>
    <s v="Vallejo"/>
    <x v="1"/>
    <n v="94591"/>
    <x v="1"/>
    <s v="OFF-BI-10000042"/>
    <x v="1"/>
    <x v="8"/>
    <s v="Pressboard Data Binder, Crimson, 12&quot; X 8 1/2&quot;"/>
    <n v="17.088000000000001"/>
    <n v="4"/>
    <n v="0.2"/>
    <x v="1278"/>
  </r>
  <r>
    <n v="1375"/>
    <x v="654"/>
    <x v="1"/>
    <x v="471"/>
    <x v="400"/>
    <s v="Standard Class"/>
    <s v="CA-12265"/>
    <s v="Christina Anderson"/>
    <x v="0"/>
    <s v="United States"/>
    <s v="Provo"/>
    <x v="7"/>
    <n v="84604"/>
    <x v="1"/>
    <s v="FUR-TA-10003008"/>
    <x v="0"/>
    <x v="3"/>
    <s v="Lesro Round Back Collection Coffee Table, End Table"/>
    <n v="912.75"/>
    <n v="5"/>
    <n v="0"/>
    <x v="1279"/>
  </r>
  <r>
    <n v="1376"/>
    <x v="655"/>
    <x v="2"/>
    <x v="472"/>
    <x v="75"/>
    <s v="Second Class"/>
    <s v="VD-21670"/>
    <s v="Valerie Dominguez"/>
    <x v="0"/>
    <s v="United States"/>
    <s v="Pleasant Grove"/>
    <x v="7"/>
    <n v="84062"/>
    <x v="1"/>
    <s v="OFF-AP-10003590"/>
    <x v="1"/>
    <x v="9"/>
    <s v="Hoover WindTunnel Plus Canister Vacuum"/>
    <n v="1089.75"/>
    <n v="3"/>
    <n v="0"/>
    <x v="1280"/>
  </r>
  <r>
    <n v="1377"/>
    <x v="655"/>
    <x v="2"/>
    <x v="472"/>
    <x v="75"/>
    <s v="Second Class"/>
    <s v="VD-21670"/>
    <s v="Valerie Dominguez"/>
    <x v="0"/>
    <s v="United States"/>
    <s v="Pleasant Grove"/>
    <x v="7"/>
    <n v="84062"/>
    <x v="1"/>
    <s v="OFF-PA-10000806"/>
    <x v="1"/>
    <x v="10"/>
    <s v="Xerox 1934"/>
    <n v="447.84"/>
    <n v="8"/>
    <n v="0"/>
    <x v="1281"/>
  </r>
  <r>
    <n v="1378"/>
    <x v="655"/>
    <x v="2"/>
    <x v="472"/>
    <x v="75"/>
    <s v="Second Class"/>
    <s v="VD-21670"/>
    <s v="Valerie Dominguez"/>
    <x v="0"/>
    <s v="United States"/>
    <s v="Pleasant Grove"/>
    <x v="7"/>
    <n v="84062"/>
    <x v="1"/>
    <s v="OFF-AR-10000896"/>
    <x v="1"/>
    <x v="6"/>
    <s v="Newell 329"/>
    <n v="16.399999999999999"/>
    <n v="5"/>
    <n v="0"/>
    <x v="1282"/>
  </r>
  <r>
    <n v="1379"/>
    <x v="655"/>
    <x v="2"/>
    <x v="472"/>
    <x v="75"/>
    <s v="Second Class"/>
    <s v="VD-21670"/>
    <s v="Valerie Dominguez"/>
    <x v="0"/>
    <s v="United States"/>
    <s v="Pleasant Grove"/>
    <x v="7"/>
    <n v="84062"/>
    <x v="1"/>
    <s v="TEC-PH-10002310"/>
    <x v="2"/>
    <x v="7"/>
    <s v="Panasonic KX T7731-B Digital phone"/>
    <n v="399.96000000000004"/>
    <n v="5"/>
    <n v="0.2"/>
    <x v="1283"/>
  </r>
  <r>
    <n v="1380"/>
    <x v="655"/>
    <x v="2"/>
    <x v="472"/>
    <x v="75"/>
    <s v="Second Class"/>
    <s v="VD-21670"/>
    <s v="Valerie Dominguez"/>
    <x v="0"/>
    <s v="United States"/>
    <s v="Pleasant Grove"/>
    <x v="7"/>
    <n v="84062"/>
    <x v="1"/>
    <s v="OFF-ST-10002289"/>
    <x v="1"/>
    <x v="4"/>
    <s v="Safco Wire Cube Shelving System, For Use as 4 or 5 14&quot; Cubes, Black"/>
    <n v="158.9"/>
    <n v="5"/>
    <n v="0"/>
    <x v="1284"/>
  </r>
  <r>
    <n v="1381"/>
    <x v="655"/>
    <x v="2"/>
    <x v="472"/>
    <x v="75"/>
    <s v="Second Class"/>
    <s v="VD-21670"/>
    <s v="Valerie Dominguez"/>
    <x v="0"/>
    <s v="United States"/>
    <s v="Pleasant Grove"/>
    <x v="7"/>
    <n v="84062"/>
    <x v="1"/>
    <s v="OFF-BI-10002852"/>
    <x v="1"/>
    <x v="8"/>
    <s v="Ibico Standard Transparent Covers"/>
    <n v="13.184000000000001"/>
    <n v="1"/>
    <n v="0.2"/>
    <x v="1285"/>
  </r>
  <r>
    <n v="1382"/>
    <x v="656"/>
    <x v="0"/>
    <x v="323"/>
    <x v="411"/>
    <s v="Standard Class"/>
    <s v="JK-16120"/>
    <s v="Julie Kriz"/>
    <x v="2"/>
    <s v="United States"/>
    <s v="Aurora"/>
    <x v="10"/>
    <n v="60505"/>
    <x v="2"/>
    <s v="FUR-FU-10003394"/>
    <x v="0"/>
    <x v="5"/>
    <s v="Tenex &quot;The Solids&quot; Textured Chair Mats"/>
    <n v="83.951999999999998"/>
    <n v="3"/>
    <n v="0.6"/>
    <x v="1286"/>
  </r>
  <r>
    <n v="1383"/>
    <x v="657"/>
    <x v="0"/>
    <x v="473"/>
    <x v="517"/>
    <s v="Same Day"/>
    <s v="PP-18955"/>
    <s v="Paul Prost"/>
    <x v="2"/>
    <s v="United States"/>
    <s v="Smyrna"/>
    <x v="32"/>
    <n v="30080"/>
    <x v="0"/>
    <s v="OFF-ST-10002344"/>
    <x v="1"/>
    <x v="4"/>
    <s v="Carina 42&quot;Hx23 3/4&quot;W Media Storage Unit"/>
    <n v="80.98"/>
    <n v="1"/>
    <n v="0"/>
    <x v="1287"/>
  </r>
  <r>
    <n v="1384"/>
    <x v="657"/>
    <x v="0"/>
    <x v="473"/>
    <x v="517"/>
    <s v="Same Day"/>
    <s v="PP-18955"/>
    <s v="Paul Prost"/>
    <x v="2"/>
    <s v="United States"/>
    <s v="Smyrna"/>
    <x v="32"/>
    <n v="30080"/>
    <x v="0"/>
    <s v="OFF-PA-10001289"/>
    <x v="1"/>
    <x v="10"/>
    <s v="White Computer Printout Paper by Universal"/>
    <n v="348.84"/>
    <n v="9"/>
    <n v="0"/>
    <x v="1288"/>
  </r>
  <r>
    <n v="1385"/>
    <x v="657"/>
    <x v="0"/>
    <x v="473"/>
    <x v="517"/>
    <s v="Same Day"/>
    <s v="PP-18955"/>
    <s v="Paul Prost"/>
    <x v="2"/>
    <s v="United States"/>
    <s v="Smyrna"/>
    <x v="32"/>
    <n v="30080"/>
    <x v="0"/>
    <s v="OFF-FA-10000053"/>
    <x v="1"/>
    <x v="13"/>
    <s v="Revere Boxed Rubber Bands by Revere"/>
    <n v="9.4499999999999993"/>
    <n v="5"/>
    <n v="0"/>
    <x v="1289"/>
  </r>
  <r>
    <n v="1386"/>
    <x v="657"/>
    <x v="0"/>
    <x v="473"/>
    <x v="517"/>
    <s v="Same Day"/>
    <s v="PP-18955"/>
    <s v="Paul Prost"/>
    <x v="2"/>
    <s v="United States"/>
    <s v="Smyrna"/>
    <x v="32"/>
    <n v="30080"/>
    <x v="0"/>
    <s v="FUR-FU-10004091"/>
    <x v="0"/>
    <x v="5"/>
    <s v="Eldon 200 Class Desk Accessories, Black"/>
    <n v="18.84"/>
    <n v="3"/>
    <n v="0"/>
    <x v="1290"/>
  </r>
  <r>
    <n v="1387"/>
    <x v="657"/>
    <x v="0"/>
    <x v="473"/>
    <x v="517"/>
    <s v="Same Day"/>
    <s v="PP-18955"/>
    <s v="Paul Prost"/>
    <x v="2"/>
    <s v="United States"/>
    <s v="Smyrna"/>
    <x v="32"/>
    <n v="30080"/>
    <x v="0"/>
    <s v="FUR-BO-10004015"/>
    <x v="0"/>
    <x v="0"/>
    <s v="Bush Andora Bookcase, Maple/Graphite Gray Finish"/>
    <n v="239.98"/>
    <n v="2"/>
    <n v="0"/>
    <x v="1291"/>
  </r>
  <r>
    <n v="1388"/>
    <x v="657"/>
    <x v="0"/>
    <x v="473"/>
    <x v="517"/>
    <s v="Same Day"/>
    <s v="PP-18955"/>
    <s v="Paul Prost"/>
    <x v="2"/>
    <s v="United States"/>
    <s v="Smyrna"/>
    <x v="32"/>
    <n v="30080"/>
    <x v="0"/>
    <s v="OFF-EN-10003001"/>
    <x v="1"/>
    <x v="12"/>
    <s v="Ames Color-File Green Diamond Border X-ray Mailers"/>
    <n v="167.96"/>
    <n v="2"/>
    <n v="0"/>
    <x v="1292"/>
  </r>
  <r>
    <n v="1389"/>
    <x v="657"/>
    <x v="0"/>
    <x v="473"/>
    <x v="517"/>
    <s v="Same Day"/>
    <s v="PP-18955"/>
    <s v="Paul Prost"/>
    <x v="2"/>
    <s v="United States"/>
    <s v="Smyrna"/>
    <x v="32"/>
    <n v="30080"/>
    <x v="0"/>
    <s v="TEC-PH-10000215"/>
    <x v="2"/>
    <x v="7"/>
    <s v="Plantronics Cordless Phone Headset with In-line Volume - M214C"/>
    <n v="104.85000000000001"/>
    <n v="3"/>
    <n v="0"/>
    <x v="1293"/>
  </r>
  <r>
    <n v="1390"/>
    <x v="657"/>
    <x v="0"/>
    <x v="473"/>
    <x v="517"/>
    <s v="Same Day"/>
    <s v="PP-18955"/>
    <s v="Paul Prost"/>
    <x v="2"/>
    <s v="United States"/>
    <s v="Smyrna"/>
    <x v="32"/>
    <n v="30080"/>
    <x v="0"/>
    <s v="TEC-PH-10003645"/>
    <x v="2"/>
    <x v="7"/>
    <s v="Aastra 57i VoIP phone"/>
    <n v="484.83000000000004"/>
    <n v="3"/>
    <n v="0"/>
    <x v="1294"/>
  </r>
  <r>
    <n v="1391"/>
    <x v="657"/>
    <x v="0"/>
    <x v="473"/>
    <x v="517"/>
    <s v="Same Day"/>
    <s v="PP-18955"/>
    <s v="Paul Prost"/>
    <x v="2"/>
    <s v="United States"/>
    <s v="Smyrna"/>
    <x v="32"/>
    <n v="30080"/>
    <x v="0"/>
    <s v="OFF-PA-10000357"/>
    <x v="1"/>
    <x v="10"/>
    <s v="White Dual Perf Computer Printout Paper, 2700 Sheets, 1 Part, Heavyweight, 20 lbs., 14 7/8 x 11"/>
    <n v="122.97"/>
    <n v="3"/>
    <n v="0"/>
    <x v="1295"/>
  </r>
  <r>
    <n v="1392"/>
    <x v="657"/>
    <x v="0"/>
    <x v="473"/>
    <x v="517"/>
    <s v="Same Day"/>
    <s v="PP-18955"/>
    <s v="Paul Prost"/>
    <x v="2"/>
    <s v="United States"/>
    <s v="Smyrna"/>
    <x v="32"/>
    <n v="30080"/>
    <x v="0"/>
    <s v="OFF-ST-10004804"/>
    <x v="1"/>
    <x v="4"/>
    <s v="Belkin 19&quot; Vented Equipment Shelf, Black"/>
    <n v="154.44"/>
    <n v="3"/>
    <n v="0"/>
    <x v="1296"/>
  </r>
  <r>
    <n v="1393"/>
    <x v="657"/>
    <x v="0"/>
    <x v="473"/>
    <x v="517"/>
    <s v="Same Day"/>
    <s v="PP-18955"/>
    <s v="Paul Prost"/>
    <x v="2"/>
    <s v="United States"/>
    <s v="Smyrna"/>
    <x v="32"/>
    <n v="30080"/>
    <x v="0"/>
    <s v="OFF-PA-10003892"/>
    <x v="1"/>
    <x v="10"/>
    <s v="Xerox 1943"/>
    <n v="342.37"/>
    <n v="7"/>
    <n v="0"/>
    <x v="1297"/>
  </r>
  <r>
    <n v="1394"/>
    <x v="658"/>
    <x v="3"/>
    <x v="445"/>
    <x v="446"/>
    <s v="First Class"/>
    <s v="YS-21880"/>
    <s v="Yana Sorensen"/>
    <x v="1"/>
    <s v="United States"/>
    <s v="Burlington"/>
    <x v="3"/>
    <n v="27217"/>
    <x v="0"/>
    <s v="OFF-AR-10003514"/>
    <x v="1"/>
    <x v="6"/>
    <s v="4009 Highlighters by Sanford"/>
    <n v="9.5519999999999996"/>
    <n v="3"/>
    <n v="0.2"/>
    <x v="1298"/>
  </r>
  <r>
    <n v="1395"/>
    <x v="659"/>
    <x v="3"/>
    <x v="449"/>
    <x v="518"/>
    <s v="Standard Class"/>
    <s v="CK-12760"/>
    <s v="Cyma Kinney"/>
    <x v="1"/>
    <s v="United States"/>
    <s v="Aurora"/>
    <x v="10"/>
    <n v="60505"/>
    <x v="2"/>
    <s v="FUR-TA-10002958"/>
    <x v="0"/>
    <x v="3"/>
    <s v="Bevis Oval Conference Table, Walnut"/>
    <n v="652.45000000000005"/>
    <n v="5"/>
    <n v="0.5"/>
    <x v="1299"/>
  </r>
  <r>
    <n v="1396"/>
    <x v="659"/>
    <x v="3"/>
    <x v="449"/>
    <x v="518"/>
    <s v="Standard Class"/>
    <s v="CK-12760"/>
    <s v="Cyma Kinney"/>
    <x v="1"/>
    <s v="United States"/>
    <s v="Aurora"/>
    <x v="10"/>
    <n v="60505"/>
    <x v="2"/>
    <s v="FUR-TA-10001676"/>
    <x v="0"/>
    <x v="3"/>
    <s v="Hon 61000 Series Interactive Training Tables"/>
    <n v="66.644999999999996"/>
    <n v="3"/>
    <n v="0.5"/>
    <x v="1300"/>
  </r>
  <r>
    <n v="1397"/>
    <x v="660"/>
    <x v="0"/>
    <x v="390"/>
    <x v="482"/>
    <s v="First Class"/>
    <s v="NC-18340"/>
    <s v="Nat Carroll"/>
    <x v="0"/>
    <s v="United States"/>
    <s v="New York City"/>
    <x v="15"/>
    <n v="10035"/>
    <x v="3"/>
    <s v="OFF-BI-10000822"/>
    <x v="1"/>
    <x v="8"/>
    <s v="Acco PRESSTEX Data Binder with Storage Hooks, Light Blue, 9 1/2&quot; X 11&quot;"/>
    <n v="17.216000000000001"/>
    <n v="4"/>
    <n v="0.2"/>
    <x v="1301"/>
  </r>
  <r>
    <n v="1398"/>
    <x v="660"/>
    <x v="0"/>
    <x v="390"/>
    <x v="482"/>
    <s v="First Class"/>
    <s v="NC-18340"/>
    <s v="Nat Carroll"/>
    <x v="0"/>
    <s v="United States"/>
    <s v="New York City"/>
    <x v="15"/>
    <n v="10035"/>
    <x v="3"/>
    <s v="OFF-PA-10004971"/>
    <x v="1"/>
    <x v="10"/>
    <s v="Xerox 196"/>
    <n v="11.56"/>
    <n v="2"/>
    <n v="0"/>
    <x v="1302"/>
  </r>
  <r>
    <n v="1399"/>
    <x v="660"/>
    <x v="0"/>
    <x v="390"/>
    <x v="482"/>
    <s v="First Class"/>
    <s v="NC-18340"/>
    <s v="Nat Carroll"/>
    <x v="0"/>
    <s v="United States"/>
    <s v="New York City"/>
    <x v="15"/>
    <n v="10035"/>
    <x v="3"/>
    <s v="TEC-AC-10002323"/>
    <x v="2"/>
    <x v="11"/>
    <s v="SanDisk Ultra 32 GB MicroSDHC Class 10 Memory Card"/>
    <n v="88.4"/>
    <n v="4"/>
    <n v="0"/>
    <x v="1303"/>
  </r>
  <r>
    <n v="1400"/>
    <x v="660"/>
    <x v="0"/>
    <x v="390"/>
    <x v="482"/>
    <s v="First Class"/>
    <s v="NC-18340"/>
    <s v="Nat Carroll"/>
    <x v="0"/>
    <s v="United States"/>
    <s v="New York City"/>
    <x v="15"/>
    <n v="10035"/>
    <x v="3"/>
    <s v="OFF-PA-10004888"/>
    <x v="1"/>
    <x v="10"/>
    <s v="Xerox 217"/>
    <n v="6.48"/>
    <n v="1"/>
    <n v="0"/>
    <x v="90"/>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x v="519"/>
    <s v="Standard Class"/>
    <s v="KM-16375"/>
    <s v="Katherine Murray"/>
    <x v="2"/>
    <s v="United States"/>
    <s v="Salem"/>
    <x v="17"/>
    <n v="24153"/>
    <x v="0"/>
    <s v="OFF-EN-10002230"/>
    <x v="1"/>
    <x v="12"/>
    <s v="Airmail Envelopes"/>
    <n v="251.79000000000002"/>
    <n v="3"/>
    <n v="0"/>
    <x v="1304"/>
  </r>
  <r>
    <n v="1403"/>
    <x v="662"/>
    <x v="0"/>
    <x v="475"/>
    <x v="520"/>
    <s v="Standard Class"/>
    <s v="GM-14455"/>
    <s v="Gary Mitchum"/>
    <x v="2"/>
    <s v="United States"/>
    <s v="Columbus"/>
    <x v="24"/>
    <n v="43229"/>
    <x v="3"/>
    <s v="FUR-TA-10002622"/>
    <x v="0"/>
    <x v="3"/>
    <s v="Bush Andora Conference Table, Maple/Graphite Gray Finish"/>
    <n v="205.17599999999999"/>
    <n v="2"/>
    <n v="0.4"/>
    <x v="1305"/>
  </r>
  <r>
    <n v="1404"/>
    <x v="662"/>
    <x v="0"/>
    <x v="475"/>
    <x v="520"/>
    <s v="Standard Class"/>
    <s v="GM-14455"/>
    <s v="Gary Mitchum"/>
    <x v="2"/>
    <s v="United States"/>
    <s v="Columbus"/>
    <x v="24"/>
    <n v="43229"/>
    <x v="3"/>
    <s v="OFF-PA-10000418"/>
    <x v="1"/>
    <x v="10"/>
    <s v="Xerox 189"/>
    <n v="419.4"/>
    <n v="5"/>
    <n v="0.2"/>
    <x v="1306"/>
  </r>
  <r>
    <n v="1405"/>
    <x v="663"/>
    <x v="2"/>
    <x v="322"/>
    <x v="521"/>
    <s v="First Class"/>
    <s v="SD-20485"/>
    <s v="Shirley Daniels"/>
    <x v="2"/>
    <s v="United States"/>
    <s v="Philadelphia"/>
    <x v="9"/>
    <n v="19143"/>
    <x v="3"/>
    <s v="OFF-SU-10004498"/>
    <x v="1"/>
    <x v="14"/>
    <s v="Martin-Yale Premier Letter Opener"/>
    <n v="10.304000000000002"/>
    <n v="1"/>
    <n v="0.2"/>
    <x v="1307"/>
  </r>
  <r>
    <n v="1406"/>
    <x v="663"/>
    <x v="2"/>
    <x v="322"/>
    <x v="521"/>
    <s v="First Class"/>
    <s v="SD-20485"/>
    <s v="Shirley Daniels"/>
    <x v="2"/>
    <s v="United States"/>
    <s v="Philadelphia"/>
    <x v="9"/>
    <n v="19143"/>
    <x v="3"/>
    <s v="FUR-TA-10001039"/>
    <x v="0"/>
    <x v="3"/>
    <s v="KI Adjustable-Height Table"/>
    <n v="154.76400000000001"/>
    <n v="3"/>
    <n v="0.4"/>
    <x v="1308"/>
  </r>
  <r>
    <n v="1407"/>
    <x v="663"/>
    <x v="2"/>
    <x v="322"/>
    <x v="521"/>
    <s v="First Class"/>
    <s v="SD-20485"/>
    <s v="Shirley Daniels"/>
    <x v="2"/>
    <s v="United States"/>
    <s v="Philadelphia"/>
    <x v="9"/>
    <n v="19143"/>
    <x v="3"/>
    <s v="TEC-AC-10004659"/>
    <x v="2"/>
    <x v="11"/>
    <s v="Imation Secure+ Hardware Encrypted USB 2.0 Flash Drive; 16GB"/>
    <n v="116.78399999999999"/>
    <n v="2"/>
    <n v="0.2"/>
    <x v="1309"/>
  </r>
  <r>
    <n v="1408"/>
    <x v="664"/>
    <x v="0"/>
    <x v="476"/>
    <x v="479"/>
    <s v="Standard Class"/>
    <s v="KD-16270"/>
    <s v="Karen Daniels"/>
    <x v="0"/>
    <s v="United States"/>
    <s v="New York City"/>
    <x v="15"/>
    <n v="10024"/>
    <x v="3"/>
    <s v="OFF-AR-10002240"/>
    <x v="1"/>
    <x v="6"/>
    <s v="Panasonic KP-150 Electric Pencil Sharpener"/>
    <n v="75.48"/>
    <n v="2"/>
    <n v="0"/>
    <x v="1310"/>
  </r>
  <r>
    <n v="1409"/>
    <x v="664"/>
    <x v="0"/>
    <x v="476"/>
    <x v="479"/>
    <s v="Standard Class"/>
    <s v="KD-16270"/>
    <s v="Karen Daniels"/>
    <x v="0"/>
    <s v="United States"/>
    <s v="New York City"/>
    <x v="15"/>
    <n v="10024"/>
    <x v="3"/>
    <s v="FUR-FU-10001967"/>
    <x v="0"/>
    <x v="5"/>
    <s v="Telescoping Adjustable Floor Lamp"/>
    <n v="39.979999999999997"/>
    <n v="2"/>
    <n v="0"/>
    <x v="1311"/>
  </r>
  <r>
    <n v="1410"/>
    <x v="665"/>
    <x v="0"/>
    <x v="477"/>
    <x v="424"/>
    <s v="Standard Class"/>
    <s v="AB-10105"/>
    <s v="Adrian Barton"/>
    <x v="0"/>
    <s v="United States"/>
    <s v="Phoenix"/>
    <x v="16"/>
    <n v="85023"/>
    <x v="1"/>
    <s v="FUR-TA-10002356"/>
    <x v="0"/>
    <x v="3"/>
    <s v="Bevis Boat-Shaped Conference Table"/>
    <n v="393.16500000000002"/>
    <n v="3"/>
    <n v="0.5"/>
    <x v="896"/>
  </r>
  <r>
    <n v="1411"/>
    <x v="666"/>
    <x v="3"/>
    <x v="259"/>
    <x v="45"/>
    <s v="Standard Class"/>
    <s v="SZ-20035"/>
    <s v="Sam Zeldin"/>
    <x v="2"/>
    <s v="United States"/>
    <s v="Grand Prairie"/>
    <x v="5"/>
    <n v="75051"/>
    <x v="2"/>
    <s v="OFF-LA-10003923"/>
    <x v="1"/>
    <x v="2"/>
    <s v="Alphabetical Labels for Top Tab Filing"/>
    <n v="23.680000000000003"/>
    <n v="2"/>
    <n v="0.2"/>
    <x v="210"/>
  </r>
  <r>
    <n v="1412"/>
    <x v="667"/>
    <x v="0"/>
    <x v="478"/>
    <x v="522"/>
    <s v="Standard Class"/>
    <s v="JD-15895"/>
    <s v="Jonathan Doherty"/>
    <x v="1"/>
    <s v="United States"/>
    <s v="New York City"/>
    <x v="15"/>
    <n v="10035"/>
    <x v="3"/>
    <s v="FUR-CH-10002335"/>
    <x v="0"/>
    <x v="1"/>
    <s v="Hon GuestStacker Chair"/>
    <n v="408.00599999999997"/>
    <n v="2"/>
    <n v="0.1"/>
    <x v="1312"/>
  </r>
  <r>
    <n v="1413"/>
    <x v="667"/>
    <x v="0"/>
    <x v="478"/>
    <x v="522"/>
    <s v="Standard Class"/>
    <s v="JD-15895"/>
    <s v="Jonathan Doherty"/>
    <x v="1"/>
    <s v="United States"/>
    <s v="New York City"/>
    <x v="15"/>
    <n v="10035"/>
    <x v="3"/>
    <s v="FUR-FU-10000723"/>
    <x v="0"/>
    <x v="5"/>
    <s v="Deflect-o EconoMat Studded, No Bevel Mat for Low Pile Carpeting"/>
    <n v="165.28"/>
    <n v="4"/>
    <n v="0"/>
    <x v="1313"/>
  </r>
  <r>
    <n v="1414"/>
    <x v="668"/>
    <x v="2"/>
    <x v="479"/>
    <x v="492"/>
    <s v="Standard Class"/>
    <s v="HA-14905"/>
    <s v="Helen Abelman"/>
    <x v="0"/>
    <s v="United States"/>
    <s v="New York City"/>
    <x v="15"/>
    <n v="10024"/>
    <x v="3"/>
    <s v="OFF-BI-10002867"/>
    <x v="1"/>
    <x v="8"/>
    <s v="GBC Recycled Regency Composition Covers"/>
    <n v="334.76800000000003"/>
    <n v="7"/>
    <n v="0.2"/>
    <x v="1314"/>
  </r>
  <r>
    <n v="1415"/>
    <x v="669"/>
    <x v="3"/>
    <x v="480"/>
    <x v="523"/>
    <s v="Second Class"/>
    <s v="BT-11305"/>
    <s v="Beth Thompson"/>
    <x v="2"/>
    <s v="United States"/>
    <s v="Costa Mesa"/>
    <x v="1"/>
    <n v="92627"/>
    <x v="1"/>
    <s v="TEC-AC-10000580"/>
    <x v="2"/>
    <x v="11"/>
    <s v="Logitech G13 Programmable Gameboard with LCD Display"/>
    <n v="239.96999999999997"/>
    <n v="3"/>
    <n v="0"/>
    <x v="1315"/>
  </r>
  <r>
    <n v="1416"/>
    <x v="669"/>
    <x v="3"/>
    <x v="480"/>
    <x v="523"/>
    <s v="Second Class"/>
    <s v="BT-11305"/>
    <s v="Beth Thompson"/>
    <x v="2"/>
    <s v="United States"/>
    <s v="Costa Mesa"/>
    <x v="1"/>
    <n v="92627"/>
    <x v="1"/>
    <s v="FUR-FU-10003976"/>
    <x v="0"/>
    <x v="5"/>
    <s v="DAX Executive Solid Wood Document Frame, Desktop or Hang, Mahogany, 5 x 7"/>
    <n v="37.74"/>
    <n v="3"/>
    <n v="0"/>
    <x v="1316"/>
  </r>
  <r>
    <n v="1417"/>
    <x v="670"/>
    <x v="1"/>
    <x v="481"/>
    <x v="488"/>
    <s v="First Class"/>
    <s v="SV-20815"/>
    <s v="Stuart Van"/>
    <x v="1"/>
    <s v="United States"/>
    <s v="Houston"/>
    <x v="5"/>
    <n v="77041"/>
    <x v="2"/>
    <s v="TEC-PH-10002922"/>
    <x v="2"/>
    <x v="7"/>
    <s v="ShoreTel ShorePhone IP 230 VoIP phone"/>
    <n v="946.34400000000005"/>
    <n v="7"/>
    <n v="0.2"/>
    <x v="1317"/>
  </r>
  <r>
    <n v="1418"/>
    <x v="670"/>
    <x v="1"/>
    <x v="481"/>
    <x v="488"/>
    <s v="First Class"/>
    <s v="SV-20815"/>
    <s v="Stuart Van"/>
    <x v="1"/>
    <s v="United States"/>
    <s v="Houston"/>
    <x v="5"/>
    <n v="77041"/>
    <x v="2"/>
    <s v="TEC-AC-10004353"/>
    <x v="2"/>
    <x v="11"/>
    <s v="Hypercom P1300 Pinpad"/>
    <n v="151.20000000000002"/>
    <n v="3"/>
    <n v="0.2"/>
    <x v="1318"/>
  </r>
  <r>
    <n v="1419"/>
    <x v="670"/>
    <x v="1"/>
    <x v="481"/>
    <x v="488"/>
    <s v="First Class"/>
    <s v="SV-20815"/>
    <s v="Stuart Van"/>
    <x v="1"/>
    <s v="United States"/>
    <s v="Houston"/>
    <x v="5"/>
    <n v="77041"/>
    <x v="2"/>
    <s v="FUR-FU-10001706"/>
    <x v="0"/>
    <x v="5"/>
    <s v="Longer-Life Soft White Bulbs"/>
    <n v="4.9280000000000008"/>
    <n v="4"/>
    <n v="0.6"/>
    <x v="1319"/>
  </r>
  <r>
    <n v="1420"/>
    <x v="671"/>
    <x v="1"/>
    <x v="120"/>
    <x v="12"/>
    <s v="Standard Class"/>
    <s v="RW-19540"/>
    <s v="Rick Wilson"/>
    <x v="1"/>
    <s v="United States"/>
    <s v="Mesa"/>
    <x v="16"/>
    <n v="85204"/>
    <x v="1"/>
    <s v="OFF-PA-10000501"/>
    <x v="1"/>
    <x v="10"/>
    <s v="Petty Cash Envelope"/>
    <n v="86.272000000000006"/>
    <n v="4"/>
    <n v="0.2"/>
    <x v="1320"/>
  </r>
  <r>
    <n v="1421"/>
    <x v="671"/>
    <x v="1"/>
    <x v="120"/>
    <x v="12"/>
    <s v="Standard Class"/>
    <s v="RW-19540"/>
    <s v="Rick Wilson"/>
    <x v="1"/>
    <s v="United States"/>
    <s v="Mesa"/>
    <x v="16"/>
    <n v="85204"/>
    <x v="1"/>
    <s v="OFF-BI-10000778"/>
    <x v="1"/>
    <x v="8"/>
    <s v="GBC VeloBinder Electric Binding Machine"/>
    <n v="72.588000000000008"/>
    <n v="2"/>
    <n v="0.7"/>
    <x v="1321"/>
  </r>
  <r>
    <n v="1422"/>
    <x v="671"/>
    <x v="1"/>
    <x v="120"/>
    <x v="12"/>
    <s v="Standard Class"/>
    <s v="RW-19540"/>
    <s v="Rick Wilson"/>
    <x v="1"/>
    <s v="United States"/>
    <s v="Mesa"/>
    <x v="16"/>
    <n v="85204"/>
    <x v="1"/>
    <s v="OFF-AP-10004980"/>
    <x v="1"/>
    <x v="9"/>
    <s v="3M Replacement Filter for Office Air Cleaner for 20' x 33' Room"/>
    <n v="60.672000000000004"/>
    <n v="2"/>
    <n v="0.2"/>
    <x v="1322"/>
  </r>
  <r>
    <n v="1423"/>
    <x v="671"/>
    <x v="1"/>
    <x v="120"/>
    <x v="12"/>
    <s v="Standard Class"/>
    <s v="RW-19540"/>
    <s v="Rick Wilson"/>
    <x v="1"/>
    <s v="United States"/>
    <s v="Mesa"/>
    <x v="16"/>
    <n v="85204"/>
    <x v="1"/>
    <s v="OFF-BI-10003984"/>
    <x v="1"/>
    <x v="8"/>
    <s v="Lock-Up Easel 'Spel-Binder'"/>
    <n v="77.031000000000006"/>
    <n v="9"/>
    <n v="0.7"/>
    <x v="1323"/>
  </r>
  <r>
    <n v="1424"/>
    <x v="671"/>
    <x v="1"/>
    <x v="120"/>
    <x v="12"/>
    <s v="Standard Class"/>
    <s v="RW-19540"/>
    <s v="Rick Wilson"/>
    <x v="1"/>
    <s v="United States"/>
    <s v="Mesa"/>
    <x v="16"/>
    <n v="85204"/>
    <x v="1"/>
    <s v="OFF-ST-10000798"/>
    <x v="1"/>
    <x v="4"/>
    <s v="2300 Heavy-Duty Transfer File Systems by Perma"/>
    <n v="119.90400000000001"/>
    <n v="6"/>
    <n v="0.2"/>
    <x v="1324"/>
  </r>
  <r>
    <n v="1425"/>
    <x v="671"/>
    <x v="1"/>
    <x v="120"/>
    <x v="12"/>
    <s v="Standard Class"/>
    <s v="RW-19540"/>
    <s v="Rick Wilson"/>
    <x v="1"/>
    <s v="United States"/>
    <s v="Mesa"/>
    <x v="16"/>
    <n v="85204"/>
    <x v="1"/>
    <s v="TEC-PH-10001750"/>
    <x v="2"/>
    <x v="7"/>
    <s v="Samsung Rugby III"/>
    <n v="263.96000000000004"/>
    <n v="5"/>
    <n v="0.2"/>
    <x v="1325"/>
  </r>
  <r>
    <n v="1426"/>
    <x v="671"/>
    <x v="1"/>
    <x v="120"/>
    <x v="12"/>
    <s v="Standard Class"/>
    <s v="RW-19540"/>
    <s v="Rick Wilson"/>
    <x v="1"/>
    <s v="United States"/>
    <s v="Mesa"/>
    <x v="16"/>
    <n v="85204"/>
    <x v="1"/>
    <s v="OFF-ST-10002743"/>
    <x v="1"/>
    <x v="4"/>
    <s v="SAFCO Boltless Steel Shelving"/>
    <n v="363.64800000000002"/>
    <n v="4"/>
    <n v="0.2"/>
    <x v="1326"/>
  </r>
  <r>
    <n v="1427"/>
    <x v="672"/>
    <x v="1"/>
    <x v="89"/>
    <x v="164"/>
    <s v="Second Class"/>
    <s v="DK-12835"/>
    <s v="Damala Kotsonis"/>
    <x v="1"/>
    <s v="United States"/>
    <s v="Salinas"/>
    <x v="1"/>
    <n v="93905"/>
    <x v="1"/>
    <s v="OFF-BI-10002949"/>
    <x v="1"/>
    <x v="8"/>
    <s v="Prestige Round Ring Binders"/>
    <n v="9.7280000000000015"/>
    <n v="2"/>
    <n v="0.2"/>
    <x v="1327"/>
  </r>
  <r>
    <n v="1428"/>
    <x v="672"/>
    <x v="1"/>
    <x v="89"/>
    <x v="164"/>
    <s v="Second Class"/>
    <s v="DK-12835"/>
    <s v="Damala Kotsonis"/>
    <x v="1"/>
    <s v="United States"/>
    <s v="Salinas"/>
    <x v="1"/>
    <n v="93905"/>
    <x v="1"/>
    <s v="OFF-EN-10002600"/>
    <x v="1"/>
    <x v="12"/>
    <s v="Redi-Strip #10 Envelopes, 4 1/8 x 9 1/2"/>
    <n v="14.75"/>
    <n v="5"/>
    <n v="0"/>
    <x v="1328"/>
  </r>
  <r>
    <n v="1429"/>
    <x v="672"/>
    <x v="1"/>
    <x v="89"/>
    <x v="164"/>
    <s v="Second Class"/>
    <s v="DK-12835"/>
    <s v="Damala Kotsonis"/>
    <x v="1"/>
    <s v="United States"/>
    <s v="Salinas"/>
    <x v="1"/>
    <n v="93905"/>
    <x v="1"/>
    <s v="OFF-BI-10003708"/>
    <x v="1"/>
    <x v="8"/>
    <s v="Acco Four Pocket Poly Ring Binder with Label Holder, Smoke, 1&quot;"/>
    <n v="29.800000000000004"/>
    <n v="5"/>
    <n v="0.2"/>
    <x v="1329"/>
  </r>
  <r>
    <n v="1430"/>
    <x v="672"/>
    <x v="1"/>
    <x v="89"/>
    <x v="164"/>
    <s v="Second Class"/>
    <s v="DK-12835"/>
    <s v="Damala Kotsonis"/>
    <x v="1"/>
    <s v="United States"/>
    <s v="Salinas"/>
    <x v="1"/>
    <n v="93905"/>
    <x v="1"/>
    <s v="OFF-LA-10003510"/>
    <x v="1"/>
    <x v="2"/>
    <s v="Avery 4027 File Folder Labels for Dot Matrix Printers, 5000 Labels per Box, White"/>
    <n v="427.42"/>
    <n v="14"/>
    <n v="0"/>
    <x v="1330"/>
  </r>
  <r>
    <n v="1431"/>
    <x v="673"/>
    <x v="3"/>
    <x v="200"/>
    <x v="524"/>
    <s v="Standard Class"/>
    <s v="LT-17110"/>
    <s v="Liz Thompson"/>
    <x v="0"/>
    <s v="United States"/>
    <s v="Columbus"/>
    <x v="24"/>
    <n v="43229"/>
    <x v="3"/>
    <s v="TEC-PH-10003092"/>
    <x v="2"/>
    <x v="7"/>
    <s v="Motorola L804"/>
    <n v="220.75200000000001"/>
    <n v="8"/>
    <n v="0.4"/>
    <x v="1331"/>
  </r>
  <r>
    <n v="1432"/>
    <x v="674"/>
    <x v="2"/>
    <x v="174"/>
    <x v="444"/>
    <s v="Second Class"/>
    <s v="IM-15070"/>
    <s v="Irene Maddox"/>
    <x v="0"/>
    <s v="United States"/>
    <s v="Florence"/>
    <x v="19"/>
    <n v="35630"/>
    <x v="0"/>
    <s v="OFF-BI-10001191"/>
    <x v="1"/>
    <x v="8"/>
    <s v="Canvas Sectional Post Binders"/>
    <n v="152.76"/>
    <n v="6"/>
    <n v="0"/>
    <x v="1332"/>
  </r>
  <r>
    <n v="1433"/>
    <x v="674"/>
    <x v="2"/>
    <x v="174"/>
    <x v="444"/>
    <s v="Second Class"/>
    <s v="IM-15070"/>
    <s v="Irene Maddox"/>
    <x v="0"/>
    <s v="United States"/>
    <s v="Florence"/>
    <x v="19"/>
    <n v="35630"/>
    <x v="0"/>
    <s v="OFF-SU-10004115"/>
    <x v="1"/>
    <x v="14"/>
    <s v="Acme Stainless Steel Office Snips"/>
    <n v="7.27"/>
    <n v="1"/>
    <n v="0"/>
    <x v="1333"/>
  </r>
  <r>
    <n v="1434"/>
    <x v="674"/>
    <x v="2"/>
    <x v="174"/>
    <x v="444"/>
    <s v="Second Class"/>
    <s v="IM-15070"/>
    <s v="Irene Maddox"/>
    <x v="0"/>
    <s v="United States"/>
    <s v="Florence"/>
    <x v="19"/>
    <n v="35630"/>
    <x v="0"/>
    <s v="FUR-CH-10000513"/>
    <x v="0"/>
    <x v="1"/>
    <s v="High-Back Leather Manager's Chair"/>
    <n v="1819.8600000000001"/>
    <n v="14"/>
    <n v="0"/>
    <x v="1334"/>
  </r>
  <r>
    <n v="1435"/>
    <x v="675"/>
    <x v="0"/>
    <x v="482"/>
    <x v="525"/>
    <s v="Standard Class"/>
    <s v="FP-14320"/>
    <s v="Frank Preis"/>
    <x v="0"/>
    <s v="United States"/>
    <s v="Seattle"/>
    <x v="4"/>
    <n v="98105"/>
    <x v="1"/>
    <s v="OFF-PA-10003673"/>
    <x v="1"/>
    <x v="10"/>
    <s v="Strathmore Photo Mount Cards"/>
    <n v="33.9"/>
    <n v="5"/>
    <n v="0"/>
    <x v="1335"/>
  </r>
  <r>
    <n v="1436"/>
    <x v="676"/>
    <x v="3"/>
    <x v="308"/>
    <x v="327"/>
    <s v="Standard Class"/>
    <s v="ST-20530"/>
    <s v="Shui Tom"/>
    <x v="0"/>
    <s v="United States"/>
    <s v="Parma"/>
    <x v="24"/>
    <n v="44134"/>
    <x v="3"/>
    <s v="OFF-PA-10001639"/>
    <x v="1"/>
    <x v="10"/>
    <s v="Xerox 203"/>
    <n v="31.104000000000006"/>
    <n v="6"/>
    <n v="0.2"/>
    <x v="282"/>
  </r>
  <r>
    <n v="1437"/>
    <x v="676"/>
    <x v="3"/>
    <x v="308"/>
    <x v="327"/>
    <s v="Standard Class"/>
    <s v="ST-20530"/>
    <s v="Shui Tom"/>
    <x v="0"/>
    <s v="United States"/>
    <s v="Parma"/>
    <x v="24"/>
    <n v="44134"/>
    <x v="3"/>
    <s v="OFF-AR-10003829"/>
    <x v="1"/>
    <x v="6"/>
    <s v="Newell 35"/>
    <n v="5.2480000000000002"/>
    <n v="2"/>
    <n v="0.2"/>
    <x v="822"/>
  </r>
  <r>
    <n v="1438"/>
    <x v="677"/>
    <x v="1"/>
    <x v="52"/>
    <x v="526"/>
    <s v="Same Day"/>
    <s v="JE-15745"/>
    <s v="Joel Eaton"/>
    <x v="0"/>
    <s v="United States"/>
    <s v="Amarillo"/>
    <x v="5"/>
    <n v="79109"/>
    <x v="2"/>
    <s v="TEC-AC-10004975"/>
    <x v="2"/>
    <x v="11"/>
    <s v="Plantronics Audio 995 Wireless Stereo Headset"/>
    <n v="263.88"/>
    <n v="3"/>
    <n v="0.2"/>
    <x v="1336"/>
  </r>
  <r>
    <n v="1439"/>
    <x v="677"/>
    <x v="1"/>
    <x v="52"/>
    <x v="526"/>
    <s v="Same Day"/>
    <s v="JE-15745"/>
    <s v="Joel Eaton"/>
    <x v="0"/>
    <s v="United States"/>
    <s v="Amarillo"/>
    <x v="5"/>
    <n v="79109"/>
    <x v="2"/>
    <s v="FUR-CH-10002024"/>
    <x v="0"/>
    <x v="1"/>
    <s v="HON 5400 Series Task Chairs for Big and Tall"/>
    <n v="2453.4299999999998"/>
    <n v="5"/>
    <n v="0.3"/>
    <x v="1337"/>
  </r>
  <r>
    <n v="1440"/>
    <x v="678"/>
    <x v="3"/>
    <x v="483"/>
    <x v="339"/>
    <s v="Second Class"/>
    <s v="BD-11320"/>
    <s v="Bill Donatelli"/>
    <x v="0"/>
    <s v="United States"/>
    <s v="Providence"/>
    <x v="34"/>
    <n v="2908"/>
    <x v="3"/>
    <s v="OFF-BI-10004364"/>
    <x v="1"/>
    <x v="8"/>
    <s v="Storex Dura Pro Binders"/>
    <n v="29.700000000000003"/>
    <n v="5"/>
    <n v="0"/>
    <x v="1338"/>
  </r>
  <r>
    <n v="1441"/>
    <x v="678"/>
    <x v="3"/>
    <x v="483"/>
    <x v="339"/>
    <s v="Second Class"/>
    <s v="BD-11320"/>
    <s v="Bill Donatelli"/>
    <x v="0"/>
    <s v="United States"/>
    <s v="Providence"/>
    <x v="34"/>
    <n v="2908"/>
    <x v="3"/>
    <s v="OFF-PA-10001712"/>
    <x v="1"/>
    <x v="10"/>
    <s v="Xerox 1948"/>
    <n v="39.96"/>
    <n v="4"/>
    <n v="0"/>
    <x v="1339"/>
  </r>
  <r>
    <n v="1442"/>
    <x v="679"/>
    <x v="3"/>
    <x v="484"/>
    <x v="468"/>
    <s v="Second Class"/>
    <s v="MM-17920"/>
    <s v="Michael Moore"/>
    <x v="0"/>
    <s v="United States"/>
    <s v="San Francisco"/>
    <x v="1"/>
    <n v="94110"/>
    <x v="1"/>
    <s v="OFF-BI-10001510"/>
    <x v="1"/>
    <x v="8"/>
    <s v="Deluxe Heavy-Duty Vinyl Round Ring Binder"/>
    <n v="36.672000000000004"/>
    <n v="2"/>
    <n v="0.2"/>
    <x v="1340"/>
  </r>
  <r>
    <n v="1443"/>
    <x v="680"/>
    <x v="3"/>
    <x v="485"/>
    <x v="527"/>
    <s v="First Class"/>
    <s v="PW-19030"/>
    <s v="Pauline Webber"/>
    <x v="1"/>
    <s v="United States"/>
    <s v="Richmond"/>
    <x v="0"/>
    <n v="40475"/>
    <x v="0"/>
    <s v="OFF-PA-10002713"/>
    <x v="1"/>
    <x v="10"/>
    <s v="Adams Phone Message Book, 200 Message Capacity, 8 1/16” x 11”"/>
    <n v="13.76"/>
    <n v="2"/>
    <n v="0"/>
    <x v="1341"/>
  </r>
  <r>
    <n v="1444"/>
    <x v="681"/>
    <x v="1"/>
    <x v="486"/>
    <x v="310"/>
    <s v="Standard Class"/>
    <s v="SC-20440"/>
    <s v="Shaun Chance"/>
    <x v="1"/>
    <s v="United States"/>
    <s v="Aurora"/>
    <x v="22"/>
    <n v="80013"/>
    <x v="1"/>
    <s v="OFF-ST-10002974"/>
    <x v="1"/>
    <x v="4"/>
    <s v="Trav-L-File Heavy-Duty Shuttle II, Black"/>
    <n v="139.42400000000001"/>
    <n v="4"/>
    <n v="0.2"/>
    <x v="1342"/>
  </r>
  <r>
    <n v="1445"/>
    <x v="682"/>
    <x v="0"/>
    <x v="454"/>
    <x v="528"/>
    <s v="Standard Class"/>
    <s v="KL-16645"/>
    <s v="Ken Lonsdale"/>
    <x v="0"/>
    <s v="United States"/>
    <s v="Chicago"/>
    <x v="10"/>
    <n v="60623"/>
    <x v="2"/>
    <s v="TEC-PH-10004165"/>
    <x v="2"/>
    <x v="7"/>
    <s v="Mitel MiVoice 5330e IP Phone"/>
    <n v="1979.9280000000001"/>
    <n v="9"/>
    <n v="0.2"/>
    <x v="1343"/>
  </r>
  <r>
    <n v="1446"/>
    <x v="683"/>
    <x v="3"/>
    <x v="487"/>
    <x v="529"/>
    <s v="First Class"/>
    <s v="SD-20485"/>
    <s v="Shirley Daniels"/>
    <x v="2"/>
    <s v="United States"/>
    <s v="Chicago"/>
    <x v="10"/>
    <n v="60653"/>
    <x v="2"/>
    <s v="OFF-ST-10004804"/>
    <x v="1"/>
    <x v="4"/>
    <s v="Belkin 19&quot; Vented Equipment Shelf, Black"/>
    <n v="164.73599999999999"/>
    <n v="4"/>
    <n v="0.2"/>
    <x v="1344"/>
  </r>
  <r>
    <n v="1447"/>
    <x v="683"/>
    <x v="3"/>
    <x v="487"/>
    <x v="529"/>
    <s v="First Class"/>
    <s v="SD-20485"/>
    <s v="Shirley Daniels"/>
    <x v="2"/>
    <s v="United States"/>
    <s v="Chicago"/>
    <x v="10"/>
    <n v="60653"/>
    <x v="2"/>
    <s v="FUR-CH-10004289"/>
    <x v="0"/>
    <x v="1"/>
    <s v="Global Super Steno Chair"/>
    <n v="470.30199999999996"/>
    <n v="7"/>
    <n v="0.3"/>
    <x v="1345"/>
  </r>
  <r>
    <n v="1448"/>
    <x v="683"/>
    <x v="3"/>
    <x v="487"/>
    <x v="529"/>
    <s v="First Class"/>
    <s v="SD-20485"/>
    <s v="Shirley Daniels"/>
    <x v="2"/>
    <s v="United States"/>
    <s v="Chicago"/>
    <x v="10"/>
    <n v="60653"/>
    <x v="2"/>
    <s v="TEC-PH-10002564"/>
    <x v="2"/>
    <x v="7"/>
    <s v="OtterBox Defender Series Case - Samsung Galaxy S4"/>
    <n v="47.984000000000002"/>
    <n v="2"/>
    <n v="0.2"/>
    <x v="1346"/>
  </r>
  <r>
    <n v="1449"/>
    <x v="684"/>
    <x v="2"/>
    <x v="488"/>
    <x v="530"/>
    <s v="First Class"/>
    <s v="TS-21160"/>
    <s v="Theresa Swint"/>
    <x v="1"/>
    <s v="United States"/>
    <s v="Philadelphia"/>
    <x v="9"/>
    <n v="19134"/>
    <x v="3"/>
    <s v="OFF-BI-10004876"/>
    <x v="1"/>
    <x v="8"/>
    <s v="Wilson Jones Suede Grain Vinyl Binders"/>
    <n v="2.5020000000000002"/>
    <n v="3"/>
    <n v="0.7"/>
    <x v="1347"/>
  </r>
  <r>
    <n v="1450"/>
    <x v="685"/>
    <x v="1"/>
    <x v="489"/>
    <x v="531"/>
    <s v="Standard Class"/>
    <s v="JB-15400"/>
    <s v="Jennifer Braxton"/>
    <x v="1"/>
    <s v="United States"/>
    <s v="Los Angeles"/>
    <x v="1"/>
    <n v="90008"/>
    <x v="1"/>
    <s v="TEC-PH-10004348"/>
    <x v="2"/>
    <x v="7"/>
    <s v="OtterBox Defender Series Case - iPhone 5c"/>
    <n v="88.751999999999995"/>
    <n v="3"/>
    <n v="0.2"/>
    <x v="1348"/>
  </r>
  <r>
    <n v="1451"/>
    <x v="686"/>
    <x v="1"/>
    <x v="490"/>
    <x v="532"/>
    <s v="First Class"/>
    <s v="TS-21085"/>
    <s v="Thais Sissman"/>
    <x v="0"/>
    <s v="United States"/>
    <s v="Phoenix"/>
    <x v="16"/>
    <n v="85023"/>
    <x v="1"/>
    <s v="OFF-BI-10004352"/>
    <x v="1"/>
    <x v="8"/>
    <s v="Wilson Jones DublLock D-Ring Binders"/>
    <n v="2.0250000000000004"/>
    <n v="1"/>
    <n v="0.7"/>
    <x v="1349"/>
  </r>
  <r>
    <n v="1452"/>
    <x v="687"/>
    <x v="0"/>
    <x v="491"/>
    <x v="533"/>
    <s v="First Class"/>
    <s v="MC-17425"/>
    <s v="Mark Cousins"/>
    <x v="1"/>
    <s v="United States"/>
    <s v="Mobile"/>
    <x v="19"/>
    <n v="36608"/>
    <x v="0"/>
    <s v="OFF-PA-10001685"/>
    <x v="1"/>
    <x v="10"/>
    <s v="Staples"/>
    <n v="70.98"/>
    <n v="7"/>
    <n v="0"/>
    <x v="1350"/>
  </r>
  <r>
    <n v="1453"/>
    <x v="687"/>
    <x v="0"/>
    <x v="491"/>
    <x v="533"/>
    <s v="First Class"/>
    <s v="MC-17425"/>
    <s v="Mark Cousins"/>
    <x v="1"/>
    <s v="United States"/>
    <s v="Mobile"/>
    <x v="19"/>
    <n v="36608"/>
    <x v="0"/>
    <s v="OFF-BI-10000666"/>
    <x v="1"/>
    <x v="8"/>
    <s v="Surelock Post Binders"/>
    <n v="91.679999999999993"/>
    <n v="3"/>
    <n v="0"/>
    <x v="1351"/>
  </r>
  <r>
    <n v="1454"/>
    <x v="687"/>
    <x v="0"/>
    <x v="491"/>
    <x v="533"/>
    <s v="First Class"/>
    <s v="MC-17425"/>
    <s v="Mark Cousins"/>
    <x v="1"/>
    <s v="United States"/>
    <s v="Mobile"/>
    <x v="19"/>
    <n v="36608"/>
    <x v="0"/>
    <s v="OFF-BI-10004352"/>
    <x v="1"/>
    <x v="8"/>
    <s v="Wilson Jones DublLock D-Ring Binders"/>
    <n v="33.75"/>
    <n v="5"/>
    <n v="0"/>
    <x v="1352"/>
  </r>
  <r>
    <n v="1455"/>
    <x v="687"/>
    <x v="0"/>
    <x v="491"/>
    <x v="533"/>
    <s v="First Class"/>
    <s v="MC-17425"/>
    <s v="Mark Cousins"/>
    <x v="1"/>
    <s v="United States"/>
    <s v="Mobile"/>
    <x v="19"/>
    <n v="36608"/>
    <x v="0"/>
    <s v="TEC-MA-10000010"/>
    <x v="2"/>
    <x v="15"/>
    <s v="Hewlett-Packard Deskjet 3050a All-in-One Color Inkjet Printer"/>
    <n v="3040"/>
    <n v="8"/>
    <n v="0"/>
    <x v="1353"/>
  </r>
  <r>
    <n v="1456"/>
    <x v="688"/>
    <x v="3"/>
    <x v="492"/>
    <x v="141"/>
    <s v="Standard Class"/>
    <s v="ME-17320"/>
    <s v="Maria Etezadi"/>
    <x v="2"/>
    <s v="United States"/>
    <s v="Columbus"/>
    <x v="32"/>
    <n v="31907"/>
    <x v="0"/>
    <s v="OFF-BI-10000977"/>
    <x v="1"/>
    <x v="8"/>
    <s v="Ibico Plastic Spiral Binding Combs"/>
    <n v="91.199999999999989"/>
    <n v="3"/>
    <n v="0"/>
    <x v="1354"/>
  </r>
  <r>
    <n v="1457"/>
    <x v="688"/>
    <x v="3"/>
    <x v="492"/>
    <x v="141"/>
    <s v="Standard Class"/>
    <s v="ME-17320"/>
    <s v="Maria Etezadi"/>
    <x v="2"/>
    <s v="United States"/>
    <s v="Columbus"/>
    <x v="32"/>
    <n v="31907"/>
    <x v="0"/>
    <s v="FUR-TA-10002530"/>
    <x v="0"/>
    <x v="3"/>
    <s v="Iceberg OfficeWorks 42&quot; Round Tables"/>
    <n v="452.93999999999994"/>
    <n v="3"/>
    <n v="0"/>
    <x v="1355"/>
  </r>
  <r>
    <n v="1458"/>
    <x v="689"/>
    <x v="1"/>
    <x v="493"/>
    <x v="534"/>
    <s v="Standard Class"/>
    <s v="SC-20440"/>
    <s v="Shaun Chance"/>
    <x v="1"/>
    <s v="United States"/>
    <s v="New Bedford"/>
    <x v="31"/>
    <n v="2740"/>
    <x v="3"/>
    <s v="OFF-BI-10002412"/>
    <x v="1"/>
    <x v="8"/>
    <s v="Wilson Jones “Snap” Scratch Pad Binder Tool for Ring Binders"/>
    <n v="52.199999999999996"/>
    <n v="9"/>
    <n v="0"/>
    <x v="1356"/>
  </r>
  <r>
    <n v="1459"/>
    <x v="690"/>
    <x v="0"/>
    <x v="477"/>
    <x v="152"/>
    <s v="Standard Class"/>
    <s v="NH-18610"/>
    <s v="Nicole Hansen"/>
    <x v="1"/>
    <s v="United States"/>
    <s v="Irving"/>
    <x v="5"/>
    <n v="75061"/>
    <x v="2"/>
    <s v="OFF-LA-10001569"/>
    <x v="1"/>
    <x v="2"/>
    <s v="Avery 499"/>
    <n v="15.936000000000002"/>
    <n v="4"/>
    <n v="0.2"/>
    <x v="826"/>
  </r>
  <r>
    <n v="1460"/>
    <x v="691"/>
    <x v="2"/>
    <x v="417"/>
    <x v="352"/>
    <s v="Same Day"/>
    <s v="AA-10480"/>
    <s v="Andrew Allen"/>
    <x v="0"/>
    <s v="United States"/>
    <s v="Middletown"/>
    <x v="29"/>
    <n v="6457"/>
    <x v="3"/>
    <s v="FUR-FU-10001473"/>
    <x v="0"/>
    <x v="5"/>
    <s v="DAX Wood Document Frame"/>
    <n v="27.46"/>
    <n v="2"/>
    <n v="0"/>
    <x v="1357"/>
  </r>
  <r>
    <n v="1461"/>
    <x v="692"/>
    <x v="1"/>
    <x v="494"/>
    <x v="222"/>
    <s v="Standard Class"/>
    <s v="LC-17140"/>
    <s v="Logan Currie"/>
    <x v="0"/>
    <s v="United States"/>
    <s v="Seattle"/>
    <x v="4"/>
    <n v="98103"/>
    <x v="1"/>
    <s v="OFF-BI-10001765"/>
    <x v="1"/>
    <x v="8"/>
    <s v="Wilson Jones Heavy-Duty Casebound Ring Binders with Metal Hinges"/>
    <n v="55.424000000000007"/>
    <n v="2"/>
    <n v="0.2"/>
    <x v="1358"/>
  </r>
  <r>
    <n v="1462"/>
    <x v="693"/>
    <x v="0"/>
    <x v="21"/>
    <x v="535"/>
    <s v="Standard Class"/>
    <s v="MB-18085"/>
    <s v="Mick Brown"/>
    <x v="0"/>
    <s v="United States"/>
    <s v="Vineland"/>
    <x v="30"/>
    <n v="8360"/>
    <x v="3"/>
    <s v="FUR-TA-10001095"/>
    <x v="0"/>
    <x v="3"/>
    <s v="Chromcraft Round Conference Tables"/>
    <n v="244.00599999999997"/>
    <n v="2"/>
    <n v="0.3"/>
    <x v="1359"/>
  </r>
  <r>
    <n v="1463"/>
    <x v="694"/>
    <x v="0"/>
    <x v="370"/>
    <x v="267"/>
    <s v="First Class"/>
    <s v="LC-16930"/>
    <s v="Linda Cazamias"/>
    <x v="1"/>
    <s v="United States"/>
    <s v="Pasadena"/>
    <x v="5"/>
    <n v="77506"/>
    <x v="2"/>
    <s v="TEC-AC-10004571"/>
    <x v="2"/>
    <x v="11"/>
    <s v="Logitech G700s Rechargeable Gaming Mouse"/>
    <n v="159.98400000000001"/>
    <n v="2"/>
    <n v="0.2"/>
    <x v="1360"/>
  </r>
  <r>
    <n v="1464"/>
    <x v="694"/>
    <x v="0"/>
    <x v="370"/>
    <x v="267"/>
    <s v="First Class"/>
    <s v="LC-16930"/>
    <s v="Linda Cazamias"/>
    <x v="1"/>
    <s v="United States"/>
    <s v="Pasadena"/>
    <x v="5"/>
    <n v="77506"/>
    <x v="2"/>
    <s v="FUR-CH-10002126"/>
    <x v="0"/>
    <x v="1"/>
    <s v="Hon Deluxe Fabric Upholstered Stacking Chairs"/>
    <n v="1024.7159999999999"/>
    <n v="6"/>
    <n v="0.3"/>
    <x v="1361"/>
  </r>
  <r>
    <n v="1465"/>
    <x v="695"/>
    <x v="0"/>
    <x v="186"/>
    <x v="292"/>
    <s v="First Class"/>
    <s v="KD-16495"/>
    <s v="Keith Dawkins"/>
    <x v="1"/>
    <s v="United States"/>
    <s v="New York City"/>
    <x v="15"/>
    <n v="10009"/>
    <x v="3"/>
    <s v="OFF-FA-10001754"/>
    <x v="1"/>
    <x v="13"/>
    <s v="Stockwell Gold Paper Clips"/>
    <n v="3.68"/>
    <n v="2"/>
    <n v="0"/>
    <x v="1362"/>
  </r>
  <r>
    <n v="1466"/>
    <x v="696"/>
    <x v="2"/>
    <x v="233"/>
    <x v="536"/>
    <s v="Standard Class"/>
    <s v="MB-17305"/>
    <s v="Maria Bertelson"/>
    <x v="0"/>
    <s v="United States"/>
    <s v="Glendale"/>
    <x v="16"/>
    <n v="85301"/>
    <x v="1"/>
    <s v="FUR-FU-10001602"/>
    <x v="0"/>
    <x v="5"/>
    <s v="Eldon Delta Triangular Chair Mat, 52&quot; x 58&quot;, Clear"/>
    <n v="121.376"/>
    <n v="4"/>
    <n v="0.2"/>
    <x v="1363"/>
  </r>
  <r>
    <n v="1467"/>
    <x v="696"/>
    <x v="2"/>
    <x v="233"/>
    <x v="536"/>
    <s v="Standard Class"/>
    <s v="MB-17305"/>
    <s v="Maria Bertelson"/>
    <x v="0"/>
    <s v="United States"/>
    <s v="Glendale"/>
    <x v="16"/>
    <n v="85301"/>
    <x v="1"/>
    <s v="TEC-AC-10001767"/>
    <x v="2"/>
    <x v="11"/>
    <s v="SanDisk Ultra 64 GB MicroSDHC Class 10 Memory Card"/>
    <n v="95.976000000000013"/>
    <n v="3"/>
    <n v="0.2"/>
    <x v="99"/>
  </r>
  <r>
    <n v="1468"/>
    <x v="697"/>
    <x v="1"/>
    <x v="495"/>
    <x v="537"/>
    <s v="Same Day"/>
    <s v="TH-21550"/>
    <s v="Tracy Hopkins"/>
    <x v="2"/>
    <s v="United States"/>
    <s v="Jacksonville"/>
    <x v="2"/>
    <n v="32216"/>
    <x v="0"/>
    <s v="TEC-AC-10002402"/>
    <x v="2"/>
    <x v="11"/>
    <s v="Razer Kraken PRO Over Ear PC and Music Headset"/>
    <n v="255.96799999999999"/>
    <n v="4"/>
    <n v="0.2"/>
    <x v="1364"/>
  </r>
  <r>
    <n v="1469"/>
    <x v="698"/>
    <x v="3"/>
    <x v="34"/>
    <x v="114"/>
    <s v="Standard Class"/>
    <s v="DK-12835"/>
    <s v="Damala Kotsonis"/>
    <x v="1"/>
    <s v="United States"/>
    <s v="Detroit"/>
    <x v="12"/>
    <n v="48234"/>
    <x v="2"/>
    <s v="FUR-CH-10000847"/>
    <x v="0"/>
    <x v="1"/>
    <s v="Global Executive Mid-Back Manager's Chair"/>
    <n v="872.94"/>
    <n v="3"/>
    <n v="0"/>
    <x v="1365"/>
  </r>
  <r>
    <n v="1470"/>
    <x v="698"/>
    <x v="3"/>
    <x v="34"/>
    <x v="114"/>
    <s v="Standard Class"/>
    <s v="DK-12835"/>
    <s v="Damala Kotsonis"/>
    <x v="1"/>
    <s v="United States"/>
    <s v="Detroit"/>
    <x v="12"/>
    <n v="48234"/>
    <x v="2"/>
    <s v="OFF-BI-10003982"/>
    <x v="1"/>
    <x v="8"/>
    <s v="Wilson Jones Century Plastic Molded Ring Binders"/>
    <n v="41.54"/>
    <n v="2"/>
    <n v="0"/>
    <x v="1366"/>
  </r>
  <r>
    <n v="1471"/>
    <x v="698"/>
    <x v="3"/>
    <x v="34"/>
    <x v="114"/>
    <s v="Standard Class"/>
    <s v="DK-12835"/>
    <s v="Damala Kotsonis"/>
    <x v="1"/>
    <s v="United States"/>
    <s v="Detroit"/>
    <x v="12"/>
    <n v="48234"/>
    <x v="2"/>
    <s v="OFF-PA-10001293"/>
    <x v="1"/>
    <x v="10"/>
    <s v="Xerox 1946"/>
    <n v="12.96"/>
    <n v="2"/>
    <n v="0"/>
    <x v="91"/>
  </r>
  <r>
    <n v="1472"/>
    <x v="699"/>
    <x v="1"/>
    <x v="496"/>
    <x v="538"/>
    <s v="Second Class"/>
    <s v="ON-18715"/>
    <s v="Odella Nelson"/>
    <x v="1"/>
    <s v="United States"/>
    <s v="Philadelphia"/>
    <x v="9"/>
    <n v="19120"/>
    <x v="3"/>
    <s v="OFF-AR-10000634"/>
    <x v="1"/>
    <x v="6"/>
    <s v="Newell 320"/>
    <n v="6.8480000000000008"/>
    <n v="2"/>
    <n v="0.2"/>
    <x v="1367"/>
  </r>
  <r>
    <n v="1473"/>
    <x v="700"/>
    <x v="3"/>
    <x v="497"/>
    <x v="386"/>
    <s v="Standard Class"/>
    <s v="KN-16390"/>
    <s v="Katherine Nockton"/>
    <x v="1"/>
    <s v="United States"/>
    <s v="Los Angeles"/>
    <x v="1"/>
    <n v="90004"/>
    <x v="1"/>
    <s v="OFF-LA-10004272"/>
    <x v="1"/>
    <x v="2"/>
    <s v="Avery 482"/>
    <n v="8.67"/>
    <n v="3"/>
    <n v="0"/>
    <x v="1368"/>
  </r>
  <r>
    <n v="1474"/>
    <x v="701"/>
    <x v="1"/>
    <x v="494"/>
    <x v="156"/>
    <s v="Same Day"/>
    <s v="NM-18520"/>
    <s v="Neoma Murray"/>
    <x v="0"/>
    <s v="United States"/>
    <s v="Houston"/>
    <x v="5"/>
    <n v="77036"/>
    <x v="2"/>
    <s v="FUR-FU-10004270"/>
    <x v="0"/>
    <x v="5"/>
    <s v="Eldon Image Series Desk Accessories, Burgundy"/>
    <n v="6.6879999999999997"/>
    <n v="4"/>
    <n v="0.6"/>
    <x v="1369"/>
  </r>
  <r>
    <n v="1475"/>
    <x v="702"/>
    <x v="0"/>
    <x v="258"/>
    <x v="539"/>
    <s v="Standard Class"/>
    <s v="NP-18685"/>
    <s v="Nora Pelletier"/>
    <x v="2"/>
    <s v="United States"/>
    <s v="Niagara Falls"/>
    <x v="15"/>
    <n v="14304"/>
    <x v="3"/>
    <s v="OFF-AR-10003770"/>
    <x v="1"/>
    <x v="6"/>
    <s v="Newell 340"/>
    <n v="17.28"/>
    <n v="6"/>
    <n v="0"/>
    <x v="1370"/>
  </r>
  <r>
    <n v="1476"/>
    <x v="702"/>
    <x v="0"/>
    <x v="258"/>
    <x v="539"/>
    <s v="Standard Class"/>
    <s v="NP-18685"/>
    <s v="Nora Pelletier"/>
    <x v="2"/>
    <s v="United States"/>
    <s v="Niagara Falls"/>
    <x v="15"/>
    <n v="14304"/>
    <x v="3"/>
    <s v="OFF-BI-10000320"/>
    <x v="1"/>
    <x v="8"/>
    <s v="GBC Plastic Binding Combs"/>
    <n v="17.712"/>
    <n v="3"/>
    <n v="0.2"/>
    <x v="1217"/>
  </r>
  <r>
    <n v="1477"/>
    <x v="703"/>
    <x v="3"/>
    <x v="498"/>
    <x v="540"/>
    <s v="Standard Class"/>
    <s v="CG-12040"/>
    <s v="Catherine Glotzbach"/>
    <x v="2"/>
    <s v="United States"/>
    <s v="New York City"/>
    <x v="15"/>
    <n v="10024"/>
    <x v="3"/>
    <s v="OFF-LA-10003121"/>
    <x v="1"/>
    <x v="2"/>
    <s v="Avery 506"/>
    <n v="28.91"/>
    <n v="7"/>
    <n v="0"/>
    <x v="1371"/>
  </r>
  <r>
    <n v="1478"/>
    <x v="704"/>
    <x v="0"/>
    <x v="373"/>
    <x v="398"/>
    <s v="Standard Class"/>
    <s v="CS-12505"/>
    <s v="Cindy Stewart"/>
    <x v="0"/>
    <s v="United States"/>
    <s v="Thomasville"/>
    <x v="3"/>
    <n v="27360"/>
    <x v="0"/>
    <s v="OFF-SU-10000381"/>
    <x v="1"/>
    <x v="14"/>
    <s v="Acme Forged Steel Scissors with Black Enamel Handles"/>
    <n v="52.136000000000003"/>
    <n v="7"/>
    <n v="0.2"/>
    <x v="1372"/>
  </r>
  <r>
    <n v="1479"/>
    <x v="705"/>
    <x v="3"/>
    <x v="123"/>
    <x v="541"/>
    <s v="First Class"/>
    <s v="KD-16345"/>
    <s v="Katherine Ducich"/>
    <x v="0"/>
    <s v="United States"/>
    <s v="Westminster"/>
    <x v="1"/>
    <n v="92683"/>
    <x v="1"/>
    <s v="TEC-PH-10000376"/>
    <x v="2"/>
    <x v="7"/>
    <s v="Square Credit Card Reader"/>
    <n v="31.968000000000004"/>
    <n v="4"/>
    <n v="0.2"/>
    <x v="1373"/>
  </r>
  <r>
    <n v="1480"/>
    <x v="706"/>
    <x v="0"/>
    <x v="499"/>
    <x v="542"/>
    <s v="Standard Class"/>
    <s v="MK-18160"/>
    <s v="Mike Kennedy"/>
    <x v="0"/>
    <s v="United States"/>
    <s v="San Francisco"/>
    <x v="1"/>
    <n v="94122"/>
    <x v="1"/>
    <s v="OFF-PA-10002262"/>
    <x v="1"/>
    <x v="10"/>
    <s v="Xerox 192"/>
    <n v="25.92"/>
    <n v="4"/>
    <n v="0"/>
    <x v="245"/>
  </r>
  <r>
    <n v="1481"/>
    <x v="706"/>
    <x v="0"/>
    <x v="499"/>
    <x v="542"/>
    <s v="Standard Class"/>
    <s v="MK-18160"/>
    <s v="Mike Kennedy"/>
    <x v="0"/>
    <s v="United States"/>
    <s v="San Francisco"/>
    <x v="1"/>
    <n v="94122"/>
    <x v="1"/>
    <s v="OFF-PA-10002464"/>
    <x v="1"/>
    <x v="10"/>
    <s v="HP Office Recycled Paper (20Lb. and 87 Bright)"/>
    <n v="40.46"/>
    <n v="7"/>
    <n v="0"/>
    <x v="1374"/>
  </r>
  <r>
    <n v="1482"/>
    <x v="706"/>
    <x v="0"/>
    <x v="499"/>
    <x v="542"/>
    <s v="Standard Class"/>
    <s v="MK-18160"/>
    <s v="Mike Kennedy"/>
    <x v="0"/>
    <s v="United States"/>
    <s v="San Francisco"/>
    <x v="1"/>
    <n v="94122"/>
    <x v="1"/>
    <s v="OFF-ST-10002214"/>
    <x v="1"/>
    <x v="4"/>
    <s v="X-Rack File for Hanging Folders"/>
    <n v="33.869999999999997"/>
    <n v="3"/>
    <n v="0"/>
    <x v="1375"/>
  </r>
  <r>
    <n v="1483"/>
    <x v="707"/>
    <x v="3"/>
    <x v="326"/>
    <x v="328"/>
    <s v="Second Class"/>
    <s v="DW-13540"/>
    <s v="Don Weiss"/>
    <x v="0"/>
    <s v="United States"/>
    <s v="Jackson"/>
    <x v="18"/>
    <n v="38301"/>
    <x v="0"/>
    <s v="OFF-AR-10003560"/>
    <x v="1"/>
    <x v="6"/>
    <s v="Zebra Zazzle Fluorescent Highlighters"/>
    <n v="9.7280000000000015"/>
    <n v="2"/>
    <n v="0.2"/>
    <x v="1376"/>
  </r>
  <r>
    <n v="1484"/>
    <x v="707"/>
    <x v="3"/>
    <x v="326"/>
    <x v="328"/>
    <s v="Second Class"/>
    <s v="DW-13540"/>
    <s v="Don Weiss"/>
    <x v="0"/>
    <s v="United States"/>
    <s v="Jackson"/>
    <x v="18"/>
    <n v="38301"/>
    <x v="0"/>
    <s v="OFF-PA-10000130"/>
    <x v="1"/>
    <x v="10"/>
    <s v="Xerox 199"/>
    <n v="3.4240000000000004"/>
    <n v="1"/>
    <n v="0.2"/>
    <x v="1377"/>
  </r>
  <r>
    <n v="1485"/>
    <x v="708"/>
    <x v="0"/>
    <x v="500"/>
    <x v="543"/>
    <s v="Standard Class"/>
    <s v="CP-12340"/>
    <s v="Christine Phan"/>
    <x v="1"/>
    <s v="United States"/>
    <s v="Seattle"/>
    <x v="4"/>
    <n v="98115"/>
    <x v="1"/>
    <s v="TEC-AC-10000865"/>
    <x v="2"/>
    <x v="11"/>
    <s v="WD My Passport Ultra 500GB Portable External Hard Drive"/>
    <n v="177"/>
    <n v="3"/>
    <n v="0"/>
    <x v="1378"/>
  </r>
  <r>
    <n v="1486"/>
    <x v="709"/>
    <x v="2"/>
    <x v="501"/>
    <x v="544"/>
    <s v="Standard Class"/>
    <s v="MS-17770"/>
    <s v="Maxwell Schwartz"/>
    <x v="0"/>
    <s v="United States"/>
    <s v="New York City"/>
    <x v="15"/>
    <n v="10035"/>
    <x v="3"/>
    <s v="OFF-FA-10003021"/>
    <x v="1"/>
    <x v="13"/>
    <s v="Staples"/>
    <n v="3.76"/>
    <n v="2"/>
    <n v="0"/>
    <x v="1379"/>
  </r>
  <r>
    <n v="1487"/>
    <x v="710"/>
    <x v="1"/>
    <x v="502"/>
    <x v="545"/>
    <s v="Standard Class"/>
    <s v="CM-12655"/>
    <s v="Corinna Mitchell"/>
    <x v="2"/>
    <s v="United States"/>
    <s v="Los Angeles"/>
    <x v="1"/>
    <n v="90008"/>
    <x v="1"/>
    <s v="TEC-PH-10003580"/>
    <x v="2"/>
    <x v="7"/>
    <s v="Cisco IP Phone 7961G-GE VoIP phone"/>
    <n v="1212.848"/>
    <n v="7"/>
    <n v="0.2"/>
    <x v="1380"/>
  </r>
  <r>
    <n v="1488"/>
    <x v="710"/>
    <x v="1"/>
    <x v="502"/>
    <x v="545"/>
    <s v="Standard Class"/>
    <s v="CM-12655"/>
    <s v="Corinna Mitchell"/>
    <x v="2"/>
    <s v="United States"/>
    <s v="Los Angeles"/>
    <x v="1"/>
    <n v="90008"/>
    <x v="1"/>
    <s v="TEC-AC-10001109"/>
    <x v="2"/>
    <x v="11"/>
    <s v="Logitech Trackman Marble Mouse"/>
    <n v="89.97"/>
    <n v="3"/>
    <n v="0"/>
    <x v="1381"/>
  </r>
  <r>
    <n v="1489"/>
    <x v="710"/>
    <x v="1"/>
    <x v="502"/>
    <x v="545"/>
    <s v="Standard Class"/>
    <s v="CM-12655"/>
    <s v="Corinna Mitchell"/>
    <x v="2"/>
    <s v="United States"/>
    <s v="Los Angeles"/>
    <x v="1"/>
    <n v="90008"/>
    <x v="1"/>
    <s v="FUR-FU-10003347"/>
    <x v="0"/>
    <x v="5"/>
    <s v="Coloredge Poster Frame"/>
    <n v="42.599999999999994"/>
    <n v="3"/>
    <n v="0"/>
    <x v="543"/>
  </r>
  <r>
    <n v="1490"/>
    <x v="711"/>
    <x v="2"/>
    <x v="503"/>
    <x v="546"/>
    <s v="Standard Class"/>
    <s v="Co-12640"/>
    <s v="Corey-Lock"/>
    <x v="0"/>
    <s v="United States"/>
    <s v="Philadelphia"/>
    <x v="9"/>
    <n v="19143"/>
    <x v="3"/>
    <s v="OFF-LA-10000452"/>
    <x v="1"/>
    <x v="2"/>
    <s v="Avery 488"/>
    <n v="5.04"/>
    <n v="2"/>
    <n v="0.2"/>
    <x v="1382"/>
  </r>
  <r>
    <n v="1491"/>
    <x v="712"/>
    <x v="3"/>
    <x v="504"/>
    <x v="547"/>
    <s v="Second Class"/>
    <s v="DL-13495"/>
    <s v="Dionis Lloyd"/>
    <x v="1"/>
    <s v="United States"/>
    <s v="New York City"/>
    <x v="15"/>
    <n v="10024"/>
    <x v="3"/>
    <s v="OFF-EN-10002986"/>
    <x v="1"/>
    <x v="12"/>
    <s v="#10-4 1/8&quot; x 9 1/2&quot; Premium Diagonal Seam Envelopes"/>
    <n v="62.96"/>
    <n v="4"/>
    <n v="0"/>
    <x v="1383"/>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x v="51"/>
    <s v="Standard Class"/>
    <s v="TS-21370"/>
    <s v="Todd Sumrall"/>
    <x v="1"/>
    <s v="United States"/>
    <s v="New York City"/>
    <x v="15"/>
    <n v="10035"/>
    <x v="3"/>
    <s v="FUR-CH-10000785"/>
    <x v="0"/>
    <x v="1"/>
    <s v="Global Ergonomic Managers Chair"/>
    <n v="977.29200000000003"/>
    <n v="6"/>
    <n v="0.1"/>
    <x v="1385"/>
  </r>
  <r>
    <n v="1494"/>
    <x v="714"/>
    <x v="3"/>
    <x v="505"/>
    <x v="548"/>
    <s v="Standard Class"/>
    <s v="JW-15220"/>
    <s v="Jane Waco"/>
    <x v="1"/>
    <s v="United States"/>
    <s v="Vancouver"/>
    <x v="4"/>
    <n v="98661"/>
    <x v="1"/>
    <s v="FUR-FU-10002885"/>
    <x v="0"/>
    <x v="5"/>
    <s v="Magna Visual Magnetic Picture Hangers"/>
    <n v="9.64"/>
    <n v="2"/>
    <n v="0"/>
    <x v="1386"/>
  </r>
  <r>
    <n v="1495"/>
    <x v="715"/>
    <x v="2"/>
    <x v="506"/>
    <x v="549"/>
    <s v="Second Class"/>
    <s v="RF-19840"/>
    <s v="Roy Französisch"/>
    <x v="0"/>
    <s v="United States"/>
    <s v="Columbus"/>
    <x v="32"/>
    <n v="31907"/>
    <x v="0"/>
    <s v="OFF-AR-10002952"/>
    <x v="1"/>
    <x v="6"/>
    <s v="Stanley Contemporary Battery Pencil Sharpeners"/>
    <n v="40.049999999999997"/>
    <n v="3"/>
    <n v="0"/>
    <x v="1387"/>
  </r>
  <r>
    <n v="1496"/>
    <x v="716"/>
    <x v="3"/>
    <x v="507"/>
    <x v="221"/>
    <s v="Standard Class"/>
    <s v="JD-15790"/>
    <s v="John Dryer"/>
    <x v="0"/>
    <s v="United States"/>
    <s v="Coppell"/>
    <x v="5"/>
    <n v="75019"/>
    <x v="2"/>
    <s v="OFF-AR-10003759"/>
    <x v="1"/>
    <x v="6"/>
    <s v="Crayola Anti Dust Chalk, 12/Pack"/>
    <n v="10.192000000000002"/>
    <n v="7"/>
    <n v="0.2"/>
    <x v="1388"/>
  </r>
  <r>
    <n v="1497"/>
    <x v="716"/>
    <x v="3"/>
    <x v="507"/>
    <x v="221"/>
    <s v="Standard Class"/>
    <s v="JD-15790"/>
    <s v="John Dryer"/>
    <x v="0"/>
    <s v="United States"/>
    <s v="Coppell"/>
    <x v="5"/>
    <n v="75019"/>
    <x v="2"/>
    <s v="OFF-ST-10004950"/>
    <x v="1"/>
    <x v="4"/>
    <s v="Acco Perma 3000 Stacking Storage Drawers"/>
    <n v="16.784000000000002"/>
    <n v="1"/>
    <n v="0.2"/>
    <x v="1389"/>
  </r>
  <r>
    <n v="1498"/>
    <x v="716"/>
    <x v="3"/>
    <x v="507"/>
    <x v="221"/>
    <s v="Standard Class"/>
    <s v="JD-15790"/>
    <s v="John Dryer"/>
    <x v="0"/>
    <s v="United States"/>
    <s v="Coppell"/>
    <x v="5"/>
    <n v="75019"/>
    <x v="2"/>
    <s v="OFF-AR-10001940"/>
    <x v="1"/>
    <x v="6"/>
    <s v="Sanford Colorific Eraseable Coloring Pencils, 12 Count"/>
    <n v="13.120000000000001"/>
    <n v="5"/>
    <n v="0.2"/>
    <x v="1390"/>
  </r>
  <r>
    <n v="1499"/>
    <x v="717"/>
    <x v="0"/>
    <x v="508"/>
    <x v="550"/>
    <s v="First Class"/>
    <s v="NK-18490"/>
    <s v="Neil Knudson"/>
    <x v="2"/>
    <s v="United States"/>
    <s v="San Francisco"/>
    <x v="1"/>
    <n v="94122"/>
    <x v="1"/>
    <s v="OFF-BI-10003981"/>
    <x v="1"/>
    <x v="8"/>
    <s v="Avery Durable Plastic 1&quot; Binders"/>
    <n v="18.16"/>
    <n v="5"/>
    <n v="0.2"/>
    <x v="1391"/>
  </r>
  <r>
    <n v="1500"/>
    <x v="718"/>
    <x v="3"/>
    <x v="105"/>
    <x v="551"/>
    <s v="Standard Class"/>
    <s v="NG-18430"/>
    <s v="Nathan Gelder"/>
    <x v="0"/>
    <s v="United States"/>
    <s v="Austin"/>
    <x v="5"/>
    <n v="78745"/>
    <x v="2"/>
    <s v="OFF-PA-10002749"/>
    <x v="1"/>
    <x v="10"/>
    <s v="Wirebound Message Books, 5-1/2 x 4 Forms, 2 or 4 Forms per Page"/>
    <n v="16.056000000000001"/>
    <n v="3"/>
    <n v="0.2"/>
    <x v="197"/>
  </r>
  <r>
    <n v="1501"/>
    <x v="718"/>
    <x v="3"/>
    <x v="105"/>
    <x v="551"/>
    <s v="Standard Class"/>
    <s v="NG-18430"/>
    <s v="Nathan Gelder"/>
    <x v="0"/>
    <s v="United States"/>
    <s v="Austin"/>
    <x v="5"/>
    <n v="78745"/>
    <x v="2"/>
    <s v="OFF-PA-10003823"/>
    <x v="1"/>
    <x v="10"/>
    <s v="Xerox 197"/>
    <n v="223.05600000000001"/>
    <n v="9"/>
    <n v="0.2"/>
    <x v="1392"/>
  </r>
  <r>
    <n v="1502"/>
    <x v="718"/>
    <x v="3"/>
    <x v="105"/>
    <x v="551"/>
    <s v="Standard Class"/>
    <s v="NG-18430"/>
    <s v="Nathan Gelder"/>
    <x v="0"/>
    <s v="United States"/>
    <s v="Austin"/>
    <x v="5"/>
    <n v="78745"/>
    <x v="2"/>
    <s v="OFF-ST-10003716"/>
    <x v="1"/>
    <x v="4"/>
    <s v="Tennsco Double-Tier Lockers"/>
    <n v="540.048"/>
    <n v="3"/>
    <n v="0.2"/>
    <x v="1170"/>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x v="417"/>
    <s v="Standard Class"/>
    <s v="AT-10435"/>
    <s v="Alyssa Tate"/>
    <x v="2"/>
    <s v="United States"/>
    <s v="Los Angeles"/>
    <x v="1"/>
    <n v="90045"/>
    <x v="1"/>
    <s v="FUR-FU-10000010"/>
    <x v="0"/>
    <x v="5"/>
    <s v="DAX Value U-Channel Document Frames, Easel Back"/>
    <n v="9.94"/>
    <n v="2"/>
    <n v="0"/>
    <x v="596"/>
  </r>
  <r>
    <n v="1505"/>
    <x v="720"/>
    <x v="1"/>
    <x v="509"/>
    <x v="552"/>
    <s v="Standard Class"/>
    <s v="PC-19000"/>
    <s v="Pauline Chand"/>
    <x v="2"/>
    <s v="United States"/>
    <s v="Los Angeles"/>
    <x v="1"/>
    <n v="90004"/>
    <x v="1"/>
    <s v="OFF-AR-10001868"/>
    <x v="1"/>
    <x v="6"/>
    <s v="Prang Dustless Chalk Sticks"/>
    <n v="6.72"/>
    <n v="4"/>
    <n v="0"/>
    <x v="1394"/>
  </r>
  <r>
    <n v="1506"/>
    <x v="720"/>
    <x v="1"/>
    <x v="509"/>
    <x v="552"/>
    <s v="Standard Class"/>
    <s v="PC-19000"/>
    <s v="Pauline Chand"/>
    <x v="2"/>
    <s v="United States"/>
    <s v="Los Angeles"/>
    <x v="1"/>
    <n v="90004"/>
    <x v="1"/>
    <s v="FUR-TA-10003715"/>
    <x v="0"/>
    <x v="3"/>
    <s v="Hon 2111 Invitation Series Corner Table"/>
    <n v="1004.9760000000001"/>
    <n v="6"/>
    <n v="0.2"/>
    <x v="1395"/>
  </r>
  <r>
    <n v="1507"/>
    <x v="721"/>
    <x v="3"/>
    <x v="165"/>
    <x v="168"/>
    <s v="Standard Class"/>
    <s v="AR-10540"/>
    <s v="Andy Reiter"/>
    <x v="0"/>
    <s v="United States"/>
    <s v="New York City"/>
    <x v="15"/>
    <n v="10024"/>
    <x v="3"/>
    <s v="OFF-BI-10003708"/>
    <x v="1"/>
    <x v="8"/>
    <s v="Acco Four Pocket Poly Ring Binder with Label Holder, Smoke, 1&quot;"/>
    <n v="17.880000000000003"/>
    <n v="3"/>
    <n v="0.2"/>
    <x v="1396"/>
  </r>
  <r>
    <n v="1508"/>
    <x v="722"/>
    <x v="0"/>
    <x v="42"/>
    <x v="30"/>
    <s v="Standard Class"/>
    <s v="CS-12505"/>
    <s v="Cindy Stewart"/>
    <x v="0"/>
    <s v="United States"/>
    <s v="Columbus"/>
    <x v="32"/>
    <n v="31907"/>
    <x v="0"/>
    <s v="TEC-MA-10004458"/>
    <x v="2"/>
    <x v="15"/>
    <s v="Lexmark X 9575 Professional All-in-One Color Printer"/>
    <n v="396"/>
    <n v="4"/>
    <n v="0"/>
    <x v="1397"/>
  </r>
  <r>
    <n v="1509"/>
    <x v="723"/>
    <x v="3"/>
    <x v="389"/>
    <x v="235"/>
    <s v="Same Day"/>
    <s v="LS-16975"/>
    <s v="Lindsay Shagiari"/>
    <x v="2"/>
    <s v="United States"/>
    <s v="Omaha"/>
    <x v="8"/>
    <n v="68104"/>
    <x v="2"/>
    <s v="OFF-BI-10004965"/>
    <x v="1"/>
    <x v="8"/>
    <s v="Ibico Covers for Plastic or Wire Binding Elements"/>
    <n v="34.5"/>
    <n v="3"/>
    <n v="0"/>
    <x v="1398"/>
  </r>
  <r>
    <n v="1510"/>
    <x v="724"/>
    <x v="3"/>
    <x v="510"/>
    <x v="17"/>
    <s v="First Class"/>
    <s v="JM-15535"/>
    <s v="Jessica Myrick"/>
    <x v="0"/>
    <s v="United States"/>
    <s v="Los Angeles"/>
    <x v="1"/>
    <n v="90036"/>
    <x v="1"/>
    <s v="FUR-FU-10004270"/>
    <x v="0"/>
    <x v="5"/>
    <s v="Eldon Image Series Desk Accessories, Burgundy"/>
    <n v="8.36"/>
    <n v="2"/>
    <n v="0"/>
    <x v="1399"/>
  </r>
  <r>
    <n v="1511"/>
    <x v="725"/>
    <x v="3"/>
    <x v="92"/>
    <x v="553"/>
    <s v="Standard Class"/>
    <s v="NH-18610"/>
    <s v="Nicole Hansen"/>
    <x v="1"/>
    <s v="United States"/>
    <s v="Pomona"/>
    <x v="1"/>
    <n v="91767"/>
    <x v="1"/>
    <s v="OFF-AR-10002135"/>
    <x v="1"/>
    <x v="6"/>
    <s v="Boston Heavy-Duty Trimline Electric Pencil Sharpeners"/>
    <n v="385.6"/>
    <n v="8"/>
    <n v="0"/>
    <x v="1400"/>
  </r>
  <r>
    <n v="1512"/>
    <x v="725"/>
    <x v="3"/>
    <x v="92"/>
    <x v="553"/>
    <s v="Standard Class"/>
    <s v="NH-18610"/>
    <s v="Nicole Hansen"/>
    <x v="1"/>
    <s v="United States"/>
    <s v="Pomona"/>
    <x v="1"/>
    <n v="91767"/>
    <x v="1"/>
    <s v="OFF-AR-10003514"/>
    <x v="1"/>
    <x v="6"/>
    <s v="4009 Highlighters by Sanford"/>
    <n v="35.82"/>
    <n v="9"/>
    <n v="0"/>
    <x v="1401"/>
  </r>
  <r>
    <n v="1513"/>
    <x v="726"/>
    <x v="3"/>
    <x v="238"/>
    <x v="554"/>
    <s v="Standard Class"/>
    <s v="RA-19915"/>
    <s v="Russell Applegate"/>
    <x v="0"/>
    <s v="United States"/>
    <s v="Dallas"/>
    <x v="5"/>
    <n v="75220"/>
    <x v="2"/>
    <s v="OFF-ST-10002276"/>
    <x v="1"/>
    <x v="4"/>
    <s v="Safco Steel Mobile File Cart"/>
    <n v="200.06400000000002"/>
    <n v="3"/>
    <n v="0.2"/>
    <x v="1402"/>
  </r>
  <r>
    <n v="1514"/>
    <x v="726"/>
    <x v="3"/>
    <x v="238"/>
    <x v="554"/>
    <s v="Standard Class"/>
    <s v="RA-19915"/>
    <s v="Russell Applegate"/>
    <x v="0"/>
    <s v="United States"/>
    <s v="Dallas"/>
    <x v="5"/>
    <n v="75220"/>
    <x v="2"/>
    <s v="OFF-BI-10001098"/>
    <x v="1"/>
    <x v="8"/>
    <s v="Acco D-Ring Binder w/DublLock"/>
    <n v="21.379999999999995"/>
    <n v="5"/>
    <n v="0.8"/>
    <x v="1403"/>
  </r>
  <r>
    <n v="1515"/>
    <x v="726"/>
    <x v="3"/>
    <x v="238"/>
    <x v="554"/>
    <s v="Standard Class"/>
    <s v="RA-19915"/>
    <s v="Russell Applegate"/>
    <x v="0"/>
    <s v="United States"/>
    <s v="Dallas"/>
    <x v="5"/>
    <n v="75220"/>
    <x v="2"/>
    <s v="OFF-BI-10001636"/>
    <x v="1"/>
    <x v="8"/>
    <s v="Ibico Plastic and Wire Spiral Binding Combs"/>
    <n v="6.743999999999998"/>
    <n v="4"/>
    <n v="0.8"/>
    <x v="1404"/>
  </r>
  <r>
    <n v="1516"/>
    <x v="727"/>
    <x v="3"/>
    <x v="157"/>
    <x v="416"/>
    <s v="Standard Class"/>
    <s v="AI-10855"/>
    <s v="Arianne Irving"/>
    <x v="0"/>
    <s v="United States"/>
    <s v="Philadelphia"/>
    <x v="9"/>
    <n v="19120"/>
    <x v="3"/>
    <s v="FUR-CH-10002961"/>
    <x v="0"/>
    <x v="1"/>
    <s v="Leather Task Chair, Black"/>
    <n v="63.686"/>
    <n v="1"/>
    <n v="0.3"/>
    <x v="1405"/>
  </r>
  <r>
    <n v="1517"/>
    <x v="728"/>
    <x v="3"/>
    <x v="389"/>
    <x v="93"/>
    <s v="Second Class"/>
    <s v="MC-17845"/>
    <s v="Michael Chen"/>
    <x v="0"/>
    <s v="United States"/>
    <s v="North Las Vegas"/>
    <x v="33"/>
    <n v="89031"/>
    <x v="1"/>
    <s v="FUR-TA-10004256"/>
    <x v="0"/>
    <x v="3"/>
    <s v="Bretford “Just In Time” Height-Adjustable Multi-Task Work Tables"/>
    <n v="1669.6"/>
    <n v="4"/>
    <n v="0"/>
    <x v="1406"/>
  </r>
  <r>
    <n v="1518"/>
    <x v="729"/>
    <x v="2"/>
    <x v="511"/>
    <x v="555"/>
    <s v="Second Class"/>
    <s v="TB-21400"/>
    <s v="Tom Boeckenhauer"/>
    <x v="0"/>
    <s v="United States"/>
    <s v="Seattle"/>
    <x v="4"/>
    <n v="98105"/>
    <x v="1"/>
    <s v="OFF-BI-10004593"/>
    <x v="1"/>
    <x v="8"/>
    <s v="Ibico Laser Imprintable Binding System Covers"/>
    <n v="83.84"/>
    <n v="2"/>
    <n v="0.2"/>
    <x v="1407"/>
  </r>
  <r>
    <n v="1519"/>
    <x v="729"/>
    <x v="2"/>
    <x v="511"/>
    <x v="555"/>
    <s v="Second Class"/>
    <s v="TB-21400"/>
    <s v="Tom Boeckenhauer"/>
    <x v="0"/>
    <s v="United States"/>
    <s v="Seattle"/>
    <x v="4"/>
    <n v="98105"/>
    <x v="1"/>
    <s v="OFF-BI-10002827"/>
    <x v="1"/>
    <x v="8"/>
    <s v="Avery Durable Poly Binders"/>
    <n v="13.272000000000002"/>
    <n v="3"/>
    <n v="0.2"/>
    <x v="1408"/>
  </r>
  <r>
    <n v="1520"/>
    <x v="730"/>
    <x v="3"/>
    <x v="512"/>
    <x v="556"/>
    <s v="Second Class"/>
    <s v="VW-21775"/>
    <s v="Victoria Wilson"/>
    <x v="1"/>
    <s v="United States"/>
    <s v="San Francisco"/>
    <x v="1"/>
    <n v="94110"/>
    <x v="1"/>
    <s v="OFF-BI-10001759"/>
    <x v="1"/>
    <x v="8"/>
    <s v="Acco Pressboard Covers with Storage Hooks, 14 7/8&quot; x 11&quot;, Dark Blue"/>
    <n v="21.335999999999999"/>
    <n v="7"/>
    <n v="0.2"/>
    <x v="1409"/>
  </r>
  <r>
    <n v="1521"/>
    <x v="731"/>
    <x v="3"/>
    <x v="513"/>
    <x v="557"/>
    <s v="Standard Class"/>
    <s v="PL-18925"/>
    <s v="Paul Lucas"/>
    <x v="2"/>
    <s v="United States"/>
    <s v="Chicago"/>
    <x v="10"/>
    <n v="60610"/>
    <x v="2"/>
    <s v="OFF-AR-10001419"/>
    <x v="1"/>
    <x v="6"/>
    <s v="Newell 325"/>
    <n v="16.520000000000003"/>
    <n v="5"/>
    <n v="0.2"/>
    <x v="1410"/>
  </r>
  <r>
    <n v="1522"/>
    <x v="732"/>
    <x v="1"/>
    <x v="401"/>
    <x v="223"/>
    <s v="Standard Class"/>
    <s v="GH-14425"/>
    <s v="Gary Hwang"/>
    <x v="0"/>
    <s v="United States"/>
    <s v="Tucson"/>
    <x v="16"/>
    <n v="85705"/>
    <x v="1"/>
    <s v="FUR-FU-10002253"/>
    <x v="0"/>
    <x v="5"/>
    <s v="Howard Miller 13&quot; Diameter Pewter Finish Round Wall Clock"/>
    <n v="206.11199999999997"/>
    <n v="6"/>
    <n v="0.2"/>
    <x v="1411"/>
  </r>
  <r>
    <n v="1523"/>
    <x v="732"/>
    <x v="1"/>
    <x v="401"/>
    <x v="223"/>
    <s v="Standard Class"/>
    <s v="GH-14425"/>
    <s v="Gary Hwang"/>
    <x v="0"/>
    <s v="United States"/>
    <s v="Tucson"/>
    <x v="16"/>
    <n v="85705"/>
    <x v="1"/>
    <s v="OFF-PA-10002586"/>
    <x v="1"/>
    <x v="10"/>
    <s v="Xerox 1970"/>
    <n v="19.920000000000002"/>
    <n v="5"/>
    <n v="0.2"/>
    <x v="1412"/>
  </r>
  <r>
    <n v="1524"/>
    <x v="732"/>
    <x v="1"/>
    <x v="401"/>
    <x v="223"/>
    <s v="Standard Class"/>
    <s v="GH-14425"/>
    <s v="Gary Hwang"/>
    <x v="0"/>
    <s v="United States"/>
    <s v="Tucson"/>
    <x v="16"/>
    <n v="85705"/>
    <x v="1"/>
    <s v="OFF-PA-10003039"/>
    <x v="1"/>
    <x v="10"/>
    <s v="Xerox 1960"/>
    <n v="198.27200000000002"/>
    <n v="8"/>
    <n v="0.2"/>
    <x v="1413"/>
  </r>
  <r>
    <n v="1525"/>
    <x v="732"/>
    <x v="1"/>
    <x v="401"/>
    <x v="223"/>
    <s v="Standard Class"/>
    <s v="GH-14425"/>
    <s v="Gary Hwang"/>
    <x v="0"/>
    <s v="United States"/>
    <s v="Tucson"/>
    <x v="16"/>
    <n v="85705"/>
    <x v="1"/>
    <s v="OFF-ST-10004804"/>
    <x v="1"/>
    <x v="4"/>
    <s v="Belkin 19&quot; Vented Equipment Shelf, Black"/>
    <n v="247.10399999999998"/>
    <n v="6"/>
    <n v="0.2"/>
    <x v="1414"/>
  </r>
  <r>
    <n v="1526"/>
    <x v="732"/>
    <x v="1"/>
    <x v="401"/>
    <x v="223"/>
    <s v="Standard Class"/>
    <s v="GH-14425"/>
    <s v="Gary Hwang"/>
    <x v="0"/>
    <s v="United States"/>
    <s v="Tucson"/>
    <x v="16"/>
    <n v="85705"/>
    <x v="1"/>
    <s v="OFF-AR-10004042"/>
    <x v="1"/>
    <x v="6"/>
    <s v="BOSTON Model 1800 Electric Pencil Sharpeners, Putty/Woodgrain"/>
    <n v="86.304000000000002"/>
    <n v="6"/>
    <n v="0.2"/>
    <x v="31"/>
  </r>
  <r>
    <n v="1527"/>
    <x v="733"/>
    <x v="0"/>
    <x v="405"/>
    <x v="330"/>
    <s v="Standard Class"/>
    <s v="CJ-12010"/>
    <s v="Caroline Jumper"/>
    <x v="0"/>
    <s v="United States"/>
    <s v="Allentown"/>
    <x v="9"/>
    <n v="18103"/>
    <x v="3"/>
    <s v="OFF-AR-10002221"/>
    <x v="1"/>
    <x v="6"/>
    <s v="12 Colored Short Pencils"/>
    <n v="4.16"/>
    <n v="2"/>
    <n v="0.2"/>
    <x v="1415"/>
  </r>
  <r>
    <n v="1528"/>
    <x v="733"/>
    <x v="0"/>
    <x v="405"/>
    <x v="330"/>
    <s v="Standard Class"/>
    <s v="CJ-12010"/>
    <s v="Caroline Jumper"/>
    <x v="0"/>
    <s v="United States"/>
    <s v="Allentown"/>
    <x v="9"/>
    <n v="18103"/>
    <x v="3"/>
    <s v="FUR-FU-10002456"/>
    <x v="0"/>
    <x v="5"/>
    <s v="Master Caster Door Stop, Large Neon Orange"/>
    <n v="11.648000000000001"/>
    <n v="2"/>
    <n v="0.2"/>
    <x v="1416"/>
  </r>
  <r>
    <n v="1529"/>
    <x v="734"/>
    <x v="1"/>
    <x v="209"/>
    <x v="558"/>
    <s v="Second Class"/>
    <s v="MC-18130"/>
    <s v="Mike Caudle"/>
    <x v="1"/>
    <s v="United States"/>
    <s v="Newark"/>
    <x v="13"/>
    <n v="19711"/>
    <x v="3"/>
    <s v="OFF-FA-10004968"/>
    <x v="1"/>
    <x v="13"/>
    <s v="Rubber Band Ball"/>
    <n v="26.18"/>
    <n v="7"/>
    <n v="0"/>
    <x v="1417"/>
  </r>
  <r>
    <n v="1530"/>
    <x v="734"/>
    <x v="1"/>
    <x v="209"/>
    <x v="558"/>
    <s v="Second Class"/>
    <s v="MC-18130"/>
    <s v="Mike Caudle"/>
    <x v="1"/>
    <s v="United States"/>
    <s v="Newark"/>
    <x v="13"/>
    <n v="19711"/>
    <x v="3"/>
    <s v="OFF-PA-10001274"/>
    <x v="1"/>
    <x v="10"/>
    <s v="Loose Memo Sheets"/>
    <n v="7.3"/>
    <n v="2"/>
    <n v="0"/>
    <x v="1418"/>
  </r>
  <r>
    <n v="1531"/>
    <x v="735"/>
    <x v="1"/>
    <x v="514"/>
    <x v="394"/>
    <s v="Standard Class"/>
    <s v="BV-11245"/>
    <s v="Benjamin Venier"/>
    <x v="1"/>
    <s v="United States"/>
    <s v="Miami"/>
    <x v="2"/>
    <n v="33142"/>
    <x v="0"/>
    <s v="OFF-PA-10001125"/>
    <x v="1"/>
    <x v="10"/>
    <s v="Xerox 1988"/>
    <n v="74.352000000000004"/>
    <n v="3"/>
    <n v="0.2"/>
    <x v="1419"/>
  </r>
  <r>
    <n v="1532"/>
    <x v="736"/>
    <x v="3"/>
    <x v="515"/>
    <x v="559"/>
    <s v="Standard Class"/>
    <s v="JF-15490"/>
    <s v="Jeremy Farry"/>
    <x v="0"/>
    <s v="United States"/>
    <s v="Tempe"/>
    <x v="16"/>
    <n v="85281"/>
    <x v="1"/>
    <s v="OFF-ST-10000344"/>
    <x v="1"/>
    <x v="4"/>
    <s v="Neat Ideas Personal Hanging Folder Files, Black"/>
    <n v="10.744"/>
    <n v="1"/>
    <n v="0.2"/>
    <x v="1420"/>
  </r>
  <r>
    <n v="1533"/>
    <x v="736"/>
    <x v="3"/>
    <x v="515"/>
    <x v="559"/>
    <s v="Standard Class"/>
    <s v="JF-15490"/>
    <s v="Jeremy Farry"/>
    <x v="0"/>
    <s v="United States"/>
    <s v="Tempe"/>
    <x v="16"/>
    <n v="85281"/>
    <x v="1"/>
    <s v="OFF-FA-10000585"/>
    <x v="1"/>
    <x v="13"/>
    <s v="OIC Bulk Pack Metal Binder Clips"/>
    <n v="8.3760000000000012"/>
    <n v="3"/>
    <n v="0.2"/>
    <x v="1421"/>
  </r>
  <r>
    <n v="1534"/>
    <x v="737"/>
    <x v="0"/>
    <x v="429"/>
    <x v="542"/>
    <s v="Standard Class"/>
    <s v="EB-13840"/>
    <s v="Ellis Ballard"/>
    <x v="1"/>
    <s v="United States"/>
    <s v="New York City"/>
    <x v="15"/>
    <n v="10035"/>
    <x v="3"/>
    <s v="OFF-ST-10003324"/>
    <x v="1"/>
    <x v="4"/>
    <s v="Belkin OmniView SE Rackmount Kit"/>
    <n v="212.88"/>
    <n v="6"/>
    <n v="0"/>
    <x v="232"/>
  </r>
  <r>
    <n v="1535"/>
    <x v="738"/>
    <x v="3"/>
    <x v="516"/>
    <x v="556"/>
    <s v="Standard Class"/>
    <s v="MP-18175"/>
    <s v="Mike Pelletier"/>
    <x v="2"/>
    <s v="United States"/>
    <s v="Laguna Niguel"/>
    <x v="1"/>
    <n v="92677"/>
    <x v="1"/>
    <s v="FUR-BO-10004015"/>
    <x v="0"/>
    <x v="0"/>
    <s v="Bush Andora Bookcase, Maple/Graphite Gray Finish"/>
    <n v="203.98299999999998"/>
    <n v="2"/>
    <n v="0.15"/>
    <x v="1422"/>
  </r>
  <r>
    <n v="1536"/>
    <x v="739"/>
    <x v="0"/>
    <x v="517"/>
    <x v="195"/>
    <s v="Standard Class"/>
    <s v="JM-15655"/>
    <s v="Jim Mitchum"/>
    <x v="1"/>
    <s v="United States"/>
    <s v="Bridgeton"/>
    <x v="30"/>
    <n v="8302"/>
    <x v="3"/>
    <s v="OFF-ST-10000419"/>
    <x v="1"/>
    <x v="4"/>
    <s v="Rogers Jumbo File, Granite"/>
    <n v="40.74"/>
    <n v="3"/>
    <n v="0"/>
    <x v="1423"/>
  </r>
  <r>
    <n v="1537"/>
    <x v="739"/>
    <x v="0"/>
    <x v="517"/>
    <x v="195"/>
    <s v="Standard Class"/>
    <s v="JM-15655"/>
    <s v="Jim Mitchum"/>
    <x v="1"/>
    <s v="United States"/>
    <s v="Bridgeton"/>
    <x v="30"/>
    <n v="8302"/>
    <x v="3"/>
    <s v="OFF-AP-10001626"/>
    <x v="1"/>
    <x v="9"/>
    <s v="Commercial WindTunnel Clean Air Upright Vacuum, Replacement Belts, Filtration Bags"/>
    <n v="11.67"/>
    <n v="3"/>
    <n v="0"/>
    <x v="1424"/>
  </r>
  <r>
    <n v="1538"/>
    <x v="740"/>
    <x v="3"/>
    <x v="175"/>
    <x v="31"/>
    <s v="Second Class"/>
    <s v="CL-11890"/>
    <s v="Carl Ludwig"/>
    <x v="0"/>
    <s v="United States"/>
    <s v="Everett"/>
    <x v="31"/>
    <n v="2149"/>
    <x v="3"/>
    <s v="TEC-PH-10000439"/>
    <x v="2"/>
    <x v="7"/>
    <s v="GE DSL Phone Line Filter"/>
    <n v="39.99"/>
    <n v="1"/>
    <n v="0"/>
    <x v="1425"/>
  </r>
  <r>
    <n v="1539"/>
    <x v="740"/>
    <x v="3"/>
    <x v="175"/>
    <x v="31"/>
    <s v="Second Class"/>
    <s v="CL-11890"/>
    <s v="Carl Ludwig"/>
    <x v="0"/>
    <s v="United States"/>
    <s v="Everett"/>
    <x v="31"/>
    <n v="2149"/>
    <x v="3"/>
    <s v="OFF-AR-10003478"/>
    <x v="1"/>
    <x v="6"/>
    <s v="Avery Hi-Liter EverBold Pen Style Fluorescent Highlighters, 4/Pack"/>
    <n v="16.28"/>
    <n v="2"/>
    <n v="0"/>
    <x v="1426"/>
  </r>
  <r>
    <n v="1540"/>
    <x v="740"/>
    <x v="3"/>
    <x v="175"/>
    <x v="31"/>
    <s v="Second Class"/>
    <s v="CL-11890"/>
    <s v="Carl Ludwig"/>
    <x v="0"/>
    <s v="United States"/>
    <s v="Everett"/>
    <x v="31"/>
    <n v="2149"/>
    <x v="3"/>
    <s v="FUR-BO-10002545"/>
    <x v="0"/>
    <x v="0"/>
    <s v="Atlantic Metals Mobile 3-Shelf Bookcases, Custom Colors"/>
    <n v="782.94"/>
    <n v="3"/>
    <n v="0"/>
    <x v="1427"/>
  </r>
  <r>
    <n v="1541"/>
    <x v="740"/>
    <x v="3"/>
    <x v="175"/>
    <x v="31"/>
    <s v="Second Class"/>
    <s v="CL-11890"/>
    <s v="Carl Ludwig"/>
    <x v="0"/>
    <s v="United States"/>
    <s v="Everett"/>
    <x v="31"/>
    <n v="2149"/>
    <x v="3"/>
    <s v="OFF-BI-10001765"/>
    <x v="1"/>
    <x v="8"/>
    <s v="Wilson Jones Heavy-Duty Casebound Ring Binders with Metal Hinges"/>
    <n v="242.48000000000002"/>
    <n v="7"/>
    <n v="0"/>
    <x v="1428"/>
  </r>
  <r>
    <n v="1542"/>
    <x v="741"/>
    <x v="2"/>
    <x v="518"/>
    <x v="560"/>
    <s v="Second Class"/>
    <s v="CK-12205"/>
    <s v="Chloris Kastensmidt"/>
    <x v="0"/>
    <s v="United States"/>
    <s v="Columbus"/>
    <x v="24"/>
    <n v="43229"/>
    <x v="3"/>
    <s v="FUR-FU-10003981"/>
    <x v="0"/>
    <x v="5"/>
    <s v="Eldon Wave Desk Accessories"/>
    <n v="8.32"/>
    <n v="5"/>
    <n v="0.2"/>
    <x v="1429"/>
  </r>
  <r>
    <n v="1543"/>
    <x v="741"/>
    <x v="2"/>
    <x v="518"/>
    <x v="560"/>
    <s v="Second Class"/>
    <s v="CK-12205"/>
    <s v="Chloris Kastensmidt"/>
    <x v="0"/>
    <s v="United States"/>
    <s v="Columbus"/>
    <x v="24"/>
    <n v="43229"/>
    <x v="3"/>
    <s v="OFF-FA-10001561"/>
    <x v="1"/>
    <x v="13"/>
    <s v="Stockwell Push Pins"/>
    <n v="10.464000000000002"/>
    <n v="6"/>
    <n v="0.2"/>
    <x v="1430"/>
  </r>
  <r>
    <n v="1544"/>
    <x v="742"/>
    <x v="2"/>
    <x v="519"/>
    <x v="561"/>
    <s v="Standard Class"/>
    <s v="DB-13270"/>
    <s v="Deborah Brumfield"/>
    <x v="2"/>
    <s v="United States"/>
    <s v="San Diego"/>
    <x v="1"/>
    <n v="92024"/>
    <x v="1"/>
    <s v="OFF-BI-10004230"/>
    <x v="1"/>
    <x v="8"/>
    <s v="GBC Recycled Grain Textured Covers"/>
    <n v="82.896000000000001"/>
    <n v="3"/>
    <n v="0.2"/>
    <x v="1431"/>
  </r>
  <r>
    <n v="1545"/>
    <x v="742"/>
    <x v="2"/>
    <x v="519"/>
    <x v="561"/>
    <s v="Standard Class"/>
    <s v="DB-13270"/>
    <s v="Deborah Brumfield"/>
    <x v="2"/>
    <s v="United States"/>
    <s v="San Diego"/>
    <x v="1"/>
    <n v="92024"/>
    <x v="1"/>
    <s v="OFF-PA-10000350"/>
    <x v="1"/>
    <x v="10"/>
    <s v="Message Book, Standard Line &quot;While You Were Out&quot;, 5 1/2&quot; X 4&quot;, 200 Sets/Book"/>
    <n v="34.24"/>
    <n v="4"/>
    <n v="0"/>
    <x v="1432"/>
  </r>
  <r>
    <n v="1546"/>
    <x v="743"/>
    <x v="2"/>
    <x v="520"/>
    <x v="124"/>
    <s v="Second Class"/>
    <s v="PC-18745"/>
    <s v="Pamela Coakley"/>
    <x v="1"/>
    <s v="United States"/>
    <s v="Watertown"/>
    <x v="15"/>
    <n v="13601"/>
    <x v="3"/>
    <s v="FUR-BO-10002613"/>
    <x v="0"/>
    <x v="0"/>
    <s v="Atlantic Metals Mobile 4-Shelf Bookcases, Custom Colors"/>
    <n v="1573.4880000000001"/>
    <n v="7"/>
    <n v="0.2"/>
    <x v="1433"/>
  </r>
  <r>
    <n v="1547"/>
    <x v="744"/>
    <x v="1"/>
    <x v="521"/>
    <x v="562"/>
    <s v="Standard Class"/>
    <s v="VB-21745"/>
    <s v="Victoria Brennan"/>
    <x v="1"/>
    <s v="United States"/>
    <s v="San Antonio"/>
    <x v="5"/>
    <n v="78207"/>
    <x v="2"/>
    <s v="OFF-PA-10000994"/>
    <x v="1"/>
    <x v="10"/>
    <s v="Xerox 1915"/>
    <n v="335.52"/>
    <n v="4"/>
    <n v="0.2"/>
    <x v="785"/>
  </r>
  <r>
    <n v="1548"/>
    <x v="744"/>
    <x v="1"/>
    <x v="521"/>
    <x v="562"/>
    <s v="Standard Class"/>
    <s v="VB-21745"/>
    <s v="Victoria Brennan"/>
    <x v="1"/>
    <s v="United States"/>
    <s v="San Antonio"/>
    <x v="5"/>
    <n v="78207"/>
    <x v="2"/>
    <s v="OFF-BI-10002867"/>
    <x v="1"/>
    <x v="8"/>
    <s v="GBC Recycled Regency Composition Covers"/>
    <n v="23.911999999999995"/>
    <n v="2"/>
    <n v="0.8"/>
    <x v="1434"/>
  </r>
  <r>
    <n v="1549"/>
    <x v="744"/>
    <x v="1"/>
    <x v="521"/>
    <x v="562"/>
    <s v="Standard Class"/>
    <s v="VB-21745"/>
    <s v="Victoria Brennan"/>
    <x v="1"/>
    <s v="United States"/>
    <s v="San Antonio"/>
    <x v="5"/>
    <n v="78207"/>
    <x v="2"/>
    <s v="OFF-ST-10001291"/>
    <x v="1"/>
    <x v="4"/>
    <s v="Tenex Personal Self-Stacking Standard File Box, Black/Gray"/>
    <n v="27.056000000000001"/>
    <n v="2"/>
    <n v="0.2"/>
    <x v="1435"/>
  </r>
  <r>
    <n v="1550"/>
    <x v="745"/>
    <x v="2"/>
    <x v="522"/>
    <x v="277"/>
    <s v="First Class"/>
    <s v="EP-13915"/>
    <s v="Emily Phan"/>
    <x v="0"/>
    <s v="United States"/>
    <s v="New York City"/>
    <x v="15"/>
    <n v="10011"/>
    <x v="3"/>
    <s v="TEC-CO-10001046"/>
    <x v="2"/>
    <x v="16"/>
    <s v="Canon Imageclass D680 Copier / Fax"/>
    <n v="559.99200000000008"/>
    <n v="1"/>
    <n v="0.2"/>
    <x v="1436"/>
  </r>
  <r>
    <n v="1551"/>
    <x v="746"/>
    <x v="3"/>
    <x v="38"/>
    <x v="551"/>
    <s v="Second Class"/>
    <s v="ME-17320"/>
    <s v="Maria Etezadi"/>
    <x v="2"/>
    <s v="United States"/>
    <s v="Houston"/>
    <x v="5"/>
    <n v="77095"/>
    <x v="2"/>
    <s v="OFF-AP-10004868"/>
    <x v="1"/>
    <x v="9"/>
    <s v="Hoover Commercial Soft Guard Upright Vacuum And Disposable Filtration Bags"/>
    <n v="9.3239999999999981"/>
    <n v="6"/>
    <n v="0.8"/>
    <x v="1437"/>
  </r>
  <r>
    <n v="1552"/>
    <x v="747"/>
    <x v="0"/>
    <x v="26"/>
    <x v="563"/>
    <s v="Standard Class"/>
    <s v="IG-15085"/>
    <s v="Ivan Gibson"/>
    <x v="0"/>
    <s v="United States"/>
    <s v="San Diego"/>
    <x v="1"/>
    <n v="92024"/>
    <x v="1"/>
    <s v="OFF-PA-10000806"/>
    <x v="1"/>
    <x v="10"/>
    <s v="Xerox 1934"/>
    <n v="111.96"/>
    <n v="2"/>
    <n v="0"/>
    <x v="1438"/>
  </r>
  <r>
    <n v="1553"/>
    <x v="748"/>
    <x v="2"/>
    <x v="523"/>
    <x v="564"/>
    <s v="First Class"/>
    <s v="JS-15940"/>
    <s v="Joni Sundaresam"/>
    <x v="2"/>
    <s v="United States"/>
    <s v="Appleton"/>
    <x v="6"/>
    <n v="54915"/>
    <x v="2"/>
    <s v="OFF-LA-10002195"/>
    <x v="1"/>
    <x v="2"/>
    <s v="Avery 481"/>
    <n v="21.560000000000002"/>
    <n v="7"/>
    <n v="0"/>
    <x v="767"/>
  </r>
  <r>
    <n v="1554"/>
    <x v="749"/>
    <x v="3"/>
    <x v="524"/>
    <x v="565"/>
    <s v="Standard Class"/>
    <s v="BO-11425"/>
    <s v="Bobby Odegard"/>
    <x v="0"/>
    <s v="United States"/>
    <s v="Richmond"/>
    <x v="0"/>
    <n v="40475"/>
    <x v="0"/>
    <s v="OFF-BI-10003719"/>
    <x v="1"/>
    <x v="8"/>
    <s v="Large Capacity Hanging Post Binders"/>
    <n v="124.75"/>
    <n v="5"/>
    <n v="0"/>
    <x v="1439"/>
  </r>
  <r>
    <n v="1555"/>
    <x v="750"/>
    <x v="1"/>
    <x v="525"/>
    <x v="95"/>
    <s v="Standard Class"/>
    <s v="VW-21775"/>
    <s v="Victoria Wilson"/>
    <x v="1"/>
    <s v="United States"/>
    <s v="Bellevue"/>
    <x v="4"/>
    <n v="98006"/>
    <x v="1"/>
    <s v="OFF-AR-10001315"/>
    <x v="1"/>
    <x v="6"/>
    <s v="Newell 310"/>
    <n v="5.28"/>
    <n v="3"/>
    <n v="0"/>
    <x v="1440"/>
  </r>
  <r>
    <n v="1556"/>
    <x v="751"/>
    <x v="3"/>
    <x v="507"/>
    <x v="221"/>
    <s v="Standard Class"/>
    <s v="AB-10150"/>
    <s v="Aimee Bixby"/>
    <x v="0"/>
    <s v="United States"/>
    <s v="Long Beach"/>
    <x v="15"/>
    <n v="11561"/>
    <x v="3"/>
    <s v="TEC-AC-10000171"/>
    <x v="2"/>
    <x v="11"/>
    <s v="Verbatim 25 GB 6x Blu-ray Single Layer Recordable Disc, 25/Pack"/>
    <n v="91.96"/>
    <n v="4"/>
    <n v="0"/>
    <x v="1441"/>
  </r>
  <r>
    <n v="1557"/>
    <x v="752"/>
    <x v="0"/>
    <x v="195"/>
    <x v="566"/>
    <s v="Standard Class"/>
    <s v="JW-16075"/>
    <s v="Julia West"/>
    <x v="0"/>
    <s v="United States"/>
    <s v="Philadelphia"/>
    <x v="9"/>
    <n v="19140"/>
    <x v="3"/>
    <s v="OFF-EN-10003134"/>
    <x v="1"/>
    <x v="12"/>
    <s v="Staples"/>
    <n v="9.3439999999999994"/>
    <n v="1"/>
    <n v="0.2"/>
    <x v="1442"/>
  </r>
  <r>
    <n v="1558"/>
    <x v="752"/>
    <x v="0"/>
    <x v="195"/>
    <x v="566"/>
    <s v="Standard Class"/>
    <s v="JW-16075"/>
    <s v="Julia West"/>
    <x v="0"/>
    <s v="United States"/>
    <s v="Philadelphia"/>
    <x v="9"/>
    <n v="19140"/>
    <x v="3"/>
    <s v="OFF-AR-10001955"/>
    <x v="1"/>
    <x v="6"/>
    <s v="Newell 319"/>
    <n v="79.36"/>
    <n v="5"/>
    <n v="0.2"/>
    <x v="1443"/>
  </r>
  <r>
    <n v="1559"/>
    <x v="753"/>
    <x v="1"/>
    <x v="199"/>
    <x v="567"/>
    <s v="Second Class"/>
    <s v="JE-15475"/>
    <s v="Jeremy Ellison"/>
    <x v="0"/>
    <s v="United States"/>
    <s v="Seattle"/>
    <x v="4"/>
    <n v="98103"/>
    <x v="1"/>
    <s v="FUR-TA-10001039"/>
    <x v="0"/>
    <x v="3"/>
    <s v="KI Adjustable-Height Table"/>
    <n v="171.96"/>
    <n v="2"/>
    <n v="0"/>
    <x v="1444"/>
  </r>
  <r>
    <n v="1560"/>
    <x v="754"/>
    <x v="0"/>
    <x v="526"/>
    <x v="144"/>
    <s v="Standard Class"/>
    <s v="EB-13750"/>
    <s v="Edward Becker"/>
    <x v="1"/>
    <s v="United States"/>
    <s v="Seattle"/>
    <x v="4"/>
    <n v="98103"/>
    <x v="1"/>
    <s v="OFF-BI-10003712"/>
    <x v="1"/>
    <x v="8"/>
    <s v="Acco Pressboard Covers with Storage Hooks, 14 7/8&quot; x 11&quot;, Light Blue"/>
    <n v="35.352000000000004"/>
    <n v="9"/>
    <n v="0.2"/>
    <x v="1445"/>
  </r>
  <r>
    <n v="1561"/>
    <x v="755"/>
    <x v="2"/>
    <x v="527"/>
    <x v="568"/>
    <s v="Standard Class"/>
    <s v="PK-18910"/>
    <s v="Paul Knutson"/>
    <x v="2"/>
    <s v="United States"/>
    <s v="San Francisco"/>
    <x v="1"/>
    <n v="94109"/>
    <x v="1"/>
    <s v="OFF-LA-10001641"/>
    <x v="1"/>
    <x v="2"/>
    <s v="Avery 518"/>
    <n v="18.899999999999999"/>
    <n v="6"/>
    <n v="0"/>
    <x v="1446"/>
  </r>
  <r>
    <n v="1562"/>
    <x v="756"/>
    <x v="3"/>
    <x v="528"/>
    <x v="371"/>
    <s v="First Class"/>
    <s v="CS-12400"/>
    <s v="Christopher Schild"/>
    <x v="2"/>
    <s v="United States"/>
    <s v="Seattle"/>
    <x v="4"/>
    <n v="98115"/>
    <x v="1"/>
    <s v="OFF-AR-10003732"/>
    <x v="1"/>
    <x v="6"/>
    <s v="Newell 333"/>
    <n v="2.78"/>
    <n v="1"/>
    <n v="0"/>
    <x v="1146"/>
  </r>
  <r>
    <n v="1563"/>
    <x v="757"/>
    <x v="3"/>
    <x v="160"/>
    <x v="569"/>
    <s v="Same Day"/>
    <s v="SG-20470"/>
    <s v="Sheri Gordon"/>
    <x v="0"/>
    <s v="United States"/>
    <s v="New York City"/>
    <x v="15"/>
    <n v="10011"/>
    <x v="3"/>
    <s v="FUR-TA-10000577"/>
    <x v="0"/>
    <x v="3"/>
    <s v="Bretford CR4500 Series Slim Rectangular Table"/>
    <n v="1044.6299999999999"/>
    <n v="5"/>
    <n v="0.4"/>
    <x v="1447"/>
  </r>
  <r>
    <n v="1564"/>
    <x v="758"/>
    <x v="1"/>
    <x v="529"/>
    <x v="217"/>
    <s v="Same Day"/>
    <s v="CM-12190"/>
    <s v="Charlotte Melton"/>
    <x v="0"/>
    <s v="United States"/>
    <s v="Philadelphia"/>
    <x v="9"/>
    <n v="19134"/>
    <x v="3"/>
    <s v="OFF-PA-10004000"/>
    <x v="1"/>
    <x v="10"/>
    <s v="While You Were Out Pads, 50 per Pad, 4 x 5 1/4, Green Cycle"/>
    <n v="11.352000000000002"/>
    <n v="3"/>
    <n v="0.2"/>
    <x v="1448"/>
  </r>
  <r>
    <n v="1565"/>
    <x v="759"/>
    <x v="2"/>
    <x v="530"/>
    <x v="570"/>
    <s v="Same Day"/>
    <s v="CL-12565"/>
    <s v="Clay Ludtke"/>
    <x v="0"/>
    <s v="United States"/>
    <s v="Columbia"/>
    <x v="20"/>
    <n v="29203"/>
    <x v="0"/>
    <s v="OFF-ST-10001370"/>
    <x v="1"/>
    <x v="4"/>
    <s v="Sensible Storage WireTech Storage Systems"/>
    <n v="354.90000000000003"/>
    <n v="5"/>
    <n v="0"/>
    <x v="1449"/>
  </r>
  <r>
    <n v="1566"/>
    <x v="760"/>
    <x v="1"/>
    <x v="531"/>
    <x v="571"/>
    <s v="Standard Class"/>
    <s v="JO-15550"/>
    <s v="Jesus Ocampo"/>
    <x v="2"/>
    <s v="United States"/>
    <s v="Seattle"/>
    <x v="4"/>
    <n v="98105"/>
    <x v="1"/>
    <s v="TEC-PH-10004539"/>
    <x v="2"/>
    <x v="7"/>
    <s v="Wireless Extenders zBoost YX545 SOHO Signal Booster"/>
    <n v="453.57600000000002"/>
    <n v="3"/>
    <n v="0.2"/>
    <x v="1450"/>
  </r>
  <r>
    <n v="1567"/>
    <x v="761"/>
    <x v="1"/>
    <x v="239"/>
    <x v="26"/>
    <s v="First Class"/>
    <s v="AW-10840"/>
    <s v="Anthony Witt"/>
    <x v="0"/>
    <s v="United States"/>
    <s v="Allen"/>
    <x v="5"/>
    <n v="75002"/>
    <x v="2"/>
    <s v="TEC-AC-10003038"/>
    <x v="2"/>
    <x v="11"/>
    <s v="Kingston Digital DataTraveler 16GB USB 2.0"/>
    <n v="21.48"/>
    <n v="3"/>
    <n v="0.2"/>
    <x v="1451"/>
  </r>
  <r>
    <n v="1568"/>
    <x v="761"/>
    <x v="1"/>
    <x v="239"/>
    <x v="26"/>
    <s v="First Class"/>
    <s v="AW-10840"/>
    <s v="Anthony Witt"/>
    <x v="0"/>
    <s v="United States"/>
    <s v="Allen"/>
    <x v="5"/>
    <n v="75002"/>
    <x v="2"/>
    <s v="OFF-BI-10000088"/>
    <x v="1"/>
    <x v="8"/>
    <s v="GBC Imprintable Covers"/>
    <n v="8.7839999999999989"/>
    <n v="4"/>
    <n v="0.8"/>
    <x v="1452"/>
  </r>
  <r>
    <n v="1569"/>
    <x v="762"/>
    <x v="3"/>
    <x v="532"/>
    <x v="572"/>
    <s v="Same Day"/>
    <s v="DV-13465"/>
    <s v="Dianna Vittorini"/>
    <x v="0"/>
    <s v="United States"/>
    <s v="Los Angeles"/>
    <x v="1"/>
    <n v="90004"/>
    <x v="1"/>
    <s v="OFF-PA-10000357"/>
    <x v="1"/>
    <x v="10"/>
    <s v="White Dual Perf Computer Printout Paper, 2700 Sheets, 1 Part, Heavyweight, 20 lbs., 14 7/8 x 11"/>
    <n v="122.97"/>
    <n v="3"/>
    <n v="0"/>
    <x v="1295"/>
  </r>
  <r>
    <n v="1570"/>
    <x v="763"/>
    <x v="3"/>
    <x v="200"/>
    <x v="524"/>
    <s v="Standard Class"/>
    <s v="AH-10075"/>
    <s v="Adam Hart"/>
    <x v="1"/>
    <s v="United States"/>
    <s v="Atlanta"/>
    <x v="32"/>
    <n v="30318"/>
    <x v="0"/>
    <s v="OFF-AR-10003504"/>
    <x v="1"/>
    <x v="6"/>
    <s v="Newell 347"/>
    <n v="12.84"/>
    <n v="3"/>
    <n v="0"/>
    <x v="1453"/>
  </r>
  <r>
    <n v="1571"/>
    <x v="764"/>
    <x v="2"/>
    <x v="533"/>
    <x v="573"/>
    <s v="First Class"/>
    <s v="SC-20095"/>
    <s v="Sanjit Chand"/>
    <x v="0"/>
    <s v="United States"/>
    <s v="Los Angeles"/>
    <x v="1"/>
    <n v="90004"/>
    <x v="1"/>
    <s v="FUR-CH-10000863"/>
    <x v="0"/>
    <x v="1"/>
    <s v="Novimex Swivel Fabric Task Chair"/>
    <n v="603.91999999999996"/>
    <n v="5"/>
    <n v="0.2"/>
    <x v="1454"/>
  </r>
  <r>
    <n v="1572"/>
    <x v="764"/>
    <x v="2"/>
    <x v="533"/>
    <x v="573"/>
    <s v="First Class"/>
    <s v="SC-20095"/>
    <s v="Sanjit Chand"/>
    <x v="0"/>
    <s v="United States"/>
    <s v="Los Angeles"/>
    <x v="1"/>
    <n v="90004"/>
    <x v="1"/>
    <s v="OFF-EN-10003160"/>
    <x v="1"/>
    <x v="12"/>
    <s v="Pastel Pink Envelopes"/>
    <n v="21.84"/>
    <n v="3"/>
    <n v="0"/>
    <x v="1455"/>
  </r>
  <r>
    <n v="1573"/>
    <x v="764"/>
    <x v="2"/>
    <x v="533"/>
    <x v="573"/>
    <s v="First Class"/>
    <s v="SC-20095"/>
    <s v="Sanjit Chand"/>
    <x v="0"/>
    <s v="United States"/>
    <s v="Los Angeles"/>
    <x v="1"/>
    <n v="90004"/>
    <x v="1"/>
    <s v="TEC-AC-10003280"/>
    <x v="2"/>
    <x v="11"/>
    <s v="Belkin F8E887 USB Wired Ergonomic Keyboard"/>
    <n v="29.99"/>
    <n v="1"/>
    <n v="0"/>
    <x v="1456"/>
  </r>
  <r>
    <n v="1574"/>
    <x v="764"/>
    <x v="2"/>
    <x v="533"/>
    <x v="573"/>
    <s v="First Class"/>
    <s v="SC-20095"/>
    <s v="Sanjit Chand"/>
    <x v="0"/>
    <s v="United States"/>
    <s v="Los Angeles"/>
    <x v="1"/>
    <n v="90004"/>
    <x v="1"/>
    <s v="FUR-CH-10000595"/>
    <x v="0"/>
    <x v="1"/>
    <s v="Safco Contoured Stacking Chairs"/>
    <n v="381.44000000000005"/>
    <n v="2"/>
    <n v="0.2"/>
    <x v="1457"/>
  </r>
  <r>
    <n v="1575"/>
    <x v="765"/>
    <x v="2"/>
    <x v="534"/>
    <x v="574"/>
    <s v="First Class"/>
    <s v="MC-18100"/>
    <s v="Mick Crebagga"/>
    <x v="0"/>
    <s v="United States"/>
    <s v="El Paso"/>
    <x v="5"/>
    <n v="79907"/>
    <x v="2"/>
    <s v="TEC-PH-10000169"/>
    <x v="2"/>
    <x v="7"/>
    <s v="ARKON Windshield Dashboard Air Vent Car Mount Holder"/>
    <n v="40.68"/>
    <n v="3"/>
    <n v="0.2"/>
    <x v="1458"/>
  </r>
  <r>
    <n v="1576"/>
    <x v="765"/>
    <x v="2"/>
    <x v="534"/>
    <x v="574"/>
    <s v="First Class"/>
    <s v="MC-18100"/>
    <s v="Mick Crebagga"/>
    <x v="0"/>
    <s v="United States"/>
    <s v="El Paso"/>
    <x v="5"/>
    <n v="79907"/>
    <x v="2"/>
    <s v="FUR-CH-10004675"/>
    <x v="0"/>
    <x v="1"/>
    <s v="Lifetime Advantage Folding Chairs, 4/Carton"/>
    <n v="763.28"/>
    <n v="5"/>
    <n v="0.3"/>
    <x v="1459"/>
  </r>
  <r>
    <n v="1577"/>
    <x v="766"/>
    <x v="0"/>
    <x v="183"/>
    <x v="132"/>
    <s v="Standard Class"/>
    <s v="TT-21460"/>
    <s v="Tonja Turnell"/>
    <x v="2"/>
    <s v="United States"/>
    <s v="Aurora"/>
    <x v="10"/>
    <n v="60505"/>
    <x v="2"/>
    <s v="OFF-ST-10002406"/>
    <x v="1"/>
    <x v="4"/>
    <s v="Pizazz Global Quick File"/>
    <n v="23.952000000000002"/>
    <n v="2"/>
    <n v="0.2"/>
    <x v="1460"/>
  </r>
  <r>
    <n v="1578"/>
    <x v="767"/>
    <x v="0"/>
    <x v="454"/>
    <x v="500"/>
    <s v="Standard Class"/>
    <s v="AP-10720"/>
    <s v="Anne Pryor"/>
    <x v="2"/>
    <s v="United States"/>
    <s v="Florence"/>
    <x v="19"/>
    <n v="35630"/>
    <x v="0"/>
    <s v="OFF-PA-10001526"/>
    <x v="1"/>
    <x v="10"/>
    <s v="Xerox 1949"/>
    <n v="4.9800000000000004"/>
    <n v="1"/>
    <n v="0"/>
    <x v="1461"/>
  </r>
  <r>
    <n v="1579"/>
    <x v="768"/>
    <x v="0"/>
    <x v="535"/>
    <x v="575"/>
    <s v="First Class"/>
    <s v="DL-12865"/>
    <s v="Dan Lawera"/>
    <x v="0"/>
    <s v="United States"/>
    <s v="New York City"/>
    <x v="15"/>
    <n v="10011"/>
    <x v="3"/>
    <s v="OFF-AP-10004336"/>
    <x v="1"/>
    <x v="9"/>
    <s v="Conquest 14 Commercial Heavy-Duty Upright Vacuum, Collection System, Accessory Kit"/>
    <n v="170.88"/>
    <n v="3"/>
    <n v="0"/>
    <x v="1462"/>
  </r>
  <r>
    <n v="1580"/>
    <x v="769"/>
    <x v="1"/>
    <x v="101"/>
    <x v="576"/>
    <s v="First Class"/>
    <s v="NP-18325"/>
    <s v="Naresj Patel"/>
    <x v="0"/>
    <s v="United States"/>
    <s v="New York City"/>
    <x v="15"/>
    <n v="10024"/>
    <x v="3"/>
    <s v="TEC-PH-10003012"/>
    <x v="2"/>
    <x v="7"/>
    <s v="Nortel Meridian M3904 Professional Digital phone"/>
    <n v="307.98"/>
    <n v="2"/>
    <n v="0"/>
    <x v="685"/>
  </r>
  <r>
    <n v="1581"/>
    <x v="769"/>
    <x v="1"/>
    <x v="101"/>
    <x v="576"/>
    <s v="First Class"/>
    <s v="NP-18325"/>
    <s v="Naresj Patel"/>
    <x v="0"/>
    <s v="United States"/>
    <s v="New York City"/>
    <x v="15"/>
    <n v="10024"/>
    <x v="3"/>
    <s v="FUR-TA-10002607"/>
    <x v="0"/>
    <x v="3"/>
    <s v="KI Conference Tables"/>
    <n v="382.80599999999998"/>
    <n v="9"/>
    <n v="0.4"/>
    <x v="1463"/>
  </r>
  <r>
    <n v="1582"/>
    <x v="769"/>
    <x v="1"/>
    <x v="101"/>
    <x v="576"/>
    <s v="First Class"/>
    <s v="NP-18325"/>
    <s v="Naresj Patel"/>
    <x v="0"/>
    <s v="United States"/>
    <s v="New York City"/>
    <x v="15"/>
    <n v="10024"/>
    <x v="3"/>
    <s v="OFF-ST-10000642"/>
    <x v="1"/>
    <x v="4"/>
    <s v="Tennsco Lockers, Gray"/>
    <n v="41.96"/>
    <n v="2"/>
    <n v="0"/>
    <x v="1464"/>
  </r>
  <r>
    <n v="1583"/>
    <x v="769"/>
    <x v="1"/>
    <x v="101"/>
    <x v="576"/>
    <s v="First Class"/>
    <s v="NP-18325"/>
    <s v="Naresj Patel"/>
    <x v="0"/>
    <s v="United States"/>
    <s v="New York City"/>
    <x v="15"/>
    <n v="10024"/>
    <x v="3"/>
    <s v="OFF-BI-10000545"/>
    <x v="1"/>
    <x v="8"/>
    <s v="GBC Ibimaster 500 Manual ProClick Binding System"/>
    <n v="1217.568"/>
    <n v="2"/>
    <n v="0.2"/>
    <x v="1465"/>
  </r>
  <r>
    <n v="1584"/>
    <x v="769"/>
    <x v="1"/>
    <x v="101"/>
    <x v="576"/>
    <s v="First Class"/>
    <s v="NP-18325"/>
    <s v="Naresj Patel"/>
    <x v="0"/>
    <s v="United States"/>
    <s v="New York City"/>
    <x v="15"/>
    <n v="10024"/>
    <x v="3"/>
    <s v="FUR-FU-10002157"/>
    <x v="0"/>
    <x v="5"/>
    <s v="Artistic Insta-Plaque"/>
    <n v="47.04"/>
    <n v="3"/>
    <n v="0"/>
    <x v="118"/>
  </r>
  <r>
    <n v="1585"/>
    <x v="769"/>
    <x v="1"/>
    <x v="101"/>
    <x v="576"/>
    <s v="First Class"/>
    <s v="NP-18325"/>
    <s v="Naresj Patel"/>
    <x v="0"/>
    <s v="United States"/>
    <s v="New York City"/>
    <x v="15"/>
    <n v="10024"/>
    <x v="3"/>
    <s v="FUR-FU-10001706"/>
    <x v="0"/>
    <x v="5"/>
    <s v="Longer-Life Soft White Bulbs"/>
    <n v="6.16"/>
    <n v="2"/>
    <n v="0"/>
    <x v="51"/>
  </r>
  <r>
    <n v="1586"/>
    <x v="769"/>
    <x v="1"/>
    <x v="101"/>
    <x v="576"/>
    <s v="First Class"/>
    <s v="NP-18325"/>
    <s v="Naresj Patel"/>
    <x v="0"/>
    <s v="United States"/>
    <s v="New York City"/>
    <x v="15"/>
    <n v="10024"/>
    <x v="3"/>
    <s v="TEC-PH-10000984"/>
    <x v="2"/>
    <x v="7"/>
    <s v="Panasonic KX-TG9471B"/>
    <n v="979.95"/>
    <n v="5"/>
    <n v="0"/>
    <x v="520"/>
  </r>
  <r>
    <n v="1587"/>
    <x v="769"/>
    <x v="1"/>
    <x v="101"/>
    <x v="576"/>
    <s v="First Class"/>
    <s v="NP-18325"/>
    <s v="Naresj Patel"/>
    <x v="0"/>
    <s v="United States"/>
    <s v="New York City"/>
    <x v="15"/>
    <n v="10024"/>
    <x v="3"/>
    <s v="OFF-PA-10001357"/>
    <x v="1"/>
    <x v="10"/>
    <s v="Xerox 1886"/>
    <n v="143.69999999999999"/>
    <n v="3"/>
    <n v="0"/>
    <x v="142"/>
  </r>
  <r>
    <n v="1588"/>
    <x v="769"/>
    <x v="1"/>
    <x v="101"/>
    <x v="576"/>
    <s v="First Class"/>
    <s v="NP-18325"/>
    <s v="Naresj Patel"/>
    <x v="0"/>
    <s v="United States"/>
    <s v="New York City"/>
    <x v="15"/>
    <n v="10024"/>
    <x v="3"/>
    <s v="OFF-FA-10000992"/>
    <x v="1"/>
    <x v="13"/>
    <s v="Acco Clips to Go Binder Clips, 24 Clips in Two Sizes"/>
    <n v="10.649999999999999"/>
    <n v="3"/>
    <n v="0"/>
    <x v="1466"/>
  </r>
  <r>
    <n v="1589"/>
    <x v="769"/>
    <x v="1"/>
    <x v="101"/>
    <x v="576"/>
    <s v="First Class"/>
    <s v="NP-18325"/>
    <s v="Naresj Patel"/>
    <x v="0"/>
    <s v="United States"/>
    <s v="New York City"/>
    <x v="15"/>
    <n v="10024"/>
    <x v="3"/>
    <s v="TEC-AC-10002600"/>
    <x v="2"/>
    <x v="11"/>
    <s v="Belkin QODE FastFit Bluetooth Keyboard"/>
    <n v="247.8"/>
    <n v="4"/>
    <n v="0"/>
    <x v="1467"/>
  </r>
  <r>
    <n v="1590"/>
    <x v="770"/>
    <x v="0"/>
    <x v="536"/>
    <x v="577"/>
    <s v="Standard Class"/>
    <s v="VG-21805"/>
    <s v="Vivek Grady"/>
    <x v="1"/>
    <s v="United States"/>
    <s v="Virginia Beach"/>
    <x v="17"/>
    <n v="23464"/>
    <x v="0"/>
    <s v="OFF-AR-10001662"/>
    <x v="1"/>
    <x v="6"/>
    <s v="Rogers Handheld Barrel Pencil Sharpener"/>
    <n v="10.96"/>
    <n v="4"/>
    <n v="0"/>
    <x v="1468"/>
  </r>
  <r>
    <n v="1591"/>
    <x v="771"/>
    <x v="0"/>
    <x v="173"/>
    <x v="578"/>
    <s v="Standard Class"/>
    <s v="MY-18295"/>
    <s v="Muhammed Yedwab"/>
    <x v="1"/>
    <s v="United States"/>
    <s v="Grapevine"/>
    <x v="5"/>
    <n v="76051"/>
    <x v="2"/>
    <s v="OFF-AR-10001221"/>
    <x v="1"/>
    <x v="6"/>
    <s v="Dixon Ticonderoga Erasable Colored Pencil Set, 12-Color"/>
    <n v="33.488000000000007"/>
    <n v="7"/>
    <n v="0.2"/>
    <x v="1469"/>
  </r>
  <r>
    <n v="1592"/>
    <x v="771"/>
    <x v="0"/>
    <x v="173"/>
    <x v="578"/>
    <s v="Standard Class"/>
    <s v="MY-18295"/>
    <s v="Muhammed Yedwab"/>
    <x v="1"/>
    <s v="United States"/>
    <s v="Grapevine"/>
    <x v="5"/>
    <n v="76051"/>
    <x v="2"/>
    <s v="OFF-FA-10002988"/>
    <x v="1"/>
    <x v="13"/>
    <s v="Ideal Clamps"/>
    <n v="8.0399999999999991"/>
    <n v="5"/>
    <n v="0.2"/>
    <x v="1470"/>
  </r>
  <r>
    <n v="1593"/>
    <x v="772"/>
    <x v="1"/>
    <x v="537"/>
    <x v="579"/>
    <s v="Second Class"/>
    <s v="RD-19480"/>
    <s v="Rick Duston"/>
    <x v="0"/>
    <s v="United States"/>
    <s v="Olympia"/>
    <x v="4"/>
    <n v="98502"/>
    <x v="1"/>
    <s v="TEC-PH-10004830"/>
    <x v="2"/>
    <x v="7"/>
    <s v="Pyle PRT45 Retro Home Telephone"/>
    <n v="201.56800000000001"/>
    <n v="4"/>
    <n v="0.2"/>
    <x v="1471"/>
  </r>
  <r>
    <n v="1594"/>
    <x v="773"/>
    <x v="2"/>
    <x v="538"/>
    <x v="580"/>
    <s v="Same Day"/>
    <s v="JF-15490"/>
    <s v="Jeremy Farry"/>
    <x v="0"/>
    <s v="United States"/>
    <s v="Los Angeles"/>
    <x v="1"/>
    <n v="90032"/>
    <x v="1"/>
    <s v="OFF-PA-10004519"/>
    <x v="1"/>
    <x v="10"/>
    <s v="Spiral Phone Message Books with Labels by Adams"/>
    <n v="13.440000000000001"/>
    <n v="3"/>
    <n v="0"/>
    <x v="1472"/>
  </r>
  <r>
    <n v="1595"/>
    <x v="774"/>
    <x v="1"/>
    <x v="539"/>
    <x v="581"/>
    <s v="First Class"/>
    <s v="DP-13390"/>
    <s v="Dennis Pardue"/>
    <x v="2"/>
    <s v="United States"/>
    <s v="Peoria"/>
    <x v="10"/>
    <n v="61604"/>
    <x v="2"/>
    <s v="FUR-BO-10000362"/>
    <x v="0"/>
    <x v="0"/>
    <s v="Sauder Inglewood Library Bookcases"/>
    <n v="359.05799999999994"/>
    <n v="3"/>
    <n v="0.3"/>
    <x v="1473"/>
  </r>
  <r>
    <n v="1596"/>
    <x v="775"/>
    <x v="3"/>
    <x v="540"/>
    <x v="582"/>
    <s v="Standard Class"/>
    <s v="MD-17350"/>
    <s v="Maribeth Dona"/>
    <x v="0"/>
    <s v="United States"/>
    <s v="Columbus"/>
    <x v="24"/>
    <n v="43229"/>
    <x v="3"/>
    <s v="FUR-CH-10004540"/>
    <x v="0"/>
    <x v="1"/>
    <s v="Global Chrome Stack Chair"/>
    <n v="47.991999999999997"/>
    <n v="2"/>
    <n v="0.3"/>
    <x v="1474"/>
  </r>
  <r>
    <n v="1597"/>
    <x v="776"/>
    <x v="3"/>
    <x v="524"/>
    <x v="499"/>
    <s v="First Class"/>
    <s v="MY-17380"/>
    <s v="Maribeth Yedwab"/>
    <x v="1"/>
    <s v="United States"/>
    <s v="New York City"/>
    <x v="15"/>
    <n v="10011"/>
    <x v="3"/>
    <s v="FUR-FU-10001290"/>
    <x v="0"/>
    <x v="5"/>
    <s v="Executive Impressions Supervisor Wall Clock"/>
    <n v="547.30000000000007"/>
    <n v="13"/>
    <n v="0"/>
    <x v="1475"/>
  </r>
  <r>
    <n v="1598"/>
    <x v="777"/>
    <x v="3"/>
    <x v="123"/>
    <x v="410"/>
    <s v="Second Class"/>
    <s v="AB-10150"/>
    <s v="Aimee Bixby"/>
    <x v="0"/>
    <s v="United States"/>
    <s v="Carrollton"/>
    <x v="5"/>
    <n v="75007"/>
    <x v="2"/>
    <s v="OFF-PA-10000308"/>
    <x v="1"/>
    <x v="10"/>
    <s v="Xerox 1901"/>
    <n v="16.896000000000001"/>
    <n v="4"/>
    <n v="0.2"/>
    <x v="1476"/>
  </r>
  <r>
    <n v="1599"/>
    <x v="777"/>
    <x v="3"/>
    <x v="123"/>
    <x v="410"/>
    <s v="Second Class"/>
    <s v="AB-10150"/>
    <s v="Aimee Bixby"/>
    <x v="0"/>
    <s v="United States"/>
    <s v="Carrollton"/>
    <x v="5"/>
    <n v="75007"/>
    <x v="2"/>
    <s v="OFF-SU-10001165"/>
    <x v="1"/>
    <x v="14"/>
    <s v="Acme Elite Stainless Steel Scissors"/>
    <n v="6.6720000000000006"/>
    <n v="1"/>
    <n v="0.2"/>
    <x v="418"/>
  </r>
  <r>
    <n v="1600"/>
    <x v="777"/>
    <x v="3"/>
    <x v="123"/>
    <x v="410"/>
    <s v="Second Class"/>
    <s v="AB-10150"/>
    <s v="Aimee Bixby"/>
    <x v="0"/>
    <s v="United States"/>
    <s v="Carrollton"/>
    <x v="5"/>
    <n v="75007"/>
    <x v="2"/>
    <s v="OFF-AR-10003373"/>
    <x v="1"/>
    <x v="6"/>
    <s v="Boston School Pro Electric Pencil Sharpener, 1670"/>
    <n v="99.13600000000001"/>
    <n v="4"/>
    <n v="0.2"/>
    <x v="311"/>
  </r>
  <r>
    <n v="1601"/>
    <x v="777"/>
    <x v="3"/>
    <x v="123"/>
    <x v="410"/>
    <s v="Second Class"/>
    <s v="AB-10150"/>
    <s v="Aimee Bixby"/>
    <x v="0"/>
    <s v="United States"/>
    <s v="Carrollton"/>
    <x v="5"/>
    <n v="75007"/>
    <x v="2"/>
    <s v="FUR-FU-10001967"/>
    <x v="0"/>
    <x v="5"/>
    <s v="Telescoping Adjustable Floor Lamp"/>
    <n v="15.991999999999999"/>
    <n v="2"/>
    <n v="0.6"/>
    <x v="1477"/>
  </r>
  <r>
    <n v="1602"/>
    <x v="778"/>
    <x v="0"/>
    <x v="541"/>
    <x v="583"/>
    <s v="Second Class"/>
    <s v="GB-14530"/>
    <s v="George Bell"/>
    <x v="1"/>
    <s v="United States"/>
    <s v="Dover"/>
    <x v="13"/>
    <n v="19901"/>
    <x v="3"/>
    <s v="FUR-FU-10001488"/>
    <x v="0"/>
    <x v="5"/>
    <s v="Tenex 46&quot; x 60&quot; Computer Anti-Static Chairmat, Rectangular Shaped"/>
    <n v="211.96"/>
    <n v="2"/>
    <n v="0"/>
    <x v="1478"/>
  </r>
  <r>
    <n v="1603"/>
    <x v="779"/>
    <x v="0"/>
    <x v="25"/>
    <x v="24"/>
    <s v="Standard Class"/>
    <s v="CA-12775"/>
    <s v="Cynthia Arntzen"/>
    <x v="0"/>
    <s v="United States"/>
    <s v="Smyrna"/>
    <x v="18"/>
    <n v="37167"/>
    <x v="0"/>
    <s v="OFF-AR-10003251"/>
    <x v="1"/>
    <x v="6"/>
    <s v="Prang Drawing Pencil Set"/>
    <n v="6.6719999999999988"/>
    <n v="3"/>
    <n v="0.2"/>
    <x v="1479"/>
  </r>
  <r>
    <n v="1604"/>
    <x v="780"/>
    <x v="3"/>
    <x v="329"/>
    <x v="379"/>
    <s v="Standard Class"/>
    <s v="ME-17725"/>
    <s v="Max Engle"/>
    <x v="0"/>
    <s v="United States"/>
    <s v="Newark"/>
    <x v="13"/>
    <n v="19711"/>
    <x v="3"/>
    <s v="OFF-AR-10001044"/>
    <x v="1"/>
    <x v="6"/>
    <s v="BOSTON Ranger #55 Pencil Sharpener, Black"/>
    <n v="155.94"/>
    <n v="6"/>
    <n v="0"/>
    <x v="1480"/>
  </r>
  <r>
    <n v="1605"/>
    <x v="781"/>
    <x v="0"/>
    <x v="475"/>
    <x v="584"/>
    <s v="Second Class"/>
    <s v="JO-15280"/>
    <s v="Jas O'Carroll"/>
    <x v="0"/>
    <s v="United States"/>
    <s v="Los Angeles"/>
    <x v="1"/>
    <n v="90049"/>
    <x v="1"/>
    <s v="TEC-PH-10004700"/>
    <x v="2"/>
    <x v="7"/>
    <s v="PowerGen Dual USB Car Charger"/>
    <n v="39.960000000000008"/>
    <n v="5"/>
    <n v="0.2"/>
    <x v="1481"/>
  </r>
  <r>
    <n v="1606"/>
    <x v="781"/>
    <x v="0"/>
    <x v="475"/>
    <x v="584"/>
    <s v="Second Class"/>
    <s v="JO-15280"/>
    <s v="Jas O'Carroll"/>
    <x v="0"/>
    <s v="United States"/>
    <s v="Los Angeles"/>
    <x v="1"/>
    <n v="90049"/>
    <x v="1"/>
    <s v="OFF-AR-10000823"/>
    <x v="1"/>
    <x v="6"/>
    <s v="Newell 307"/>
    <n v="5.46"/>
    <n v="3"/>
    <n v="0"/>
    <x v="1482"/>
  </r>
  <r>
    <n v="1607"/>
    <x v="781"/>
    <x v="0"/>
    <x v="475"/>
    <x v="584"/>
    <s v="Second Class"/>
    <s v="JO-15280"/>
    <s v="Jas O'Carroll"/>
    <x v="0"/>
    <s v="United States"/>
    <s v="Los Angeles"/>
    <x v="1"/>
    <n v="90049"/>
    <x v="1"/>
    <s v="OFF-AR-10004456"/>
    <x v="1"/>
    <x v="6"/>
    <s v="Panasonic KP-4ABK Battery-Operated Pencil Sharpener"/>
    <n v="73.2"/>
    <n v="5"/>
    <n v="0"/>
    <x v="1483"/>
  </r>
  <r>
    <n v="1608"/>
    <x v="781"/>
    <x v="0"/>
    <x v="475"/>
    <x v="584"/>
    <s v="Second Class"/>
    <s v="JO-15280"/>
    <s v="Jas O'Carroll"/>
    <x v="0"/>
    <s v="United States"/>
    <s v="Los Angeles"/>
    <x v="1"/>
    <n v="90049"/>
    <x v="1"/>
    <s v="OFF-BI-10000050"/>
    <x v="1"/>
    <x v="8"/>
    <s v="Angle-D Binders with Locking Rings, Label Holders"/>
    <n v="5.84"/>
    <n v="1"/>
    <n v="0.2"/>
    <x v="1484"/>
  </r>
  <r>
    <n v="1609"/>
    <x v="781"/>
    <x v="0"/>
    <x v="475"/>
    <x v="584"/>
    <s v="Second Class"/>
    <s v="JO-15280"/>
    <s v="Jas O'Carroll"/>
    <x v="0"/>
    <s v="United States"/>
    <s v="Los Angeles"/>
    <x v="1"/>
    <n v="90049"/>
    <x v="1"/>
    <s v="OFF-PA-10002377"/>
    <x v="1"/>
    <x v="10"/>
    <s v="Adams Telephone Message Book W/Dividers/Space For Phone Numbers, 5 1/4&quot;X8 1/2&quot;, 200/Messages"/>
    <n v="22.72"/>
    <n v="4"/>
    <n v="0"/>
    <x v="730"/>
  </r>
  <r>
    <n v="1610"/>
    <x v="781"/>
    <x v="0"/>
    <x v="475"/>
    <x v="584"/>
    <s v="Second Class"/>
    <s v="JO-15280"/>
    <s v="Jas O'Carroll"/>
    <x v="0"/>
    <s v="United States"/>
    <s v="Los Angeles"/>
    <x v="1"/>
    <n v="90049"/>
    <x v="1"/>
    <s v="OFF-BI-10000591"/>
    <x v="1"/>
    <x v="8"/>
    <s v="Avery Binder Labels"/>
    <n v="9.3360000000000003"/>
    <n v="3"/>
    <n v="0.2"/>
    <x v="1485"/>
  </r>
  <r>
    <n v="1611"/>
    <x v="782"/>
    <x v="2"/>
    <x v="542"/>
    <x v="496"/>
    <s v="Standard Class"/>
    <s v="ML-17395"/>
    <s v="Marina Lichtenstein"/>
    <x v="1"/>
    <s v="United States"/>
    <s v="Los Angeles"/>
    <x v="1"/>
    <n v="90008"/>
    <x v="1"/>
    <s v="FUR-BO-10000362"/>
    <x v="0"/>
    <x v="0"/>
    <s v="Sauder Inglewood Library Bookcases"/>
    <n v="290.666"/>
    <n v="2"/>
    <n v="0.15"/>
    <x v="1486"/>
  </r>
  <r>
    <n v="1612"/>
    <x v="782"/>
    <x v="2"/>
    <x v="542"/>
    <x v="496"/>
    <s v="Standard Class"/>
    <s v="ML-17395"/>
    <s v="Marina Lichtenstein"/>
    <x v="1"/>
    <s v="United States"/>
    <s v="Los Angeles"/>
    <x v="1"/>
    <n v="90008"/>
    <x v="1"/>
    <s v="TEC-PH-10000441"/>
    <x v="2"/>
    <x v="7"/>
    <s v="VTech DS6151"/>
    <n v="201.584"/>
    <n v="2"/>
    <n v="0.2"/>
    <x v="1487"/>
  </r>
  <r>
    <n v="1613"/>
    <x v="782"/>
    <x v="2"/>
    <x v="542"/>
    <x v="496"/>
    <s v="Standard Class"/>
    <s v="ML-17395"/>
    <s v="Marina Lichtenstein"/>
    <x v="1"/>
    <s v="United States"/>
    <s v="Los Angeles"/>
    <x v="1"/>
    <n v="90008"/>
    <x v="1"/>
    <s v="TEC-PH-10002726"/>
    <x v="2"/>
    <x v="7"/>
    <s v="netTALK DUO VoIP Telephone Service"/>
    <n v="83.984000000000009"/>
    <n v="2"/>
    <n v="0.2"/>
    <x v="1488"/>
  </r>
  <r>
    <n v="1614"/>
    <x v="783"/>
    <x v="3"/>
    <x v="202"/>
    <x v="209"/>
    <s v="Standard Class"/>
    <s v="YS-21880"/>
    <s v="Yana Sorensen"/>
    <x v="1"/>
    <s v="United States"/>
    <s v="Oakland"/>
    <x v="1"/>
    <n v="94601"/>
    <x v="1"/>
    <s v="OFF-ST-10003306"/>
    <x v="1"/>
    <x v="4"/>
    <s v="Letter Size Cart"/>
    <n v="1000.0200000000001"/>
    <n v="7"/>
    <n v="0"/>
    <x v="1489"/>
  </r>
  <r>
    <n v="1615"/>
    <x v="784"/>
    <x v="0"/>
    <x v="543"/>
    <x v="585"/>
    <s v="Standard Class"/>
    <s v="PL-18925"/>
    <s v="Paul Lucas"/>
    <x v="2"/>
    <s v="United States"/>
    <s v="Philadelphia"/>
    <x v="9"/>
    <n v="19143"/>
    <x v="3"/>
    <s v="TEC-AC-10004855"/>
    <x v="2"/>
    <x v="11"/>
    <s v="V7 USB Numeric Keypad"/>
    <n v="83.976000000000013"/>
    <n v="3"/>
    <n v="0.2"/>
    <x v="1490"/>
  </r>
  <r>
    <n v="1616"/>
    <x v="785"/>
    <x v="1"/>
    <x v="544"/>
    <x v="99"/>
    <s v="Standard Class"/>
    <s v="JK-16120"/>
    <s v="Julie Kriz"/>
    <x v="2"/>
    <s v="United States"/>
    <s v="Eagan"/>
    <x v="11"/>
    <n v="55122"/>
    <x v="2"/>
    <s v="OFF-LA-10002787"/>
    <x v="1"/>
    <x v="2"/>
    <s v="Avery 480"/>
    <n v="3.75"/>
    <n v="1"/>
    <n v="0"/>
    <x v="1491"/>
  </r>
  <r>
    <n v="1617"/>
    <x v="785"/>
    <x v="1"/>
    <x v="544"/>
    <x v="99"/>
    <s v="Standard Class"/>
    <s v="JK-16120"/>
    <s v="Julie Kriz"/>
    <x v="2"/>
    <s v="United States"/>
    <s v="Eagan"/>
    <x v="11"/>
    <n v="55122"/>
    <x v="2"/>
    <s v="OFF-LA-10002043"/>
    <x v="1"/>
    <x v="2"/>
    <s v="Avery 489"/>
    <n v="41.4"/>
    <n v="4"/>
    <n v="0"/>
    <x v="1492"/>
  </r>
  <r>
    <n v="1618"/>
    <x v="785"/>
    <x v="1"/>
    <x v="544"/>
    <x v="99"/>
    <s v="Standard Class"/>
    <s v="JK-16120"/>
    <s v="Julie Kriz"/>
    <x v="2"/>
    <s v="United States"/>
    <s v="Eagan"/>
    <x v="11"/>
    <n v="55122"/>
    <x v="2"/>
    <s v="OFF-AR-10001915"/>
    <x v="1"/>
    <x v="6"/>
    <s v="Peel-Off China Markers"/>
    <n v="29.79"/>
    <n v="3"/>
    <n v="0"/>
    <x v="1493"/>
  </r>
  <r>
    <n v="1619"/>
    <x v="786"/>
    <x v="0"/>
    <x v="545"/>
    <x v="126"/>
    <s v="Second Class"/>
    <s v="PN-18775"/>
    <s v="Parhena Norris"/>
    <x v="2"/>
    <s v="United States"/>
    <s v="New York City"/>
    <x v="15"/>
    <n v="10011"/>
    <x v="3"/>
    <s v="OFF-ST-10000352"/>
    <x v="1"/>
    <x v="4"/>
    <s v="Acco Perma 2700 Stacking Storage Drawers"/>
    <n v="59.48"/>
    <n v="2"/>
    <n v="0"/>
    <x v="1494"/>
  </r>
  <r>
    <n v="1620"/>
    <x v="786"/>
    <x v="0"/>
    <x v="545"/>
    <x v="126"/>
    <s v="Second Class"/>
    <s v="PN-18775"/>
    <s v="Parhena Norris"/>
    <x v="2"/>
    <s v="United States"/>
    <s v="New York City"/>
    <x v="15"/>
    <n v="10011"/>
    <x v="3"/>
    <s v="OFF-PA-10000575"/>
    <x v="1"/>
    <x v="10"/>
    <s v="Wirebound Message Books, Four 2 3/4 x 5 White Forms per Page"/>
    <n v="6.69"/>
    <n v="1"/>
    <n v="0"/>
    <x v="1495"/>
  </r>
  <r>
    <n v="1621"/>
    <x v="787"/>
    <x v="3"/>
    <x v="141"/>
    <x v="386"/>
    <s v="Standard Class"/>
    <s v="JC-15385"/>
    <s v="Jenna Caffey"/>
    <x v="0"/>
    <s v="United States"/>
    <s v="Kent"/>
    <x v="4"/>
    <n v="98031"/>
    <x v="1"/>
    <s v="FUR-FU-10002937"/>
    <x v="0"/>
    <x v="5"/>
    <s v="GE 48&quot; Fluorescent Tube, Cool White Energy Saver, 34 Watts, 30/Box"/>
    <n v="198.46"/>
    <n v="2"/>
    <n v="0"/>
    <x v="1496"/>
  </r>
  <r>
    <n v="1622"/>
    <x v="787"/>
    <x v="3"/>
    <x v="141"/>
    <x v="386"/>
    <s v="Standard Class"/>
    <s v="JC-15385"/>
    <s v="Jenna Caffey"/>
    <x v="0"/>
    <s v="United States"/>
    <s v="Kent"/>
    <x v="4"/>
    <n v="98031"/>
    <x v="1"/>
    <s v="OFF-LA-10003930"/>
    <x v="1"/>
    <x v="2"/>
    <s v="Dot Matrix Printer Tape Reel Labels, White, 5000/Box"/>
    <n v="786.48"/>
    <n v="8"/>
    <n v="0"/>
    <x v="1497"/>
  </r>
  <r>
    <n v="1623"/>
    <x v="787"/>
    <x v="3"/>
    <x v="141"/>
    <x v="386"/>
    <s v="Standard Class"/>
    <s v="JC-15385"/>
    <s v="Jenna Caffey"/>
    <x v="0"/>
    <s v="United States"/>
    <s v="Kent"/>
    <x v="4"/>
    <n v="98031"/>
    <x v="1"/>
    <s v="OFF-BI-10001107"/>
    <x v="1"/>
    <x v="8"/>
    <s v="GBC White Gloss Covers, Plain Front"/>
    <n v="23.168000000000003"/>
    <n v="2"/>
    <n v="0.2"/>
    <x v="1498"/>
  </r>
  <r>
    <n v="1624"/>
    <x v="787"/>
    <x v="3"/>
    <x v="141"/>
    <x v="386"/>
    <s v="Standard Class"/>
    <s v="JC-15385"/>
    <s v="Jenna Caffey"/>
    <x v="0"/>
    <s v="United States"/>
    <s v="Kent"/>
    <x v="4"/>
    <n v="98031"/>
    <x v="1"/>
    <s v="TEC-AC-10003063"/>
    <x v="2"/>
    <x v="11"/>
    <s v="Micro Innovations USB RF Wireless Keyboard with Mouse"/>
    <n v="50"/>
    <n v="2"/>
    <n v="0"/>
    <x v="1499"/>
  </r>
  <r>
    <n v="1625"/>
    <x v="788"/>
    <x v="1"/>
    <x v="546"/>
    <x v="140"/>
    <s v="Standard Class"/>
    <s v="JG-15160"/>
    <s v="James Galang"/>
    <x v="0"/>
    <s v="United States"/>
    <s v="Los Angeles"/>
    <x v="1"/>
    <n v="90049"/>
    <x v="1"/>
    <s v="TEC-PH-10002922"/>
    <x v="2"/>
    <x v="7"/>
    <s v="ShoreTel ShorePhone IP 230 VoIP phone"/>
    <n v="675.96"/>
    <n v="5"/>
    <n v="0.2"/>
    <x v="1500"/>
  </r>
  <r>
    <n v="1626"/>
    <x v="788"/>
    <x v="1"/>
    <x v="546"/>
    <x v="140"/>
    <s v="Standard Class"/>
    <s v="JG-15160"/>
    <s v="James Galang"/>
    <x v="0"/>
    <s v="United States"/>
    <s v="Los Angeles"/>
    <x v="1"/>
    <n v="90049"/>
    <x v="1"/>
    <s v="TEC-AC-10002049"/>
    <x v="2"/>
    <x v="11"/>
    <s v="Plantronics Savi W720 Multi-Device Wireless Headset System"/>
    <n v="1265.8499999999999"/>
    <n v="3"/>
    <n v="0"/>
    <x v="1501"/>
  </r>
  <r>
    <n v="1627"/>
    <x v="789"/>
    <x v="1"/>
    <x v="547"/>
    <x v="586"/>
    <s v="Standard Class"/>
    <s v="PO-19180"/>
    <s v="Philisse Overcash"/>
    <x v="2"/>
    <s v="United States"/>
    <s v="New York City"/>
    <x v="15"/>
    <n v="10011"/>
    <x v="3"/>
    <s v="OFF-AP-10002457"/>
    <x v="1"/>
    <x v="9"/>
    <s v="Eureka The Boss Plus 12-Amp Hard Box Upright Vacuum, Red"/>
    <n v="523.25"/>
    <n v="5"/>
    <n v="0"/>
    <x v="1502"/>
  </r>
  <r>
    <n v="1628"/>
    <x v="790"/>
    <x v="1"/>
    <x v="496"/>
    <x v="12"/>
    <s v="Standard Class"/>
    <s v="MC-17275"/>
    <s v="Marc Crier"/>
    <x v="0"/>
    <s v="United States"/>
    <s v="Lafayette"/>
    <x v="28"/>
    <n v="70506"/>
    <x v="0"/>
    <s v="FUR-CH-10001270"/>
    <x v="0"/>
    <x v="1"/>
    <s v="Harbour Creations Steel Folding Chair"/>
    <n v="517.5"/>
    <n v="6"/>
    <n v="0"/>
    <x v="1503"/>
  </r>
  <r>
    <n v="1629"/>
    <x v="791"/>
    <x v="3"/>
    <x v="548"/>
    <x v="587"/>
    <s v="Second Class"/>
    <s v="AS-10240"/>
    <s v="Alan Shonely"/>
    <x v="0"/>
    <s v="United States"/>
    <s v="Cleveland"/>
    <x v="24"/>
    <n v="44105"/>
    <x v="3"/>
    <s v="FUR-FU-10004415"/>
    <x v="0"/>
    <x v="5"/>
    <s v="Stacking Tray, Side-Loading, Legal, Smoke"/>
    <n v="17.920000000000002"/>
    <n v="5"/>
    <n v="0.2"/>
    <x v="1504"/>
  </r>
  <r>
    <n v="1630"/>
    <x v="791"/>
    <x v="3"/>
    <x v="548"/>
    <x v="587"/>
    <s v="Second Class"/>
    <s v="AS-10240"/>
    <s v="Alan Shonely"/>
    <x v="0"/>
    <s v="United States"/>
    <s v="Cleveland"/>
    <x v="24"/>
    <n v="44105"/>
    <x v="3"/>
    <s v="OFF-BI-10001510"/>
    <x v="1"/>
    <x v="8"/>
    <s v="Deluxe Heavy-Duty Vinyl Round Ring Binder"/>
    <n v="41.256000000000007"/>
    <n v="6"/>
    <n v="0.7"/>
    <x v="1505"/>
  </r>
  <r>
    <n v="1631"/>
    <x v="792"/>
    <x v="0"/>
    <x v="541"/>
    <x v="588"/>
    <s v="Same Day"/>
    <s v="CL-12565"/>
    <s v="Clay Ludtke"/>
    <x v="0"/>
    <s v="United States"/>
    <s v="Cleveland"/>
    <x v="24"/>
    <n v="44105"/>
    <x v="3"/>
    <s v="OFF-ST-10002011"/>
    <x v="1"/>
    <x v="4"/>
    <s v="Smead Adjustable Mobile File Trolley with Lockable Top"/>
    <n v="1006.056"/>
    <n v="3"/>
    <n v="0.2"/>
    <x v="1506"/>
  </r>
  <r>
    <n v="1632"/>
    <x v="792"/>
    <x v="0"/>
    <x v="541"/>
    <x v="588"/>
    <s v="Same Day"/>
    <s v="CL-12565"/>
    <s v="Clay Ludtke"/>
    <x v="0"/>
    <s v="United States"/>
    <s v="Cleveland"/>
    <x v="24"/>
    <n v="44105"/>
    <x v="3"/>
    <s v="OFF-PA-10002986"/>
    <x v="1"/>
    <x v="10"/>
    <s v="Xerox 1898"/>
    <n v="10.688000000000001"/>
    <n v="2"/>
    <n v="0.2"/>
    <x v="1507"/>
  </r>
  <r>
    <n v="1633"/>
    <x v="792"/>
    <x v="0"/>
    <x v="541"/>
    <x v="588"/>
    <s v="Same Day"/>
    <s v="CL-12565"/>
    <s v="Clay Ludtke"/>
    <x v="0"/>
    <s v="United States"/>
    <s v="Cleveland"/>
    <x v="24"/>
    <n v="44105"/>
    <x v="3"/>
    <s v="OFF-PA-10004451"/>
    <x v="1"/>
    <x v="10"/>
    <s v="Xerox 222"/>
    <n v="10.368000000000002"/>
    <n v="2"/>
    <n v="0.2"/>
    <x v="572"/>
  </r>
  <r>
    <n v="1634"/>
    <x v="792"/>
    <x v="0"/>
    <x v="541"/>
    <x v="588"/>
    <s v="Same Day"/>
    <s v="CL-12565"/>
    <s v="Clay Ludtke"/>
    <x v="0"/>
    <s v="United States"/>
    <s v="Cleveland"/>
    <x v="24"/>
    <n v="44105"/>
    <x v="3"/>
    <s v="OFF-ST-10000649"/>
    <x v="1"/>
    <x v="4"/>
    <s v="Hanging Personal Folder File"/>
    <n v="25.12"/>
    <n v="2"/>
    <n v="0.2"/>
    <x v="1508"/>
  </r>
  <r>
    <n v="1635"/>
    <x v="792"/>
    <x v="0"/>
    <x v="541"/>
    <x v="588"/>
    <s v="Same Day"/>
    <s v="CL-12565"/>
    <s v="Clay Ludtke"/>
    <x v="0"/>
    <s v="United States"/>
    <s v="Cleveland"/>
    <x v="24"/>
    <n v="44105"/>
    <x v="3"/>
    <s v="TEC-AC-10001465"/>
    <x v="2"/>
    <x v="11"/>
    <s v="SanDisk Cruzer 64 GB USB Flash Drive"/>
    <n v="58.112000000000002"/>
    <n v="2"/>
    <n v="0.2"/>
    <x v="530"/>
  </r>
  <r>
    <n v="1636"/>
    <x v="793"/>
    <x v="2"/>
    <x v="35"/>
    <x v="589"/>
    <s v="Standard Class"/>
    <s v="NW-18400"/>
    <s v="Natalie Webber"/>
    <x v="0"/>
    <s v="United States"/>
    <s v="Tigard"/>
    <x v="21"/>
    <n v="97224"/>
    <x v="1"/>
    <s v="OFF-PA-10001166"/>
    <x v="1"/>
    <x v="10"/>
    <s v="Xerox 2"/>
    <n v="15.552000000000003"/>
    <n v="3"/>
    <n v="0.2"/>
    <x v="12"/>
  </r>
  <r>
    <n v="1637"/>
    <x v="793"/>
    <x v="2"/>
    <x v="35"/>
    <x v="589"/>
    <s v="Standard Class"/>
    <s v="NW-18400"/>
    <s v="Natalie Webber"/>
    <x v="0"/>
    <s v="United States"/>
    <s v="Tigard"/>
    <x v="21"/>
    <n v="97224"/>
    <x v="1"/>
    <s v="OFF-ST-10001097"/>
    <x v="1"/>
    <x v="4"/>
    <s v="Office Impressions Heavy Duty Welded Shelving &amp; Multimedia Storage Drawers"/>
    <n v="669.08"/>
    <n v="5"/>
    <n v="0.2"/>
    <x v="1509"/>
  </r>
  <r>
    <n v="1638"/>
    <x v="793"/>
    <x v="2"/>
    <x v="35"/>
    <x v="589"/>
    <s v="Standard Class"/>
    <s v="NW-18400"/>
    <s v="Natalie Webber"/>
    <x v="0"/>
    <s v="United States"/>
    <s v="Tigard"/>
    <x v="21"/>
    <n v="97224"/>
    <x v="1"/>
    <s v="TEC-PH-10000038"/>
    <x v="2"/>
    <x v="7"/>
    <s v="Jawbone MINI JAMBOX Wireless Bluetooth Speaker"/>
    <n v="438.33600000000001"/>
    <n v="4"/>
    <n v="0.2"/>
    <x v="1510"/>
  </r>
  <r>
    <n v="1639"/>
    <x v="794"/>
    <x v="0"/>
    <x v="439"/>
    <x v="219"/>
    <s v="Standard Class"/>
    <s v="TB-21280"/>
    <s v="Toby Braunhardt"/>
    <x v="0"/>
    <s v="United States"/>
    <s v="Washington"/>
    <x v="40"/>
    <n v="20016"/>
    <x v="3"/>
    <s v="OFF-PA-10002689"/>
    <x v="1"/>
    <x v="10"/>
    <s v="Weyerhaeuser First Choice Laser/Copy Paper (20Lb. and 88 Bright)"/>
    <n v="19.440000000000001"/>
    <n v="3"/>
    <n v="0"/>
    <x v="551"/>
  </r>
  <r>
    <n v="1640"/>
    <x v="794"/>
    <x v="0"/>
    <x v="439"/>
    <x v="219"/>
    <s v="Standard Class"/>
    <s v="TB-21280"/>
    <s v="Toby Braunhardt"/>
    <x v="0"/>
    <s v="United States"/>
    <s v="Washington"/>
    <x v="40"/>
    <n v="20016"/>
    <x v="3"/>
    <s v="OFF-BI-10004728"/>
    <x v="1"/>
    <x v="8"/>
    <s v="Wilson Jones Turn Tabs Binder Tool for Ring Binders"/>
    <n v="9.64"/>
    <n v="2"/>
    <n v="0"/>
    <x v="1511"/>
  </r>
  <r>
    <n v="1641"/>
    <x v="794"/>
    <x v="0"/>
    <x v="439"/>
    <x v="219"/>
    <s v="Standard Class"/>
    <s v="TB-21280"/>
    <s v="Toby Braunhardt"/>
    <x v="0"/>
    <s v="United States"/>
    <s v="Washington"/>
    <x v="40"/>
    <n v="20016"/>
    <x v="3"/>
    <s v="OFF-PA-10004675"/>
    <x v="1"/>
    <x v="10"/>
    <s v="Telephone Message Books with Fax/Mobile Section, 5 1/2&quot; x 3 3/16&quot;"/>
    <n v="12.7"/>
    <n v="2"/>
    <n v="0"/>
    <x v="1512"/>
  </r>
  <r>
    <n v="1642"/>
    <x v="794"/>
    <x v="0"/>
    <x v="439"/>
    <x v="219"/>
    <s v="Standard Class"/>
    <s v="TB-21280"/>
    <s v="Toby Braunhardt"/>
    <x v="0"/>
    <s v="United States"/>
    <s v="Washington"/>
    <x v="40"/>
    <n v="20016"/>
    <x v="3"/>
    <s v="FUR-FU-10000629"/>
    <x v="0"/>
    <x v="5"/>
    <s v="9-3/4 Diameter Round Wall Clock"/>
    <n v="41.37"/>
    <n v="3"/>
    <n v="0"/>
    <x v="1513"/>
  </r>
  <r>
    <n v="1643"/>
    <x v="795"/>
    <x v="2"/>
    <x v="503"/>
    <x v="283"/>
    <s v="Standard Class"/>
    <s v="BS-11380"/>
    <s v="Bill Stewart"/>
    <x v="1"/>
    <s v="United States"/>
    <s v="Skokie"/>
    <x v="10"/>
    <n v="60076"/>
    <x v="2"/>
    <s v="OFF-FA-10003112"/>
    <x v="1"/>
    <x v="13"/>
    <s v="Staples"/>
    <n v="12.624000000000001"/>
    <n v="2"/>
    <n v="0.2"/>
    <x v="1514"/>
  </r>
  <r>
    <n v="1644"/>
    <x v="796"/>
    <x v="1"/>
    <x v="531"/>
    <x v="590"/>
    <s v="First Class"/>
    <s v="FH-14365"/>
    <s v="Fred Hopkins"/>
    <x v="1"/>
    <s v="United States"/>
    <s v="Seattle"/>
    <x v="4"/>
    <n v="98115"/>
    <x v="1"/>
    <s v="OFF-ST-10000142"/>
    <x v="1"/>
    <x v="4"/>
    <s v="Deluxe Rollaway Locking File with Drawer"/>
    <n v="1247.6399999999999"/>
    <n v="3"/>
    <n v="0"/>
    <x v="1515"/>
  </r>
  <r>
    <n v="1645"/>
    <x v="796"/>
    <x v="1"/>
    <x v="531"/>
    <x v="590"/>
    <s v="First Class"/>
    <s v="FH-14365"/>
    <s v="Fred Hopkins"/>
    <x v="1"/>
    <s v="United States"/>
    <s v="Seattle"/>
    <x v="4"/>
    <n v="98115"/>
    <x v="1"/>
    <s v="TEC-CO-10001766"/>
    <x v="2"/>
    <x v="16"/>
    <s v="Canon PC940 Copier"/>
    <n v="3149.9300000000003"/>
    <n v="7"/>
    <n v="0"/>
    <x v="1516"/>
  </r>
  <r>
    <n v="1646"/>
    <x v="796"/>
    <x v="1"/>
    <x v="531"/>
    <x v="590"/>
    <s v="First Class"/>
    <s v="FH-14365"/>
    <s v="Fred Hopkins"/>
    <x v="1"/>
    <s v="United States"/>
    <s v="Seattle"/>
    <x v="4"/>
    <n v="98115"/>
    <x v="1"/>
    <s v="OFF-PA-10004359"/>
    <x v="1"/>
    <x v="10"/>
    <s v="Multicolor Computer Printout Paper"/>
    <n v="209.7"/>
    <n v="2"/>
    <n v="0"/>
    <x v="1517"/>
  </r>
  <r>
    <n v="1647"/>
    <x v="797"/>
    <x v="1"/>
    <x v="549"/>
    <x v="397"/>
    <s v="First Class"/>
    <s v="VM-21685"/>
    <s v="Valerie Mitchum"/>
    <x v="2"/>
    <s v="United States"/>
    <s v="Philadelphia"/>
    <x v="9"/>
    <n v="19140"/>
    <x v="3"/>
    <s v="TEC-AC-10002323"/>
    <x v="2"/>
    <x v="11"/>
    <s v="SanDisk Ultra 32 GB MicroSDHC Class 10 Memory Card"/>
    <n v="35.360000000000007"/>
    <n v="2"/>
    <n v="0.2"/>
    <x v="1518"/>
  </r>
  <r>
    <n v="1648"/>
    <x v="797"/>
    <x v="1"/>
    <x v="549"/>
    <x v="397"/>
    <s v="First Class"/>
    <s v="VM-21685"/>
    <s v="Valerie Mitchum"/>
    <x v="2"/>
    <s v="United States"/>
    <s v="Philadelphia"/>
    <x v="9"/>
    <n v="19140"/>
    <x v="3"/>
    <s v="OFF-FA-10001135"/>
    <x v="1"/>
    <x v="13"/>
    <s v="Brites Rubber Bands, 1 1/2 oz. Box"/>
    <n v="3.1680000000000001"/>
    <n v="2"/>
    <n v="0.2"/>
    <x v="1519"/>
  </r>
  <r>
    <n v="1649"/>
    <x v="798"/>
    <x v="1"/>
    <x v="120"/>
    <x v="591"/>
    <s v="Second Class"/>
    <s v="SF-20200"/>
    <s v="Sarah Foster"/>
    <x v="0"/>
    <s v="United States"/>
    <s v="Philadelphia"/>
    <x v="9"/>
    <n v="19143"/>
    <x v="3"/>
    <s v="OFF-BI-10004224"/>
    <x v="1"/>
    <x v="8"/>
    <s v="Catalog Binders with Expanding Posts"/>
    <n v="121.10400000000003"/>
    <n v="6"/>
    <n v="0.7"/>
    <x v="1520"/>
  </r>
  <r>
    <n v="1650"/>
    <x v="798"/>
    <x v="1"/>
    <x v="120"/>
    <x v="591"/>
    <s v="Second Class"/>
    <s v="SF-20200"/>
    <s v="Sarah Foster"/>
    <x v="0"/>
    <s v="United States"/>
    <s v="Philadelphia"/>
    <x v="9"/>
    <n v="19143"/>
    <x v="3"/>
    <s v="TEC-PH-10003357"/>
    <x v="2"/>
    <x v="7"/>
    <s v="Grandstream GXP2100 Mainstream Business Phone"/>
    <n v="45.893999999999998"/>
    <n v="1"/>
    <n v="0.4"/>
    <x v="1521"/>
  </r>
  <r>
    <n v="1651"/>
    <x v="799"/>
    <x v="2"/>
    <x v="550"/>
    <x v="592"/>
    <s v="Same Day"/>
    <s v="HH-15010"/>
    <s v="Hilary Holden"/>
    <x v="1"/>
    <s v="United States"/>
    <s v="San Francisco"/>
    <x v="1"/>
    <n v="94110"/>
    <x v="1"/>
    <s v="OFF-PA-10004475"/>
    <x v="1"/>
    <x v="10"/>
    <s v="Xerox 1940"/>
    <n v="109.92"/>
    <n v="2"/>
    <n v="0"/>
    <x v="1522"/>
  </r>
  <r>
    <n v="1652"/>
    <x v="799"/>
    <x v="2"/>
    <x v="550"/>
    <x v="592"/>
    <s v="Same Day"/>
    <s v="HH-15010"/>
    <s v="Hilary Holden"/>
    <x v="1"/>
    <s v="United States"/>
    <s v="San Francisco"/>
    <x v="1"/>
    <n v="94110"/>
    <x v="1"/>
    <s v="OFF-PA-10003001"/>
    <x v="1"/>
    <x v="10"/>
    <s v="Xerox 1986"/>
    <n v="13.36"/>
    <n v="2"/>
    <n v="0"/>
    <x v="534"/>
  </r>
  <r>
    <n v="1653"/>
    <x v="800"/>
    <x v="3"/>
    <x v="551"/>
    <x v="410"/>
    <s v="First Class"/>
    <s v="CD-12280"/>
    <s v="Christina DeMoss"/>
    <x v="0"/>
    <s v="United States"/>
    <s v="Seattle"/>
    <x v="4"/>
    <n v="98105"/>
    <x v="1"/>
    <s v="OFF-ST-10003442"/>
    <x v="1"/>
    <x v="4"/>
    <s v="Eldon Portable Mobile Manager"/>
    <n v="169.68"/>
    <n v="6"/>
    <n v="0"/>
    <x v="1523"/>
  </r>
  <r>
    <n v="1654"/>
    <x v="800"/>
    <x v="3"/>
    <x v="551"/>
    <x v="410"/>
    <s v="First Class"/>
    <s v="CD-12280"/>
    <s v="Christina DeMoss"/>
    <x v="0"/>
    <s v="United States"/>
    <s v="Seattle"/>
    <x v="4"/>
    <n v="98105"/>
    <x v="1"/>
    <s v="TEC-AC-10003832"/>
    <x v="2"/>
    <x v="11"/>
    <s v="Imation 16GB Mini TravelDrive USB 2.0 Flash Drive"/>
    <n v="132.52000000000001"/>
    <n v="4"/>
    <n v="0"/>
    <x v="622"/>
  </r>
  <r>
    <n v="1655"/>
    <x v="800"/>
    <x v="3"/>
    <x v="551"/>
    <x v="410"/>
    <s v="First Class"/>
    <s v="CD-12280"/>
    <s v="Christina DeMoss"/>
    <x v="0"/>
    <s v="United States"/>
    <s v="Seattle"/>
    <x v="4"/>
    <n v="98105"/>
    <x v="1"/>
    <s v="OFF-FA-10000611"/>
    <x v="1"/>
    <x v="13"/>
    <s v="Binder Clips by OIC"/>
    <n v="2.96"/>
    <n v="2"/>
    <n v="0"/>
    <x v="1524"/>
  </r>
  <r>
    <n v="1656"/>
    <x v="800"/>
    <x v="3"/>
    <x v="551"/>
    <x v="410"/>
    <s v="First Class"/>
    <s v="CD-12280"/>
    <s v="Christina DeMoss"/>
    <x v="0"/>
    <s v="United States"/>
    <s v="Seattle"/>
    <x v="4"/>
    <n v="98105"/>
    <x v="1"/>
    <s v="OFF-BI-10001116"/>
    <x v="1"/>
    <x v="8"/>
    <s v="Wilson Jones 1&quot; Hanging DublLock Ring Binders"/>
    <n v="8.4480000000000004"/>
    <n v="2"/>
    <n v="0.2"/>
    <x v="1525"/>
  </r>
  <r>
    <n v="1657"/>
    <x v="800"/>
    <x v="3"/>
    <x v="551"/>
    <x v="410"/>
    <s v="First Class"/>
    <s v="CD-12280"/>
    <s v="Christina DeMoss"/>
    <x v="0"/>
    <s v="United States"/>
    <s v="Seattle"/>
    <x v="4"/>
    <n v="98105"/>
    <x v="1"/>
    <s v="OFF-ST-10000563"/>
    <x v="1"/>
    <x v="4"/>
    <s v="Fellowes Bankers Box Stor/Drawer Steel Plus"/>
    <n v="95.94"/>
    <n v="3"/>
    <n v="0"/>
    <x v="1526"/>
  </r>
  <r>
    <n v="1658"/>
    <x v="801"/>
    <x v="2"/>
    <x v="552"/>
    <x v="8"/>
    <s v="First Class"/>
    <s v="HL-15040"/>
    <s v="Hunter Lopez"/>
    <x v="0"/>
    <s v="United States"/>
    <s v="Milwaukee"/>
    <x v="6"/>
    <n v="53209"/>
    <x v="2"/>
    <s v="FUR-FU-10000010"/>
    <x v="0"/>
    <x v="5"/>
    <s v="DAX Value U-Channel Document Frames, Easel Back"/>
    <n v="34.79"/>
    <n v="7"/>
    <n v="0"/>
    <x v="1527"/>
  </r>
  <r>
    <n v="1659"/>
    <x v="802"/>
    <x v="3"/>
    <x v="176"/>
    <x v="430"/>
    <s v="Standard Class"/>
    <s v="TH-21100"/>
    <s v="Thea Hendricks"/>
    <x v="0"/>
    <s v="United States"/>
    <s v="Los Angeles"/>
    <x v="1"/>
    <n v="90045"/>
    <x v="1"/>
    <s v="TEC-PH-10004922"/>
    <x v="2"/>
    <x v="7"/>
    <s v="RCA Visys Integrated PBX 8-Line Router"/>
    <n v="160.77600000000001"/>
    <n v="3"/>
    <n v="0.2"/>
    <x v="1528"/>
  </r>
  <r>
    <n v="1660"/>
    <x v="803"/>
    <x v="3"/>
    <x v="505"/>
    <x v="373"/>
    <s v="Standard Class"/>
    <s v="MM-18055"/>
    <s v="Michelle Moray"/>
    <x v="0"/>
    <s v="United States"/>
    <s v="Seattle"/>
    <x v="4"/>
    <n v="98115"/>
    <x v="1"/>
    <s v="OFF-BI-10004330"/>
    <x v="1"/>
    <x v="8"/>
    <s v="GBC Velobind Prepunched Cover Sets, Regency Series"/>
    <n v="88.751999999999995"/>
    <n v="3"/>
    <n v="0.2"/>
    <x v="1529"/>
  </r>
  <r>
    <n v="1661"/>
    <x v="803"/>
    <x v="3"/>
    <x v="505"/>
    <x v="373"/>
    <s v="Standard Class"/>
    <s v="MM-18055"/>
    <s v="Michelle Moray"/>
    <x v="0"/>
    <s v="United States"/>
    <s v="Seattle"/>
    <x v="4"/>
    <n v="98115"/>
    <x v="1"/>
    <s v="OFF-BI-10002072"/>
    <x v="1"/>
    <x v="8"/>
    <s v="Cardinal Slant-D Ring Binders"/>
    <n v="13.904"/>
    <n v="2"/>
    <n v="0.2"/>
    <x v="1530"/>
  </r>
  <r>
    <n v="1662"/>
    <x v="804"/>
    <x v="3"/>
    <x v="504"/>
    <x v="593"/>
    <s v="Standard Class"/>
    <s v="QJ-19255"/>
    <s v="Quincy Jones"/>
    <x v="1"/>
    <s v="United States"/>
    <s v="Philadelphia"/>
    <x v="9"/>
    <n v="19143"/>
    <x v="3"/>
    <s v="TEC-PH-10002549"/>
    <x v="2"/>
    <x v="7"/>
    <s v="Polycom SoundPoint IP 450 VoIP phone"/>
    <n v="677.57999999999993"/>
    <n v="5"/>
    <n v="0.4"/>
    <x v="1531"/>
  </r>
  <r>
    <n v="1663"/>
    <x v="804"/>
    <x v="3"/>
    <x v="504"/>
    <x v="593"/>
    <s v="Standard Class"/>
    <s v="QJ-19255"/>
    <s v="Quincy Jones"/>
    <x v="1"/>
    <s v="United States"/>
    <s v="Philadelphia"/>
    <x v="9"/>
    <n v="19143"/>
    <x v="3"/>
    <s v="OFF-BI-10002353"/>
    <x v="1"/>
    <x v="8"/>
    <s v="GBC VeloBind Cover Sets"/>
    <n v="13.896000000000001"/>
    <n v="3"/>
    <n v="0.7"/>
    <x v="1532"/>
  </r>
  <r>
    <n v="1664"/>
    <x v="805"/>
    <x v="0"/>
    <x v="390"/>
    <x v="482"/>
    <s v="Second Class"/>
    <s v="NS-18505"/>
    <s v="Neola Schneider"/>
    <x v="0"/>
    <s v="United States"/>
    <s v="Dallas"/>
    <x v="5"/>
    <n v="75217"/>
    <x v="2"/>
    <s v="OFF-ST-10001325"/>
    <x v="1"/>
    <x v="4"/>
    <s v="Sterilite Officeware Hinged File Box"/>
    <n v="41.92"/>
    <n v="5"/>
    <n v="0.2"/>
    <x v="1533"/>
  </r>
  <r>
    <n v="1665"/>
    <x v="805"/>
    <x v="0"/>
    <x v="390"/>
    <x v="482"/>
    <s v="Second Class"/>
    <s v="NS-18505"/>
    <s v="Neola Schneider"/>
    <x v="0"/>
    <s v="United States"/>
    <s v="Dallas"/>
    <x v="5"/>
    <n v="75217"/>
    <x v="2"/>
    <s v="TEC-AC-10002049"/>
    <x v="2"/>
    <x v="11"/>
    <s v="Logitech G19 Programmable Gaming Keyboard"/>
    <n v="297.57600000000002"/>
    <n v="3"/>
    <n v="0.2"/>
    <x v="1534"/>
  </r>
  <r>
    <n v="1666"/>
    <x v="805"/>
    <x v="0"/>
    <x v="390"/>
    <x v="482"/>
    <s v="Second Class"/>
    <s v="NS-18505"/>
    <s v="Neola Schneider"/>
    <x v="0"/>
    <s v="United States"/>
    <s v="Dallas"/>
    <x v="5"/>
    <n v="75217"/>
    <x v="2"/>
    <s v="OFF-FA-10002676"/>
    <x v="1"/>
    <x v="13"/>
    <s v="Colored Push Pins"/>
    <n v="4.3440000000000003"/>
    <n v="3"/>
    <n v="0.2"/>
    <x v="1535"/>
  </r>
  <r>
    <n v="1667"/>
    <x v="805"/>
    <x v="0"/>
    <x v="390"/>
    <x v="482"/>
    <s v="Second Class"/>
    <s v="NS-18505"/>
    <s v="Neola Schneider"/>
    <x v="0"/>
    <s v="United States"/>
    <s v="Dallas"/>
    <x v="5"/>
    <n v="75217"/>
    <x v="2"/>
    <s v="TEC-AC-10003023"/>
    <x v="2"/>
    <x v="11"/>
    <s v="Logitech G105 Gaming Keyboard"/>
    <n v="94.992000000000004"/>
    <n v="2"/>
    <n v="0.2"/>
    <x v="1536"/>
  </r>
  <r>
    <n v="1668"/>
    <x v="805"/>
    <x v="0"/>
    <x v="390"/>
    <x v="482"/>
    <s v="Second Class"/>
    <s v="NS-18505"/>
    <s v="Neola Schneider"/>
    <x v="0"/>
    <s v="United States"/>
    <s v="Dallas"/>
    <x v="5"/>
    <n v="75217"/>
    <x v="2"/>
    <s v="OFF-PA-10000167"/>
    <x v="1"/>
    <x v="10"/>
    <s v="Xerox 1925"/>
    <n v="74.352000000000004"/>
    <n v="3"/>
    <n v="0.2"/>
    <x v="1419"/>
  </r>
  <r>
    <n v="1669"/>
    <x v="805"/>
    <x v="0"/>
    <x v="390"/>
    <x v="482"/>
    <s v="Second Class"/>
    <s v="NS-18505"/>
    <s v="Neola Schneider"/>
    <x v="0"/>
    <s v="United States"/>
    <s v="Dallas"/>
    <x v="5"/>
    <n v="75217"/>
    <x v="2"/>
    <s v="OFF-AR-10003405"/>
    <x v="1"/>
    <x v="6"/>
    <s v="Dixon My First Ticonderoga Pencil, #2"/>
    <n v="14.04"/>
    <n v="3"/>
    <n v="0.2"/>
    <x v="1276"/>
  </r>
  <r>
    <n v="1670"/>
    <x v="806"/>
    <x v="1"/>
    <x v="553"/>
    <x v="594"/>
    <s v="Standard Class"/>
    <s v="MM-17920"/>
    <s v="Michael Moore"/>
    <x v="0"/>
    <s v="United States"/>
    <s v="New York City"/>
    <x v="15"/>
    <n v="10011"/>
    <x v="3"/>
    <s v="FUR-TA-10001889"/>
    <x v="0"/>
    <x v="3"/>
    <s v="Bush Advantage Collection Racetrack Conference Table"/>
    <n v="1018.1039999999999"/>
    <n v="4"/>
    <n v="0.4"/>
    <x v="1537"/>
  </r>
  <r>
    <n v="1671"/>
    <x v="807"/>
    <x v="3"/>
    <x v="15"/>
    <x v="215"/>
    <s v="Standard Class"/>
    <s v="RD-19480"/>
    <s v="Rick Duston"/>
    <x v="0"/>
    <s v="United States"/>
    <s v="Houston"/>
    <x v="5"/>
    <n v="77095"/>
    <x v="2"/>
    <s v="TEC-PH-10002185"/>
    <x v="2"/>
    <x v="7"/>
    <s v="QVS USB Car Charger 2-Port 2.1Amp for iPod/iPhone/iPad/iPad 2/iPad 3"/>
    <n v="16.68"/>
    <n v="3"/>
    <n v="0.2"/>
    <x v="1538"/>
  </r>
  <r>
    <n v="1672"/>
    <x v="808"/>
    <x v="0"/>
    <x v="554"/>
    <x v="595"/>
    <s v="First Class"/>
    <s v="RB-19645"/>
    <s v="Robert Barroso"/>
    <x v="1"/>
    <s v="United States"/>
    <s v="North Las Vegas"/>
    <x v="33"/>
    <n v="89031"/>
    <x v="1"/>
    <s v="TEC-AC-10001013"/>
    <x v="2"/>
    <x v="11"/>
    <s v="Logitech ClearChat Comfort/USB Headset H390"/>
    <n v="58.58"/>
    <n v="2"/>
    <n v="0"/>
    <x v="1539"/>
  </r>
  <r>
    <n v="1673"/>
    <x v="809"/>
    <x v="3"/>
    <x v="445"/>
    <x v="489"/>
    <s v="Standard Class"/>
    <s v="RD-19585"/>
    <s v="Rob Dowd"/>
    <x v="0"/>
    <s v="United States"/>
    <s v="Plano"/>
    <x v="5"/>
    <n v="75023"/>
    <x v="2"/>
    <s v="TEC-PH-10002726"/>
    <x v="2"/>
    <x v="7"/>
    <s v="netTALK DUO VoIP Telephone Service"/>
    <n v="167.96800000000002"/>
    <n v="4"/>
    <n v="0.2"/>
    <x v="68"/>
  </r>
  <r>
    <n v="1674"/>
    <x v="810"/>
    <x v="1"/>
    <x v="555"/>
    <x v="301"/>
    <s v="First Class"/>
    <s v="SW-20455"/>
    <s v="Shaun Weien"/>
    <x v="0"/>
    <s v="United States"/>
    <s v="Suffolk"/>
    <x v="17"/>
    <n v="23434"/>
    <x v="0"/>
    <s v="OFF-LA-10003930"/>
    <x v="1"/>
    <x v="2"/>
    <s v="Dot Matrix Printer Tape Reel Labels, White, 5000/Box"/>
    <n v="196.62"/>
    <n v="2"/>
    <n v="0"/>
    <x v="1540"/>
  </r>
  <r>
    <n v="1675"/>
    <x v="811"/>
    <x v="1"/>
    <x v="14"/>
    <x v="14"/>
    <s v="Standard Class"/>
    <s v="SF-20965"/>
    <s v="Sylvia Foulston"/>
    <x v="1"/>
    <s v="United States"/>
    <s v="Houston"/>
    <x v="5"/>
    <n v="77041"/>
    <x v="2"/>
    <s v="FUR-FU-10003535"/>
    <x v="0"/>
    <x v="5"/>
    <s v="Howard Miller Distant Time Traveler Alarm Clock"/>
    <n v="21.936000000000003"/>
    <n v="2"/>
    <n v="0.6"/>
    <x v="1541"/>
  </r>
  <r>
    <n v="1676"/>
    <x v="811"/>
    <x v="1"/>
    <x v="14"/>
    <x v="14"/>
    <s v="Standard Class"/>
    <s v="SF-20965"/>
    <s v="Sylvia Foulston"/>
    <x v="1"/>
    <s v="United States"/>
    <s v="Houston"/>
    <x v="5"/>
    <n v="77041"/>
    <x v="2"/>
    <s v="OFF-BI-10000088"/>
    <x v="1"/>
    <x v="8"/>
    <s v="GBC Imprintable Covers"/>
    <n v="6.5879999999999992"/>
    <n v="3"/>
    <n v="0.8"/>
    <x v="1542"/>
  </r>
  <r>
    <n v="1677"/>
    <x v="812"/>
    <x v="0"/>
    <x v="556"/>
    <x v="308"/>
    <s v="Standard Class"/>
    <s v="EB-13930"/>
    <s v="Eric Barreto"/>
    <x v="0"/>
    <s v="United States"/>
    <s v="San Francisco"/>
    <x v="1"/>
    <n v="94110"/>
    <x v="1"/>
    <s v="OFF-ST-10000604"/>
    <x v="1"/>
    <x v="4"/>
    <s v="Home/Office Personal File Carts"/>
    <n v="104.28"/>
    <n v="3"/>
    <n v="0"/>
    <x v="1543"/>
  </r>
  <r>
    <n v="1678"/>
    <x v="812"/>
    <x v="0"/>
    <x v="556"/>
    <x v="308"/>
    <s v="Standard Class"/>
    <s v="EB-13930"/>
    <s v="Eric Barreto"/>
    <x v="0"/>
    <s v="United States"/>
    <s v="San Francisco"/>
    <x v="1"/>
    <n v="94110"/>
    <x v="1"/>
    <s v="OFF-PA-10004040"/>
    <x v="1"/>
    <x v="10"/>
    <s v="Universal Premium White Copier/Laser Paper (20Lb. and 87 Bright)"/>
    <n v="17.940000000000001"/>
    <n v="3"/>
    <n v="0"/>
    <x v="1544"/>
  </r>
  <r>
    <n v="1679"/>
    <x v="813"/>
    <x v="2"/>
    <x v="557"/>
    <x v="178"/>
    <s v="Standard Class"/>
    <s v="SB-20290"/>
    <s v="Sean Braxton"/>
    <x v="1"/>
    <s v="United States"/>
    <s v="Philadelphia"/>
    <x v="9"/>
    <n v="19134"/>
    <x v="3"/>
    <s v="OFF-ST-10002344"/>
    <x v="1"/>
    <x v="4"/>
    <s v="Carina 42&quot;Hx23 3/4&quot;W Media Storage Unit"/>
    <n v="64.784000000000006"/>
    <n v="1"/>
    <n v="0.2"/>
    <x v="1545"/>
  </r>
  <r>
    <n v="1680"/>
    <x v="813"/>
    <x v="2"/>
    <x v="557"/>
    <x v="178"/>
    <s v="Standard Class"/>
    <s v="SB-20290"/>
    <s v="Sean Braxton"/>
    <x v="1"/>
    <s v="United States"/>
    <s v="Philadelphia"/>
    <x v="9"/>
    <n v="19134"/>
    <x v="3"/>
    <s v="TEC-PH-10003589"/>
    <x v="2"/>
    <x v="7"/>
    <s v="invisibleSHIELD by ZAGG Smudge-Free Screen Protector"/>
    <n v="32.381999999999998"/>
    <n v="3"/>
    <n v="0.4"/>
    <x v="1546"/>
  </r>
  <r>
    <n v="1681"/>
    <x v="813"/>
    <x v="2"/>
    <x v="557"/>
    <x v="178"/>
    <s v="Standard Class"/>
    <s v="SB-20290"/>
    <s v="Sean Braxton"/>
    <x v="1"/>
    <s v="United States"/>
    <s v="Philadelphia"/>
    <x v="9"/>
    <n v="19134"/>
    <x v="3"/>
    <s v="FUR-FU-10000758"/>
    <x v="0"/>
    <x v="5"/>
    <s v="DAX Natural Wood-Tone Poster Frame"/>
    <n v="42.368000000000002"/>
    <n v="2"/>
    <n v="0.2"/>
    <x v="1547"/>
  </r>
  <r>
    <n v="1682"/>
    <x v="813"/>
    <x v="2"/>
    <x v="557"/>
    <x v="178"/>
    <s v="Standard Class"/>
    <s v="SB-20290"/>
    <s v="Sean Braxton"/>
    <x v="1"/>
    <s v="United States"/>
    <s v="Philadelphia"/>
    <x v="9"/>
    <n v="19134"/>
    <x v="3"/>
    <s v="TEC-MA-10004679"/>
    <x v="2"/>
    <x v="15"/>
    <s v="StarTech.com 10/100 VDSL2 Ethernet Extender Kit"/>
    <n v="399.54"/>
    <n v="4"/>
    <n v="0.7"/>
    <x v="1548"/>
  </r>
  <r>
    <n v="1683"/>
    <x v="814"/>
    <x v="0"/>
    <x v="321"/>
    <x v="152"/>
    <s v="Second Class"/>
    <s v="PS-18760"/>
    <s v="Pamela Stobb"/>
    <x v="0"/>
    <s v="United States"/>
    <s v="Los Angeles"/>
    <x v="1"/>
    <n v="90008"/>
    <x v="1"/>
    <s v="OFF-PA-10000176"/>
    <x v="1"/>
    <x v="10"/>
    <s v="Xerox 1887"/>
    <n v="18.97"/>
    <n v="1"/>
    <n v="0"/>
    <x v="1549"/>
  </r>
  <r>
    <n v="1684"/>
    <x v="815"/>
    <x v="0"/>
    <x v="77"/>
    <x v="357"/>
    <s v="Standard Class"/>
    <s v="CB-12535"/>
    <s v="Claudia Bergmann"/>
    <x v="1"/>
    <s v="United States"/>
    <s v="San Francisco"/>
    <x v="1"/>
    <n v="94110"/>
    <x v="1"/>
    <s v="FUR-FU-10002597"/>
    <x v="0"/>
    <x v="5"/>
    <s v="C-Line Magnetic Cubicle Keepers, Clear Polypropylene"/>
    <n v="14.82"/>
    <n v="3"/>
    <n v="0"/>
    <x v="1550"/>
  </r>
  <r>
    <n v="1685"/>
    <x v="816"/>
    <x v="3"/>
    <x v="558"/>
    <x v="433"/>
    <s v="First Class"/>
    <s v="DK-12835"/>
    <s v="Damala Kotsonis"/>
    <x v="1"/>
    <s v="United States"/>
    <s v="Philadelphia"/>
    <x v="9"/>
    <n v="19143"/>
    <x v="3"/>
    <s v="OFF-AP-10002495"/>
    <x v="1"/>
    <x v="9"/>
    <s v="Acco Smartsocket Table Surge Protector, 6 Color-Coded Adapter Outlets"/>
    <n v="99.28"/>
    <n v="2"/>
    <n v="0.2"/>
    <x v="1551"/>
  </r>
  <r>
    <n v="1686"/>
    <x v="816"/>
    <x v="3"/>
    <x v="558"/>
    <x v="433"/>
    <s v="First Class"/>
    <s v="DK-12835"/>
    <s v="Damala Kotsonis"/>
    <x v="1"/>
    <s v="United States"/>
    <s v="Philadelphia"/>
    <x v="9"/>
    <n v="19143"/>
    <x v="3"/>
    <s v="OFF-BI-10002813"/>
    <x v="1"/>
    <x v="8"/>
    <s v="Avery Reinforcements for Hole-Punch Pages"/>
    <n v="1.1880000000000002"/>
    <n v="2"/>
    <n v="0.7"/>
    <x v="1552"/>
  </r>
  <r>
    <n v="1687"/>
    <x v="816"/>
    <x v="3"/>
    <x v="558"/>
    <x v="433"/>
    <s v="First Class"/>
    <s v="DK-12835"/>
    <s v="Damala Kotsonis"/>
    <x v="1"/>
    <s v="United States"/>
    <s v="Philadelphia"/>
    <x v="9"/>
    <n v="19143"/>
    <x v="3"/>
    <s v="OFF-BI-10002414"/>
    <x v="1"/>
    <x v="8"/>
    <s v="GBC ProClick Spines for 32-Hole Punch"/>
    <n v="7.5180000000000007"/>
    <n v="2"/>
    <n v="0.7"/>
    <x v="1553"/>
  </r>
  <r>
    <n v="1688"/>
    <x v="817"/>
    <x v="3"/>
    <x v="389"/>
    <x v="169"/>
    <s v="First Class"/>
    <s v="AW-10840"/>
    <s v="Anthony Witt"/>
    <x v="0"/>
    <s v="United States"/>
    <s v="Philadelphia"/>
    <x v="9"/>
    <n v="19140"/>
    <x v="3"/>
    <s v="OFF-PA-10000788"/>
    <x v="1"/>
    <x v="10"/>
    <s v="Xerox 210"/>
    <n v="10.368000000000002"/>
    <n v="2"/>
    <n v="0.2"/>
    <x v="572"/>
  </r>
  <r>
    <n v="1689"/>
    <x v="817"/>
    <x v="3"/>
    <x v="389"/>
    <x v="169"/>
    <s v="First Class"/>
    <s v="AW-10840"/>
    <s v="Anthony Witt"/>
    <x v="0"/>
    <s v="United States"/>
    <s v="Philadelphia"/>
    <x v="9"/>
    <n v="19140"/>
    <x v="3"/>
    <s v="FUR-FU-10004306"/>
    <x v="0"/>
    <x v="5"/>
    <s v="Electrix Halogen Magnifier Lamp"/>
    <n v="310.88000000000005"/>
    <n v="2"/>
    <n v="0.2"/>
    <x v="739"/>
  </r>
  <r>
    <n v="1690"/>
    <x v="818"/>
    <x v="2"/>
    <x v="559"/>
    <x v="596"/>
    <s v="Standard Class"/>
    <s v="TS-21610"/>
    <s v="Troy Staebel"/>
    <x v="0"/>
    <s v="United States"/>
    <s v="Philadelphia"/>
    <x v="9"/>
    <n v="19143"/>
    <x v="3"/>
    <s v="FUR-TA-10001539"/>
    <x v="0"/>
    <x v="3"/>
    <s v="Chromcraft Rectangular Conference Tables"/>
    <n v="853.09199999999987"/>
    <n v="6"/>
    <n v="0.4"/>
    <x v="1554"/>
  </r>
  <r>
    <n v="1691"/>
    <x v="819"/>
    <x v="3"/>
    <x v="34"/>
    <x v="159"/>
    <s v="Standard Class"/>
    <s v="HF-14995"/>
    <s v="Herbert Flentye"/>
    <x v="0"/>
    <s v="United States"/>
    <s v="Indianapolis"/>
    <x v="14"/>
    <n v="46203"/>
    <x v="2"/>
    <s v="OFF-PA-10000575"/>
    <x v="1"/>
    <x v="10"/>
    <s v="Wirebound Message Books, Four 2 3/4 x 5 White Forms per Page"/>
    <n v="33.450000000000003"/>
    <n v="5"/>
    <n v="0"/>
    <x v="1555"/>
  </r>
  <r>
    <n v="1692"/>
    <x v="819"/>
    <x v="3"/>
    <x v="34"/>
    <x v="159"/>
    <s v="Standard Class"/>
    <s v="HF-14995"/>
    <s v="Herbert Flentye"/>
    <x v="0"/>
    <s v="United States"/>
    <s v="Indianapolis"/>
    <x v="14"/>
    <n v="46203"/>
    <x v="2"/>
    <s v="OFF-BI-10004182"/>
    <x v="1"/>
    <x v="8"/>
    <s v="Economy Binders"/>
    <n v="10.4"/>
    <n v="5"/>
    <n v="0"/>
    <x v="1556"/>
  </r>
  <r>
    <n v="1693"/>
    <x v="820"/>
    <x v="0"/>
    <x v="560"/>
    <x v="585"/>
    <s v="Standard Class"/>
    <s v="HZ-14950"/>
    <s v="Henia Zydlo"/>
    <x v="0"/>
    <s v="United States"/>
    <s v="Columbus"/>
    <x v="24"/>
    <n v="43229"/>
    <x v="3"/>
    <s v="FUR-FU-10004020"/>
    <x v="0"/>
    <x v="5"/>
    <s v="Advantus Panel Wall Acrylic Frame"/>
    <n v="21.880000000000003"/>
    <n v="5"/>
    <n v="0.2"/>
    <x v="1557"/>
  </r>
  <r>
    <n v="1694"/>
    <x v="821"/>
    <x v="0"/>
    <x v="190"/>
    <x v="597"/>
    <s v="Second Class"/>
    <s v="AB-10255"/>
    <s v="Alejandro Ballentine"/>
    <x v="2"/>
    <s v="United States"/>
    <s v="Plano"/>
    <x v="5"/>
    <n v="75023"/>
    <x v="2"/>
    <s v="TEC-AC-10003133"/>
    <x v="2"/>
    <x v="11"/>
    <s v="Memorex Mini Travel Drive 4 GB USB 2.0 Flash Drive"/>
    <n v="13.616"/>
    <n v="2"/>
    <n v="0.2"/>
    <x v="1558"/>
  </r>
  <r>
    <n v="1695"/>
    <x v="822"/>
    <x v="1"/>
    <x v="12"/>
    <x v="118"/>
    <s v="Second Class"/>
    <s v="PO-19195"/>
    <s v="Phillina Ober"/>
    <x v="2"/>
    <s v="United States"/>
    <s v="Bayonne"/>
    <x v="30"/>
    <n v="7002"/>
    <x v="3"/>
    <s v="TEC-AC-10002006"/>
    <x v="2"/>
    <x v="11"/>
    <s v="Memorex Micro Travel Drive 16 GB"/>
    <n v="63.96"/>
    <n v="4"/>
    <n v="0"/>
    <x v="1559"/>
  </r>
  <r>
    <n v="1696"/>
    <x v="822"/>
    <x v="1"/>
    <x v="12"/>
    <x v="118"/>
    <s v="Second Class"/>
    <s v="PO-19195"/>
    <s v="Phillina Ober"/>
    <x v="2"/>
    <s v="United States"/>
    <s v="Bayonne"/>
    <x v="30"/>
    <n v="7002"/>
    <x v="3"/>
    <s v="OFF-BI-10003314"/>
    <x v="1"/>
    <x v="8"/>
    <s v="Tuff Stuff Recycled Round Ring Binders"/>
    <n v="14.46"/>
    <n v="3"/>
    <n v="0"/>
    <x v="1560"/>
  </r>
  <r>
    <n v="1697"/>
    <x v="822"/>
    <x v="1"/>
    <x v="12"/>
    <x v="118"/>
    <s v="Second Class"/>
    <s v="PO-19195"/>
    <s v="Phillina Ober"/>
    <x v="2"/>
    <s v="United States"/>
    <s v="Bayonne"/>
    <x v="30"/>
    <n v="7002"/>
    <x v="3"/>
    <s v="TEC-PH-10002726"/>
    <x v="2"/>
    <x v="7"/>
    <s v="netTALK DUO VoIP Telephone Service"/>
    <n v="104.98"/>
    <n v="2"/>
    <n v="0"/>
    <x v="1561"/>
  </r>
  <r>
    <n v="1698"/>
    <x v="823"/>
    <x v="1"/>
    <x v="17"/>
    <x v="16"/>
    <s v="Standard Class"/>
    <s v="AG-10900"/>
    <s v="Arthur Gainer"/>
    <x v="0"/>
    <s v="United States"/>
    <s v="Los Angeles"/>
    <x v="1"/>
    <n v="90008"/>
    <x v="1"/>
    <s v="OFF-AP-10000240"/>
    <x v="1"/>
    <x v="9"/>
    <s v="Belkin F9G930V10-GRY 9 Outlet Surge"/>
    <n v="106.96"/>
    <n v="2"/>
    <n v="0"/>
    <x v="1562"/>
  </r>
  <r>
    <n v="1699"/>
    <x v="823"/>
    <x v="1"/>
    <x v="17"/>
    <x v="16"/>
    <s v="Standard Class"/>
    <s v="AG-10900"/>
    <s v="Arthur Gainer"/>
    <x v="0"/>
    <s v="United States"/>
    <s v="Los Angeles"/>
    <x v="1"/>
    <n v="90008"/>
    <x v="1"/>
    <s v="OFF-LA-10002381"/>
    <x v="1"/>
    <x v="2"/>
    <s v="Avery 497"/>
    <n v="21.560000000000002"/>
    <n v="7"/>
    <n v="0"/>
    <x v="767"/>
  </r>
  <r>
    <n v="1700"/>
    <x v="824"/>
    <x v="2"/>
    <x v="561"/>
    <x v="290"/>
    <s v="Second Class"/>
    <s v="SC-20725"/>
    <s v="Steven Cartwright"/>
    <x v="0"/>
    <s v="United States"/>
    <s v="Seattle"/>
    <x v="4"/>
    <n v="98115"/>
    <x v="1"/>
    <s v="FUR-TA-10004086"/>
    <x v="0"/>
    <x v="3"/>
    <s v="KI Adjustable-Height Table"/>
    <n v="515.88"/>
    <n v="6"/>
    <n v="0"/>
    <x v="1563"/>
  </r>
  <r>
    <n v="1701"/>
    <x v="825"/>
    <x v="1"/>
    <x v="562"/>
    <x v="598"/>
    <s v="Second Class"/>
    <s v="ND-18370"/>
    <s v="Natalie DeCherney"/>
    <x v="0"/>
    <s v="United States"/>
    <s v="New York City"/>
    <x v="15"/>
    <n v="10035"/>
    <x v="3"/>
    <s v="OFF-BI-10000320"/>
    <x v="1"/>
    <x v="8"/>
    <s v="GBC Plastic Binding Combs"/>
    <n v="11.808"/>
    <n v="2"/>
    <n v="0.2"/>
    <x v="963"/>
  </r>
  <r>
    <n v="1702"/>
    <x v="825"/>
    <x v="1"/>
    <x v="562"/>
    <x v="598"/>
    <s v="Second Class"/>
    <s v="ND-18370"/>
    <s v="Natalie DeCherney"/>
    <x v="0"/>
    <s v="United States"/>
    <s v="New York City"/>
    <x v="15"/>
    <n v="10035"/>
    <x v="3"/>
    <s v="FUR-CH-10000595"/>
    <x v="0"/>
    <x v="1"/>
    <s v="Safco Contoured Stacking Chairs"/>
    <n v="1931.04"/>
    <n v="9"/>
    <n v="0.1"/>
    <x v="1564"/>
  </r>
  <r>
    <n v="1703"/>
    <x v="825"/>
    <x v="1"/>
    <x v="562"/>
    <x v="598"/>
    <s v="Second Class"/>
    <s v="ND-18370"/>
    <s v="Natalie DeCherney"/>
    <x v="0"/>
    <s v="United States"/>
    <s v="New York City"/>
    <x v="15"/>
    <n v="10035"/>
    <x v="3"/>
    <s v="OFF-PA-10000349"/>
    <x v="1"/>
    <x v="10"/>
    <s v="Staples"/>
    <n v="9.9600000000000009"/>
    <n v="2"/>
    <n v="0"/>
    <x v="1565"/>
  </r>
  <r>
    <n v="1704"/>
    <x v="826"/>
    <x v="2"/>
    <x v="563"/>
    <x v="555"/>
    <s v="Standard Class"/>
    <s v="CD-12790"/>
    <s v="Cynthia Delaney"/>
    <x v="2"/>
    <s v="United States"/>
    <s v="San Diego"/>
    <x v="1"/>
    <n v="92037"/>
    <x v="1"/>
    <s v="OFF-FA-10001843"/>
    <x v="1"/>
    <x v="13"/>
    <s v="Staples"/>
    <n v="12.350000000000001"/>
    <n v="5"/>
    <n v="0"/>
    <x v="1566"/>
  </r>
  <r>
    <n v="1705"/>
    <x v="827"/>
    <x v="0"/>
    <x v="387"/>
    <x v="599"/>
    <s v="Same Day"/>
    <s v="PG-18820"/>
    <s v="Patrick Gardner"/>
    <x v="0"/>
    <s v="United States"/>
    <s v="Glendale"/>
    <x v="16"/>
    <n v="85301"/>
    <x v="1"/>
    <s v="OFF-BI-10003676"/>
    <x v="1"/>
    <x v="8"/>
    <s v="GBC Standard Recycled Report Covers, Clear Plastic Sheets"/>
    <n v="9.7020000000000017"/>
    <n v="3"/>
    <n v="0.7"/>
    <x v="1567"/>
  </r>
  <r>
    <n v="1706"/>
    <x v="828"/>
    <x v="1"/>
    <x v="6"/>
    <x v="6"/>
    <s v="Standard Class"/>
    <s v="IM-15070"/>
    <s v="Irene Maddox"/>
    <x v="0"/>
    <s v="United States"/>
    <s v="Philadelphia"/>
    <x v="9"/>
    <n v="19120"/>
    <x v="3"/>
    <s v="OFF-BI-10003638"/>
    <x v="1"/>
    <x v="8"/>
    <s v="GBC Durable Plastic Covers"/>
    <n v="11.610000000000003"/>
    <n v="2"/>
    <n v="0.7"/>
    <x v="1568"/>
  </r>
  <r>
    <n v="1707"/>
    <x v="829"/>
    <x v="3"/>
    <x v="505"/>
    <x v="133"/>
    <s v="Standard Class"/>
    <s v="JK-15205"/>
    <s v="Jamie Kunitz"/>
    <x v="0"/>
    <s v="United States"/>
    <s v="San Francisco"/>
    <x v="1"/>
    <n v="94122"/>
    <x v="1"/>
    <s v="OFF-LA-10003077"/>
    <x v="1"/>
    <x v="2"/>
    <s v="Avery 500"/>
    <n v="43.86"/>
    <n v="6"/>
    <n v="0"/>
    <x v="1569"/>
  </r>
  <r>
    <n v="1708"/>
    <x v="829"/>
    <x v="3"/>
    <x v="505"/>
    <x v="133"/>
    <s v="Standard Class"/>
    <s v="JK-15205"/>
    <s v="Jamie Kunitz"/>
    <x v="0"/>
    <s v="United States"/>
    <s v="San Francisco"/>
    <x v="1"/>
    <n v="94122"/>
    <x v="1"/>
    <s v="TEC-PH-10003505"/>
    <x v="2"/>
    <x v="7"/>
    <s v="Geemarc AmpliPOWER60"/>
    <n v="148.47999999999999"/>
    <n v="2"/>
    <n v="0.2"/>
    <x v="1570"/>
  </r>
  <r>
    <n v="1709"/>
    <x v="829"/>
    <x v="3"/>
    <x v="505"/>
    <x v="133"/>
    <s v="Standard Class"/>
    <s v="JK-15205"/>
    <s v="Jamie Kunitz"/>
    <x v="0"/>
    <s v="United States"/>
    <s v="San Francisco"/>
    <x v="1"/>
    <n v="94122"/>
    <x v="1"/>
    <s v="OFF-PA-10003424"/>
    <x v="1"/>
    <x v="10"/>
    <s v="&quot;While you Were Out&quot; Message Book, One Form per Page"/>
    <n v="7.42"/>
    <n v="2"/>
    <n v="0"/>
    <x v="1571"/>
  </r>
  <r>
    <n v="1710"/>
    <x v="829"/>
    <x v="3"/>
    <x v="505"/>
    <x v="133"/>
    <s v="Standard Class"/>
    <s v="JK-15205"/>
    <s v="Jamie Kunitz"/>
    <x v="0"/>
    <s v="United States"/>
    <s v="San Francisco"/>
    <x v="1"/>
    <n v="94122"/>
    <x v="1"/>
    <s v="FUR-CH-10003061"/>
    <x v="0"/>
    <x v="1"/>
    <s v="Global Leather Task Chair, Black"/>
    <n v="71.992000000000004"/>
    <n v="1"/>
    <n v="0.2"/>
    <x v="1572"/>
  </r>
  <r>
    <n v="1711"/>
    <x v="829"/>
    <x v="3"/>
    <x v="505"/>
    <x v="133"/>
    <s v="Standard Class"/>
    <s v="JK-15205"/>
    <s v="Jamie Kunitz"/>
    <x v="0"/>
    <s v="United States"/>
    <s v="San Francisco"/>
    <x v="1"/>
    <n v="94122"/>
    <x v="1"/>
    <s v="OFF-AR-10003514"/>
    <x v="1"/>
    <x v="6"/>
    <s v="4009 Highlighters by Sanford"/>
    <n v="19.899999999999999"/>
    <n v="5"/>
    <n v="0"/>
    <x v="191"/>
  </r>
  <r>
    <n v="1712"/>
    <x v="829"/>
    <x v="3"/>
    <x v="505"/>
    <x v="133"/>
    <s v="Standard Class"/>
    <s v="JK-15205"/>
    <s v="Jamie Kunitz"/>
    <x v="0"/>
    <s v="United States"/>
    <s v="San Francisco"/>
    <x v="1"/>
    <n v="94122"/>
    <x v="1"/>
    <s v="OFF-AP-10002684"/>
    <x v="1"/>
    <x v="9"/>
    <s v="Acco 7-Outlet Masterpiece Power Center, Wihtout Fax/Phone Line Protection"/>
    <n v="1702.12"/>
    <n v="14"/>
    <n v="0"/>
    <x v="1573"/>
  </r>
  <r>
    <n v="1713"/>
    <x v="830"/>
    <x v="1"/>
    <x v="564"/>
    <x v="600"/>
    <s v="Standard Class"/>
    <s v="JP-15520"/>
    <s v="Jeremy Pistek"/>
    <x v="0"/>
    <s v="United States"/>
    <s v="Houston"/>
    <x v="5"/>
    <n v="77070"/>
    <x v="2"/>
    <s v="OFF-PA-10004405"/>
    <x v="1"/>
    <x v="10"/>
    <s v="Rediform Voice Mail Log Books"/>
    <n v="14.303999999999998"/>
    <n v="6"/>
    <n v="0.2"/>
    <x v="1574"/>
  </r>
  <r>
    <n v="1714"/>
    <x v="831"/>
    <x v="3"/>
    <x v="565"/>
    <x v="462"/>
    <s v="Second Class"/>
    <s v="MM-18055"/>
    <s v="Michelle Moray"/>
    <x v="0"/>
    <s v="United States"/>
    <s v="Chicago"/>
    <x v="10"/>
    <n v="60610"/>
    <x v="2"/>
    <s v="FUR-TA-10004289"/>
    <x v="0"/>
    <x v="3"/>
    <s v="BoxOffice By Design Rectangular and Half-Moon Meeting Room Tables"/>
    <n v="765.625"/>
    <n v="7"/>
    <n v="0.5"/>
    <x v="1575"/>
  </r>
  <r>
    <n v="1715"/>
    <x v="832"/>
    <x v="3"/>
    <x v="566"/>
    <x v="601"/>
    <s v="Standard Class"/>
    <s v="DC-13285"/>
    <s v="Debra Catini"/>
    <x v="0"/>
    <s v="United States"/>
    <s v="San Francisco"/>
    <x v="1"/>
    <n v="94110"/>
    <x v="1"/>
    <s v="FUR-BO-10003965"/>
    <x v="0"/>
    <x v="0"/>
    <s v="O'Sullivan Manor Hill 2-Door Library in Brianna Oak"/>
    <n v="307.666"/>
    <n v="2"/>
    <n v="0.15"/>
    <x v="1576"/>
  </r>
  <r>
    <n v="1716"/>
    <x v="833"/>
    <x v="0"/>
    <x v="567"/>
    <x v="602"/>
    <s v="Standard Class"/>
    <s v="JL-15835"/>
    <s v="John Lee"/>
    <x v="0"/>
    <s v="United States"/>
    <s v="New York City"/>
    <x v="15"/>
    <n v="10011"/>
    <x v="3"/>
    <s v="OFF-BI-10003314"/>
    <x v="1"/>
    <x v="8"/>
    <s v="Tuff Stuff Recycled Round Ring Binders"/>
    <n v="7.7120000000000006"/>
    <n v="2"/>
    <n v="0.2"/>
    <x v="332"/>
  </r>
  <r>
    <n v="1717"/>
    <x v="834"/>
    <x v="0"/>
    <x v="288"/>
    <x v="308"/>
    <s v="Standard Class"/>
    <s v="BN-11515"/>
    <s v="Bradley Nguyen"/>
    <x v="0"/>
    <s v="United States"/>
    <s v="New York City"/>
    <x v="15"/>
    <n v="10011"/>
    <x v="3"/>
    <s v="OFF-AP-10001563"/>
    <x v="1"/>
    <x v="9"/>
    <s v="Belkin Premiere Surge Master II 8-outlet surge protector"/>
    <n v="242.89999999999998"/>
    <n v="5"/>
    <n v="0"/>
    <x v="1577"/>
  </r>
  <r>
    <n v="1718"/>
    <x v="834"/>
    <x v="0"/>
    <x v="288"/>
    <x v="308"/>
    <s v="Standard Class"/>
    <s v="BN-11515"/>
    <s v="Bradley Nguyen"/>
    <x v="0"/>
    <s v="United States"/>
    <s v="New York City"/>
    <x v="15"/>
    <n v="10011"/>
    <x v="3"/>
    <s v="OFF-ST-10004123"/>
    <x v="1"/>
    <x v="4"/>
    <s v="Safco Industrial Wire Shelving System"/>
    <n v="454.90000000000003"/>
    <n v="5"/>
    <n v="0"/>
    <x v="232"/>
  </r>
  <r>
    <n v="1719"/>
    <x v="834"/>
    <x v="0"/>
    <x v="288"/>
    <x v="308"/>
    <s v="Standard Class"/>
    <s v="BN-11515"/>
    <s v="Bradley Nguyen"/>
    <x v="0"/>
    <s v="United States"/>
    <s v="New York City"/>
    <x v="15"/>
    <n v="10011"/>
    <x v="3"/>
    <s v="FUR-FU-10002088"/>
    <x v="0"/>
    <x v="5"/>
    <s v="Nu-Dell Float Frame 11 x 14 1/2"/>
    <n v="35.92"/>
    <n v="4"/>
    <n v="0"/>
    <x v="1578"/>
  </r>
  <r>
    <n v="1720"/>
    <x v="834"/>
    <x v="0"/>
    <x v="288"/>
    <x v="308"/>
    <s v="Standard Class"/>
    <s v="BN-11515"/>
    <s v="Bradley Nguyen"/>
    <x v="0"/>
    <s v="United States"/>
    <s v="New York City"/>
    <x v="15"/>
    <n v="10011"/>
    <x v="3"/>
    <s v="FUR-FU-10000010"/>
    <x v="0"/>
    <x v="5"/>
    <s v="DAX Value U-Channel Document Frames, Easel Back"/>
    <n v="39.76"/>
    <n v="8"/>
    <n v="0"/>
    <x v="1579"/>
  </r>
  <r>
    <n v="1721"/>
    <x v="834"/>
    <x v="0"/>
    <x v="288"/>
    <x v="308"/>
    <s v="Standard Class"/>
    <s v="BN-11515"/>
    <s v="Bradley Nguyen"/>
    <x v="0"/>
    <s v="United States"/>
    <s v="New York City"/>
    <x v="15"/>
    <n v="10011"/>
    <x v="3"/>
    <s v="OFF-BI-10002824"/>
    <x v="1"/>
    <x v="8"/>
    <s v="Recycled Easel Ring Binders"/>
    <n v="47.744"/>
    <n v="4"/>
    <n v="0.2"/>
    <x v="1580"/>
  </r>
  <r>
    <n v="1722"/>
    <x v="835"/>
    <x v="1"/>
    <x v="139"/>
    <x v="603"/>
    <s v="Standard Class"/>
    <s v="KD-16345"/>
    <s v="Katherine Ducich"/>
    <x v="0"/>
    <s v="United States"/>
    <s v="Chicago"/>
    <x v="10"/>
    <n v="60623"/>
    <x v="2"/>
    <s v="TEC-PH-10001061"/>
    <x v="2"/>
    <x v="7"/>
    <s v="Apple iPhone 5C"/>
    <n v="159.98400000000001"/>
    <n v="2"/>
    <n v="0.2"/>
    <x v="1581"/>
  </r>
  <r>
    <n v="1723"/>
    <x v="835"/>
    <x v="1"/>
    <x v="139"/>
    <x v="603"/>
    <s v="Standard Class"/>
    <s v="KD-16345"/>
    <s v="Katherine Ducich"/>
    <x v="0"/>
    <s v="United States"/>
    <s v="Chicago"/>
    <x v="10"/>
    <n v="60623"/>
    <x v="2"/>
    <s v="TEC-AC-10000736"/>
    <x v="2"/>
    <x v="11"/>
    <s v="Logitech G600 MMO Gaming Mouse"/>
    <n v="255.96799999999999"/>
    <n v="4"/>
    <n v="0.2"/>
    <x v="1582"/>
  </r>
  <r>
    <n v="1724"/>
    <x v="835"/>
    <x v="1"/>
    <x v="139"/>
    <x v="603"/>
    <s v="Standard Class"/>
    <s v="KD-16345"/>
    <s v="Katherine Ducich"/>
    <x v="0"/>
    <s v="United States"/>
    <s v="Chicago"/>
    <x v="10"/>
    <n v="60623"/>
    <x v="2"/>
    <s v="FUR-BO-10003966"/>
    <x v="0"/>
    <x v="0"/>
    <s v="Sauder Facets Collection Library, Sky Alder Finish"/>
    <n v="359.05799999999994"/>
    <n v="3"/>
    <n v="0.3"/>
    <x v="1583"/>
  </r>
  <r>
    <n v="1725"/>
    <x v="836"/>
    <x v="1"/>
    <x v="546"/>
    <x v="604"/>
    <s v="First Class"/>
    <s v="JK-15370"/>
    <s v="Jay Kimmel"/>
    <x v="0"/>
    <s v="United States"/>
    <s v="Philadelphia"/>
    <x v="9"/>
    <n v="19143"/>
    <x v="3"/>
    <s v="OFF-AP-10000828"/>
    <x v="1"/>
    <x v="9"/>
    <s v="Avanti 4.4 Cu. Ft. Refrigerator"/>
    <n v="434.35199999999998"/>
    <n v="3"/>
    <n v="0.2"/>
    <x v="1584"/>
  </r>
  <r>
    <n v="1726"/>
    <x v="836"/>
    <x v="1"/>
    <x v="546"/>
    <x v="604"/>
    <s v="First Class"/>
    <s v="JK-15370"/>
    <s v="Jay Kimmel"/>
    <x v="0"/>
    <s v="United States"/>
    <s v="Philadelphia"/>
    <x v="9"/>
    <n v="19143"/>
    <x v="3"/>
    <s v="OFF-AP-10002906"/>
    <x v="1"/>
    <x v="9"/>
    <s v="Hoover Replacement Belt for Commercial Guardsman Heavy-Duty Upright Vacuum"/>
    <n v="3.5520000000000005"/>
    <n v="2"/>
    <n v="0.2"/>
    <x v="1585"/>
  </r>
  <r>
    <n v="1727"/>
    <x v="836"/>
    <x v="1"/>
    <x v="546"/>
    <x v="604"/>
    <s v="First Class"/>
    <s v="JK-15370"/>
    <s v="Jay Kimmel"/>
    <x v="0"/>
    <s v="United States"/>
    <s v="Philadelphia"/>
    <x v="9"/>
    <n v="19143"/>
    <x v="3"/>
    <s v="OFF-AP-10003860"/>
    <x v="1"/>
    <x v="9"/>
    <s v="Fellowes Advanced 8 Outlet Surge Suppressor with Phone/Fax Protection"/>
    <n v="88.832000000000008"/>
    <n v="4"/>
    <n v="0.2"/>
    <x v="1586"/>
  </r>
  <r>
    <n v="1728"/>
    <x v="837"/>
    <x v="3"/>
    <x v="568"/>
    <x v="605"/>
    <s v="Second Class"/>
    <s v="FM-14215"/>
    <s v="Filia McAdams"/>
    <x v="1"/>
    <s v="United States"/>
    <s v="Dublin"/>
    <x v="24"/>
    <n v="43017"/>
    <x v="3"/>
    <s v="FUR-TA-10001307"/>
    <x v="0"/>
    <x v="3"/>
    <s v="SAFCO PlanMaster Heigh-Adjustable Drafting Table Base, 43w x 30d x 30-37h, Black"/>
    <n v="1048.3499999999999"/>
    <n v="5"/>
    <n v="0.4"/>
    <x v="1587"/>
  </r>
  <r>
    <n v="1729"/>
    <x v="838"/>
    <x v="0"/>
    <x v="569"/>
    <x v="606"/>
    <s v="Same Day"/>
    <s v="CA-12265"/>
    <s v="Christina Anderson"/>
    <x v="0"/>
    <s v="United States"/>
    <s v="Springfield"/>
    <x v="17"/>
    <n v="22153"/>
    <x v="0"/>
    <s v="TEC-AC-10003063"/>
    <x v="2"/>
    <x v="11"/>
    <s v="Micro Innovations USB RF Wireless Keyboard with Mouse"/>
    <n v="100"/>
    <n v="4"/>
    <n v="0"/>
    <x v="1588"/>
  </r>
  <r>
    <n v="1730"/>
    <x v="838"/>
    <x v="0"/>
    <x v="569"/>
    <x v="606"/>
    <s v="Same Day"/>
    <s v="CA-12265"/>
    <s v="Christina Anderson"/>
    <x v="0"/>
    <s v="United States"/>
    <s v="Springfield"/>
    <x v="17"/>
    <n v="22153"/>
    <x v="0"/>
    <s v="OFF-LA-10001045"/>
    <x v="1"/>
    <x v="2"/>
    <s v="Permanent Self-Adhesive File Folder Labels for Typewriters by Universal"/>
    <n v="7.83"/>
    <n v="3"/>
    <n v="0"/>
    <x v="1589"/>
  </r>
  <r>
    <n v="1731"/>
    <x v="839"/>
    <x v="2"/>
    <x v="450"/>
    <x v="127"/>
    <s v="Standard Class"/>
    <s v="KD-16495"/>
    <s v="Keith Dawkins"/>
    <x v="1"/>
    <s v="United States"/>
    <s v="Fayetteville"/>
    <x v="3"/>
    <n v="28314"/>
    <x v="0"/>
    <s v="OFF-PA-10001457"/>
    <x v="1"/>
    <x v="10"/>
    <s v="White GlueTop Scratch Pads"/>
    <n v="96.256"/>
    <n v="8"/>
    <n v="0.2"/>
    <x v="1590"/>
  </r>
  <r>
    <n v="1732"/>
    <x v="839"/>
    <x v="2"/>
    <x v="450"/>
    <x v="127"/>
    <s v="Standard Class"/>
    <s v="KD-16495"/>
    <s v="Keith Dawkins"/>
    <x v="1"/>
    <s v="United States"/>
    <s v="Fayetteville"/>
    <x v="3"/>
    <n v="28314"/>
    <x v="0"/>
    <s v="OFF-PA-10001804"/>
    <x v="1"/>
    <x v="10"/>
    <s v="Xerox 195"/>
    <n v="10.688000000000001"/>
    <n v="2"/>
    <n v="0.2"/>
    <x v="1507"/>
  </r>
  <r>
    <n v="1733"/>
    <x v="840"/>
    <x v="0"/>
    <x v="212"/>
    <x v="607"/>
    <s v="Standard Class"/>
    <s v="LH-17155"/>
    <s v="Logan Haushalter"/>
    <x v="0"/>
    <s v="United States"/>
    <s v="Dallas"/>
    <x v="5"/>
    <n v="75081"/>
    <x v="2"/>
    <s v="OFF-ST-10000689"/>
    <x v="1"/>
    <x v="4"/>
    <s v="Fellowes Strictly Business Drawer File, Letter/Legal Size"/>
    <n v="338.04"/>
    <n v="3"/>
    <n v="0.2"/>
    <x v="1121"/>
  </r>
  <r>
    <n v="1734"/>
    <x v="840"/>
    <x v="0"/>
    <x v="212"/>
    <x v="607"/>
    <s v="Standard Class"/>
    <s v="LH-17155"/>
    <s v="Logan Haushalter"/>
    <x v="0"/>
    <s v="United States"/>
    <s v="Dallas"/>
    <x v="5"/>
    <n v="75081"/>
    <x v="2"/>
    <s v="OFF-AR-10002135"/>
    <x v="1"/>
    <x v="6"/>
    <s v="Boston Heavy-Duty Trimline Electric Pencil Sharpeners"/>
    <n v="154.24"/>
    <n v="4"/>
    <n v="0.2"/>
    <x v="1591"/>
  </r>
  <r>
    <n v="1735"/>
    <x v="841"/>
    <x v="3"/>
    <x v="570"/>
    <x v="608"/>
    <s v="Second Class"/>
    <s v="AG-10675"/>
    <s v="Anna Gayman"/>
    <x v="0"/>
    <s v="United States"/>
    <s v="Jacksonville"/>
    <x v="3"/>
    <n v="28540"/>
    <x v="0"/>
    <s v="OFF-AP-10002082"/>
    <x v="1"/>
    <x v="9"/>
    <s v="Holmes HEPA Air Purifier"/>
    <n v="34.848000000000006"/>
    <n v="2"/>
    <n v="0.2"/>
    <x v="1592"/>
  </r>
  <r>
    <n v="1736"/>
    <x v="841"/>
    <x v="3"/>
    <x v="570"/>
    <x v="608"/>
    <s v="Second Class"/>
    <s v="AG-10675"/>
    <s v="Anna Gayman"/>
    <x v="0"/>
    <s v="United States"/>
    <s v="Jacksonville"/>
    <x v="3"/>
    <n v="28540"/>
    <x v="0"/>
    <s v="TEC-PH-10003442"/>
    <x v="2"/>
    <x v="7"/>
    <s v="Samsung Replacement EH64AVFWE Premium Headset"/>
    <n v="22"/>
    <n v="5"/>
    <n v="0.2"/>
    <x v="1593"/>
  </r>
  <r>
    <n v="1737"/>
    <x v="841"/>
    <x v="3"/>
    <x v="570"/>
    <x v="608"/>
    <s v="Second Class"/>
    <s v="AG-10675"/>
    <s v="Anna Gayman"/>
    <x v="0"/>
    <s v="United States"/>
    <s v="Jacksonville"/>
    <x v="3"/>
    <n v="28540"/>
    <x v="0"/>
    <s v="OFF-AR-10002833"/>
    <x v="1"/>
    <x v="6"/>
    <s v="Newell 322"/>
    <n v="4.3680000000000003"/>
    <n v="3"/>
    <n v="0.2"/>
    <x v="1594"/>
  </r>
  <r>
    <n v="1738"/>
    <x v="842"/>
    <x v="1"/>
    <x v="37"/>
    <x v="609"/>
    <s v="Standard Class"/>
    <s v="DB-13120"/>
    <s v="David Bremer"/>
    <x v="1"/>
    <s v="United States"/>
    <s v="San Francisco"/>
    <x v="1"/>
    <n v="94122"/>
    <x v="1"/>
    <s v="OFF-ST-10001325"/>
    <x v="1"/>
    <x v="4"/>
    <s v="Sterilite Officeware Hinged File Box"/>
    <n v="31.44"/>
    <n v="3"/>
    <n v="0"/>
    <x v="1011"/>
  </r>
  <r>
    <n v="1739"/>
    <x v="842"/>
    <x v="1"/>
    <x v="37"/>
    <x v="609"/>
    <s v="Standard Class"/>
    <s v="DB-13120"/>
    <s v="David Bremer"/>
    <x v="1"/>
    <s v="United States"/>
    <s v="San Francisco"/>
    <x v="1"/>
    <n v="94122"/>
    <x v="1"/>
    <s v="TEC-AC-10003038"/>
    <x v="2"/>
    <x v="11"/>
    <s v="Kingston Digital DataTraveler 16GB USB 2.0"/>
    <n v="17.899999999999999"/>
    <n v="2"/>
    <n v="0"/>
    <x v="1595"/>
  </r>
  <r>
    <n v="1740"/>
    <x v="842"/>
    <x v="1"/>
    <x v="37"/>
    <x v="609"/>
    <s v="Standard Class"/>
    <s v="DB-13120"/>
    <s v="David Bremer"/>
    <x v="1"/>
    <s v="United States"/>
    <s v="San Francisco"/>
    <x v="1"/>
    <n v="94122"/>
    <x v="1"/>
    <s v="TEC-AC-10003590"/>
    <x v="2"/>
    <x v="11"/>
    <s v="TRENDnet 56K USB 2.0 Phone, Internet and Fax Modem"/>
    <n v="129.44999999999999"/>
    <n v="5"/>
    <n v="0"/>
    <x v="1596"/>
  </r>
  <r>
    <n v="1741"/>
    <x v="843"/>
    <x v="2"/>
    <x v="128"/>
    <x v="128"/>
    <s v="Standard Class"/>
    <s v="ED-13885"/>
    <s v="Emily Ducich"/>
    <x v="2"/>
    <s v="United States"/>
    <s v="San Diego"/>
    <x v="1"/>
    <n v="92037"/>
    <x v="1"/>
    <s v="OFF-LA-10000262"/>
    <x v="1"/>
    <x v="2"/>
    <s v="Avery 494"/>
    <n v="20.88"/>
    <n v="8"/>
    <n v="0"/>
    <x v="1597"/>
  </r>
  <r>
    <n v="1742"/>
    <x v="844"/>
    <x v="3"/>
    <x v="505"/>
    <x v="548"/>
    <s v="Standard Class"/>
    <s v="MC-18100"/>
    <s v="Mick Crebagga"/>
    <x v="0"/>
    <s v="United States"/>
    <s v="Philadelphia"/>
    <x v="9"/>
    <n v="19140"/>
    <x v="3"/>
    <s v="OFF-PA-10004355"/>
    <x v="1"/>
    <x v="10"/>
    <s v="Xerox 231"/>
    <n v="20.736000000000004"/>
    <n v="4"/>
    <n v="0.2"/>
    <x v="570"/>
  </r>
  <r>
    <n v="1743"/>
    <x v="844"/>
    <x v="3"/>
    <x v="505"/>
    <x v="548"/>
    <s v="Standard Class"/>
    <s v="MC-18100"/>
    <s v="Mick Crebagga"/>
    <x v="0"/>
    <s v="United States"/>
    <s v="Philadelphia"/>
    <x v="9"/>
    <n v="19140"/>
    <x v="3"/>
    <s v="FUR-FU-10004415"/>
    <x v="0"/>
    <x v="5"/>
    <s v="Stacking Tray, Side-Loading, Legal, Smoke"/>
    <n v="7.168000000000001"/>
    <n v="2"/>
    <n v="0.2"/>
    <x v="1598"/>
  </r>
  <r>
    <n v="1744"/>
    <x v="844"/>
    <x v="3"/>
    <x v="505"/>
    <x v="548"/>
    <s v="Standard Class"/>
    <s v="MC-18100"/>
    <s v="Mick Crebagga"/>
    <x v="0"/>
    <s v="United States"/>
    <s v="Philadelphia"/>
    <x v="9"/>
    <n v="19140"/>
    <x v="3"/>
    <s v="OFF-ST-10002486"/>
    <x v="1"/>
    <x v="4"/>
    <s v="Eldon Shelf Savers Cubes and Bins"/>
    <n v="11.168000000000001"/>
    <n v="2"/>
    <n v="0.2"/>
    <x v="1599"/>
  </r>
  <r>
    <n v="1745"/>
    <x v="844"/>
    <x v="3"/>
    <x v="505"/>
    <x v="548"/>
    <s v="Standard Class"/>
    <s v="MC-18100"/>
    <s v="Mick Crebagga"/>
    <x v="0"/>
    <s v="United States"/>
    <s v="Philadelphia"/>
    <x v="9"/>
    <n v="19140"/>
    <x v="3"/>
    <s v="TEC-AC-10001142"/>
    <x v="2"/>
    <x v="11"/>
    <s v="First Data FD10 PIN Pad"/>
    <n v="442.40000000000003"/>
    <n v="7"/>
    <n v="0.2"/>
    <x v="1600"/>
  </r>
  <r>
    <n v="1746"/>
    <x v="845"/>
    <x v="2"/>
    <x v="571"/>
    <x v="610"/>
    <s v="First Class"/>
    <s v="BM-11785"/>
    <s v="Bryan Mills"/>
    <x v="0"/>
    <s v="United States"/>
    <s v="Rochester"/>
    <x v="15"/>
    <n v="14609"/>
    <x v="3"/>
    <s v="OFF-AR-10002656"/>
    <x v="1"/>
    <x v="6"/>
    <s v="Sanford Liquid Accent Highlighters"/>
    <n v="13.36"/>
    <n v="2"/>
    <n v="0"/>
    <x v="1601"/>
  </r>
  <r>
    <n v="1747"/>
    <x v="846"/>
    <x v="0"/>
    <x v="572"/>
    <x v="611"/>
    <s v="Second Class"/>
    <s v="EM-14065"/>
    <s v="Erin Mull"/>
    <x v="0"/>
    <s v="United States"/>
    <s v="Jacksonville"/>
    <x v="3"/>
    <n v="28540"/>
    <x v="0"/>
    <s v="OFF-BI-10000138"/>
    <x v="1"/>
    <x v="8"/>
    <s v="Acco Translucent Poly Ring Binders"/>
    <n v="11.232000000000001"/>
    <n v="8"/>
    <n v="0.7"/>
    <x v="1602"/>
  </r>
  <r>
    <n v="1748"/>
    <x v="846"/>
    <x v="0"/>
    <x v="572"/>
    <x v="611"/>
    <s v="Second Class"/>
    <s v="EM-14065"/>
    <s v="Erin Mull"/>
    <x v="0"/>
    <s v="United States"/>
    <s v="Jacksonville"/>
    <x v="3"/>
    <n v="28540"/>
    <x v="0"/>
    <s v="OFF-PA-10004947"/>
    <x v="1"/>
    <x v="10"/>
    <s v="Staples"/>
    <n v="10.272000000000002"/>
    <n v="3"/>
    <n v="0.2"/>
    <x v="1603"/>
  </r>
  <r>
    <n v="1749"/>
    <x v="847"/>
    <x v="2"/>
    <x v="573"/>
    <x v="612"/>
    <s v="Standard Class"/>
    <s v="DA-13450"/>
    <s v="Dianna Arnett"/>
    <x v="2"/>
    <s v="United States"/>
    <s v="Houston"/>
    <x v="5"/>
    <n v="77095"/>
    <x v="2"/>
    <s v="OFF-PA-10003543"/>
    <x v="1"/>
    <x v="10"/>
    <s v="Xerox 1985"/>
    <n v="10.368000000000002"/>
    <n v="2"/>
    <n v="0.2"/>
    <x v="572"/>
  </r>
  <r>
    <n v="1750"/>
    <x v="847"/>
    <x v="2"/>
    <x v="573"/>
    <x v="612"/>
    <s v="Standard Class"/>
    <s v="DA-13450"/>
    <s v="Dianna Arnett"/>
    <x v="2"/>
    <s v="United States"/>
    <s v="Houston"/>
    <x v="5"/>
    <n v="77095"/>
    <x v="2"/>
    <s v="OFF-AR-10002221"/>
    <x v="1"/>
    <x v="6"/>
    <s v="12 Colored Short Pencils"/>
    <n v="6.24"/>
    <n v="3"/>
    <n v="0.2"/>
    <x v="1604"/>
  </r>
  <r>
    <n v="1751"/>
    <x v="848"/>
    <x v="1"/>
    <x v="6"/>
    <x v="562"/>
    <s v="Standard Class"/>
    <s v="MO-17800"/>
    <s v="Meg O'Connel"/>
    <x v="2"/>
    <s v="United States"/>
    <s v="San Antonio"/>
    <x v="5"/>
    <n v="78207"/>
    <x v="2"/>
    <s v="FUR-TA-10004607"/>
    <x v="0"/>
    <x v="3"/>
    <s v="Hon 2111 Invitation Series Straight Table"/>
    <n v="206.96200000000002"/>
    <n v="2"/>
    <n v="0.3"/>
    <x v="1605"/>
  </r>
  <r>
    <n v="1752"/>
    <x v="849"/>
    <x v="3"/>
    <x v="336"/>
    <x v="117"/>
    <s v="First Class"/>
    <s v="JW-15955"/>
    <s v="Joni Wasserman"/>
    <x v="0"/>
    <s v="United States"/>
    <s v="Oakland"/>
    <x v="1"/>
    <n v="94601"/>
    <x v="1"/>
    <s v="FUR-FU-10001918"/>
    <x v="0"/>
    <x v="5"/>
    <s v="C-Line Cubicle Keepers Polyproplyene Holder With Velcro Backings"/>
    <n v="9.4600000000000009"/>
    <n v="2"/>
    <n v="0"/>
    <x v="1606"/>
  </r>
  <r>
    <n v="1753"/>
    <x v="850"/>
    <x v="3"/>
    <x v="574"/>
    <x v="241"/>
    <s v="First Class"/>
    <s v="VW-21775"/>
    <s v="Victoria Wilson"/>
    <x v="1"/>
    <s v="United States"/>
    <s v="San Francisco"/>
    <x v="1"/>
    <n v="94122"/>
    <x v="1"/>
    <s v="OFF-ST-10004340"/>
    <x v="1"/>
    <x v="4"/>
    <s v="Fellowes Mobile File Cart, Black"/>
    <n v="559.62"/>
    <n v="9"/>
    <n v="0"/>
    <x v="1607"/>
  </r>
  <r>
    <n v="1754"/>
    <x v="850"/>
    <x v="3"/>
    <x v="574"/>
    <x v="241"/>
    <s v="First Class"/>
    <s v="VW-21775"/>
    <s v="Victoria Wilson"/>
    <x v="1"/>
    <s v="United States"/>
    <s v="San Francisco"/>
    <x v="1"/>
    <n v="94122"/>
    <x v="1"/>
    <s v="OFF-PA-10004475"/>
    <x v="1"/>
    <x v="10"/>
    <s v="Xerox 1940"/>
    <n v="109.92"/>
    <n v="2"/>
    <n v="0"/>
    <x v="1522"/>
  </r>
  <r>
    <n v="1755"/>
    <x v="850"/>
    <x v="3"/>
    <x v="574"/>
    <x v="241"/>
    <s v="First Class"/>
    <s v="VW-21775"/>
    <s v="Victoria Wilson"/>
    <x v="1"/>
    <s v="United States"/>
    <s v="San Francisco"/>
    <x v="1"/>
    <n v="94122"/>
    <x v="1"/>
    <s v="OFF-PA-10003893"/>
    <x v="1"/>
    <x v="10"/>
    <s v="Xerox 1962"/>
    <n v="8.56"/>
    <n v="2"/>
    <n v="0"/>
    <x v="1608"/>
  </r>
  <r>
    <n v="1756"/>
    <x v="851"/>
    <x v="1"/>
    <x v="575"/>
    <x v="223"/>
    <s v="Second Class"/>
    <s v="TT-21460"/>
    <s v="Tonja Turnell"/>
    <x v="2"/>
    <s v="United States"/>
    <s v="Fort Worth"/>
    <x v="5"/>
    <n v="76106"/>
    <x v="2"/>
    <s v="OFF-PA-10000100"/>
    <x v="1"/>
    <x v="10"/>
    <s v="Xerox 1945"/>
    <n v="360.71199999999999"/>
    <n v="11"/>
    <n v="0.2"/>
    <x v="1609"/>
  </r>
  <r>
    <n v="1757"/>
    <x v="851"/>
    <x v="1"/>
    <x v="575"/>
    <x v="223"/>
    <s v="Second Class"/>
    <s v="TT-21460"/>
    <s v="Tonja Turnell"/>
    <x v="2"/>
    <s v="United States"/>
    <s v="Fort Worth"/>
    <x v="5"/>
    <n v="76106"/>
    <x v="2"/>
    <s v="TEC-PH-10001817"/>
    <x v="2"/>
    <x v="7"/>
    <s v="Wilson Electronics DB Pro Signal Booster"/>
    <n v="1718.4"/>
    <n v="6"/>
    <n v="0.2"/>
    <x v="1610"/>
  </r>
  <r>
    <n v="1758"/>
    <x v="852"/>
    <x v="1"/>
    <x v="562"/>
    <x v="598"/>
    <s v="First Class"/>
    <s v="SL-20155"/>
    <s v="Sara Luxemburg"/>
    <x v="2"/>
    <s v="United States"/>
    <s v="Houston"/>
    <x v="5"/>
    <n v="77095"/>
    <x v="2"/>
    <s v="OFF-BI-10001765"/>
    <x v="1"/>
    <x v="8"/>
    <s v="Wilson Jones Heavy-Duty Casebound Ring Binders with Metal Hinges"/>
    <n v="41.567999999999991"/>
    <n v="6"/>
    <n v="0.8"/>
    <x v="1611"/>
  </r>
  <r>
    <n v="1759"/>
    <x v="853"/>
    <x v="2"/>
    <x v="218"/>
    <x v="613"/>
    <s v="Standard Class"/>
    <s v="RM-19375"/>
    <s v="Raymond Messe"/>
    <x v="0"/>
    <s v="United States"/>
    <s v="Houston"/>
    <x v="5"/>
    <n v="77095"/>
    <x v="2"/>
    <s v="TEC-AC-10001013"/>
    <x v="2"/>
    <x v="11"/>
    <s v="Logitech ClearChat Comfort/USB Headset H390"/>
    <n v="46.864000000000004"/>
    <n v="2"/>
    <n v="0.2"/>
    <x v="1612"/>
  </r>
  <r>
    <n v="1760"/>
    <x v="854"/>
    <x v="2"/>
    <x v="576"/>
    <x v="614"/>
    <s v="Standard Class"/>
    <s v="MB-18085"/>
    <s v="Mick Brown"/>
    <x v="0"/>
    <s v="United States"/>
    <s v="Philadelphia"/>
    <x v="9"/>
    <n v="19143"/>
    <x v="3"/>
    <s v="OFF-AR-10003478"/>
    <x v="1"/>
    <x v="6"/>
    <s v="Avery Hi-Liter EverBold Pen Style Fluorescent Highlighters, 4/Pack"/>
    <n v="19.536000000000001"/>
    <n v="3"/>
    <n v="0.2"/>
    <x v="1613"/>
  </r>
  <r>
    <n v="1761"/>
    <x v="855"/>
    <x v="1"/>
    <x v="577"/>
    <x v="609"/>
    <s v="Standard Class"/>
    <s v="AG-10900"/>
    <s v="Arthur Gainer"/>
    <x v="0"/>
    <s v="United States"/>
    <s v="San Diego"/>
    <x v="1"/>
    <n v="92105"/>
    <x v="1"/>
    <s v="FUR-BO-10000330"/>
    <x v="0"/>
    <x v="0"/>
    <s v="Sauder Camden County Barrister Bookcase, Planked Cherry Finish"/>
    <n v="411.33199999999999"/>
    <n v="4"/>
    <n v="0.15"/>
    <x v="1614"/>
  </r>
  <r>
    <n v="1762"/>
    <x v="855"/>
    <x v="1"/>
    <x v="577"/>
    <x v="609"/>
    <s v="Standard Class"/>
    <s v="AG-10900"/>
    <s v="Arthur Gainer"/>
    <x v="0"/>
    <s v="United States"/>
    <s v="San Diego"/>
    <x v="1"/>
    <n v="92105"/>
    <x v="1"/>
    <s v="OFF-BI-10001900"/>
    <x v="1"/>
    <x v="8"/>
    <s v="DXL Angle-View Binders with Locking Rings, Black"/>
    <n v="28.752000000000002"/>
    <n v="6"/>
    <n v="0.2"/>
    <x v="1615"/>
  </r>
  <r>
    <n v="1763"/>
    <x v="855"/>
    <x v="1"/>
    <x v="577"/>
    <x v="609"/>
    <s v="Standard Class"/>
    <s v="AG-10900"/>
    <s v="Arthur Gainer"/>
    <x v="0"/>
    <s v="United States"/>
    <s v="San Diego"/>
    <x v="1"/>
    <n v="92105"/>
    <x v="1"/>
    <s v="FUR-BO-10003159"/>
    <x v="0"/>
    <x v="0"/>
    <s v="Sauder Camden County Collection Libraries, Planked Cherry Finish"/>
    <n v="293.19900000000001"/>
    <n v="3"/>
    <n v="0.15"/>
    <x v="1616"/>
  </r>
  <r>
    <n v="1764"/>
    <x v="856"/>
    <x v="0"/>
    <x v="578"/>
    <x v="615"/>
    <s v="Standard Class"/>
    <s v="ML-17755"/>
    <s v="Max Ludwig"/>
    <x v="2"/>
    <s v="United States"/>
    <s v="Suffolk"/>
    <x v="17"/>
    <n v="23434"/>
    <x v="0"/>
    <s v="OFF-SU-10002573"/>
    <x v="1"/>
    <x v="14"/>
    <s v="Acme 10&quot; Easy Grip Assistive Scissors"/>
    <n v="35.06"/>
    <n v="2"/>
    <n v="0"/>
    <x v="1617"/>
  </r>
  <r>
    <n v="1765"/>
    <x v="856"/>
    <x v="0"/>
    <x v="578"/>
    <x v="615"/>
    <s v="Standard Class"/>
    <s v="ML-17755"/>
    <s v="Max Ludwig"/>
    <x v="2"/>
    <s v="United States"/>
    <s v="Suffolk"/>
    <x v="17"/>
    <n v="23434"/>
    <x v="0"/>
    <s v="OFF-LA-10004484"/>
    <x v="1"/>
    <x v="2"/>
    <s v="Avery 476"/>
    <n v="4.13"/>
    <n v="1"/>
    <n v="0"/>
    <x v="1618"/>
  </r>
  <r>
    <n v="1766"/>
    <x v="856"/>
    <x v="0"/>
    <x v="578"/>
    <x v="615"/>
    <s v="Standard Class"/>
    <s v="ML-17755"/>
    <s v="Max Ludwig"/>
    <x v="2"/>
    <s v="United States"/>
    <s v="Suffolk"/>
    <x v="17"/>
    <n v="23434"/>
    <x v="0"/>
    <s v="FUR-FU-10001591"/>
    <x v="0"/>
    <x v="5"/>
    <s v="Advantus Panel Wall Certificate Holder - 8.5x11"/>
    <n v="109.8"/>
    <n v="9"/>
    <n v="0"/>
    <x v="1619"/>
  </r>
  <r>
    <n v="1767"/>
    <x v="856"/>
    <x v="0"/>
    <x v="578"/>
    <x v="615"/>
    <s v="Standard Class"/>
    <s v="ML-17755"/>
    <s v="Max Ludwig"/>
    <x v="2"/>
    <s v="United States"/>
    <s v="Suffolk"/>
    <x v="17"/>
    <n v="23434"/>
    <x v="0"/>
    <s v="OFF-LA-10002034"/>
    <x v="1"/>
    <x v="2"/>
    <s v="Avery 478"/>
    <n v="9.82"/>
    <n v="2"/>
    <n v="0"/>
    <x v="787"/>
  </r>
  <r>
    <n v="1768"/>
    <x v="857"/>
    <x v="2"/>
    <x v="579"/>
    <x v="616"/>
    <s v="Standard Class"/>
    <s v="CC-12685"/>
    <s v="Craig Carroll"/>
    <x v="0"/>
    <s v="United States"/>
    <s v="Greensboro"/>
    <x v="3"/>
    <n v="27405"/>
    <x v="0"/>
    <s v="OFF-BI-10004410"/>
    <x v="1"/>
    <x v="8"/>
    <s v="C-Line Peel &amp; Stick Add-On Filing Pockets, 8-3/4 x 5-1/8, 10/Pack"/>
    <n v="7.644000000000001"/>
    <n v="4"/>
    <n v="0.7"/>
    <x v="1620"/>
  </r>
  <r>
    <n v="1769"/>
    <x v="857"/>
    <x v="2"/>
    <x v="579"/>
    <x v="616"/>
    <s v="Standard Class"/>
    <s v="CC-12685"/>
    <s v="Craig Carroll"/>
    <x v="0"/>
    <s v="United States"/>
    <s v="Greensboro"/>
    <x v="3"/>
    <n v="27405"/>
    <x v="0"/>
    <s v="OFF-BI-10002735"/>
    <x v="1"/>
    <x v="8"/>
    <s v="GBC Prestige Therm-A-Bind Covers"/>
    <n v="51.465000000000018"/>
    <n v="5"/>
    <n v="0.7"/>
    <x v="1621"/>
  </r>
  <r>
    <n v="1770"/>
    <x v="858"/>
    <x v="3"/>
    <x v="580"/>
    <x v="494"/>
    <s v="Standard Class"/>
    <s v="SC-20770"/>
    <s v="Stewart Carmichael"/>
    <x v="1"/>
    <s v="United States"/>
    <s v="Dallas"/>
    <x v="5"/>
    <n v="75081"/>
    <x v="2"/>
    <s v="OFF-SU-10001935"/>
    <x v="1"/>
    <x v="14"/>
    <s v="Staples"/>
    <n v="6.9760000000000009"/>
    <n v="4"/>
    <n v="0.2"/>
    <x v="1622"/>
  </r>
  <r>
    <n v="1771"/>
    <x v="858"/>
    <x v="3"/>
    <x v="580"/>
    <x v="494"/>
    <s v="Standard Class"/>
    <s v="SC-20770"/>
    <s v="Stewart Carmichael"/>
    <x v="1"/>
    <s v="United States"/>
    <s v="Dallas"/>
    <x v="5"/>
    <n v="75081"/>
    <x v="2"/>
    <s v="OFF-BI-10003291"/>
    <x v="1"/>
    <x v="8"/>
    <s v="Wilson Jones Leather-Like Binders with DublLock Round Rings"/>
    <n v="12.221999999999998"/>
    <n v="7"/>
    <n v="0.8"/>
    <x v="1623"/>
  </r>
  <r>
    <n v="1772"/>
    <x v="859"/>
    <x v="0"/>
    <x v="581"/>
    <x v="533"/>
    <s v="Second Class"/>
    <s v="GG-14650"/>
    <s v="Greg Guthrie"/>
    <x v="1"/>
    <s v="United States"/>
    <s v="Chicago"/>
    <x v="10"/>
    <n v="60623"/>
    <x v="2"/>
    <s v="OFF-ST-10004337"/>
    <x v="1"/>
    <x v="4"/>
    <s v="SAFCO Commercial Wire Shelving, 72h"/>
    <n v="97.984000000000009"/>
    <n v="2"/>
    <n v="0.2"/>
    <x v="1624"/>
  </r>
  <r>
    <n v="1773"/>
    <x v="859"/>
    <x v="0"/>
    <x v="581"/>
    <x v="533"/>
    <s v="Second Class"/>
    <s v="GG-14650"/>
    <s v="Greg Guthrie"/>
    <x v="1"/>
    <s v="United States"/>
    <s v="Chicago"/>
    <x v="10"/>
    <n v="60623"/>
    <x v="2"/>
    <s v="TEC-AC-10001266"/>
    <x v="2"/>
    <x v="11"/>
    <s v="Memorex Micro Travel Drive 8 GB"/>
    <n v="62.400000000000006"/>
    <n v="6"/>
    <n v="0.2"/>
    <x v="1625"/>
  </r>
  <r>
    <n v="1774"/>
    <x v="860"/>
    <x v="2"/>
    <x v="582"/>
    <x v="617"/>
    <s v="Standard Class"/>
    <s v="MY-18295"/>
    <s v="Muhammed Yedwab"/>
    <x v="1"/>
    <s v="United States"/>
    <s v="Baltimore"/>
    <x v="39"/>
    <n v="21215"/>
    <x v="3"/>
    <s v="OFF-BI-10001628"/>
    <x v="1"/>
    <x v="8"/>
    <s v="Acco Data Flex Cable Posts For Top &amp; Bottom Load Binders, 6&quot; Capacity"/>
    <n v="20.86"/>
    <n v="2"/>
    <n v="0"/>
    <x v="1626"/>
  </r>
  <r>
    <n v="1775"/>
    <x v="860"/>
    <x v="2"/>
    <x v="582"/>
    <x v="617"/>
    <s v="Standard Class"/>
    <s v="MY-18295"/>
    <s v="Muhammed Yedwab"/>
    <x v="1"/>
    <s v="United States"/>
    <s v="Baltimore"/>
    <x v="39"/>
    <n v="21215"/>
    <x v="3"/>
    <s v="OFF-ST-10000877"/>
    <x v="1"/>
    <x v="4"/>
    <s v="Recycled Steel Personal File for Standard File Folders"/>
    <n v="497.61"/>
    <n v="9"/>
    <n v="0"/>
    <x v="1627"/>
  </r>
  <r>
    <n v="1776"/>
    <x v="860"/>
    <x v="2"/>
    <x v="582"/>
    <x v="617"/>
    <s v="Standard Class"/>
    <s v="MY-18295"/>
    <s v="Muhammed Yedwab"/>
    <x v="1"/>
    <s v="United States"/>
    <s v="Baltimore"/>
    <x v="39"/>
    <n v="21215"/>
    <x v="3"/>
    <s v="OFF-AR-10004752"/>
    <x v="1"/>
    <x v="6"/>
    <s v="Blackstonian Pencils"/>
    <n v="5.34"/>
    <n v="2"/>
    <n v="0"/>
    <x v="1628"/>
  </r>
  <r>
    <n v="1777"/>
    <x v="860"/>
    <x v="2"/>
    <x v="582"/>
    <x v="617"/>
    <s v="Standard Class"/>
    <s v="MY-18295"/>
    <s v="Muhammed Yedwab"/>
    <x v="1"/>
    <s v="United States"/>
    <s v="Baltimore"/>
    <x v="39"/>
    <n v="21215"/>
    <x v="3"/>
    <s v="OFF-LA-10000452"/>
    <x v="1"/>
    <x v="2"/>
    <s v="Avery 488"/>
    <n v="3.15"/>
    <n v="1"/>
    <n v="0"/>
    <x v="1020"/>
  </r>
  <r>
    <n v="1778"/>
    <x v="861"/>
    <x v="1"/>
    <x v="27"/>
    <x v="618"/>
    <s v="Standard Class"/>
    <s v="DP-13000"/>
    <s v="Darren Powers"/>
    <x v="0"/>
    <s v="United States"/>
    <s v="Los Angeles"/>
    <x v="1"/>
    <n v="90004"/>
    <x v="1"/>
    <s v="OFF-PA-10000675"/>
    <x v="1"/>
    <x v="10"/>
    <s v="Xerox 1919"/>
    <n v="368.91"/>
    <n v="9"/>
    <n v="0"/>
    <x v="1629"/>
  </r>
  <r>
    <n v="1779"/>
    <x v="861"/>
    <x v="1"/>
    <x v="27"/>
    <x v="618"/>
    <s v="Standard Class"/>
    <s v="DP-13000"/>
    <s v="Darren Powers"/>
    <x v="0"/>
    <s v="United States"/>
    <s v="Los Angeles"/>
    <x v="1"/>
    <n v="90004"/>
    <x v="1"/>
    <s v="OFF-AR-10003045"/>
    <x v="1"/>
    <x v="6"/>
    <s v="Prang Colored Pencils"/>
    <n v="14.7"/>
    <n v="5"/>
    <n v="0"/>
    <x v="467"/>
  </r>
  <r>
    <n v="1780"/>
    <x v="862"/>
    <x v="0"/>
    <x v="583"/>
    <x v="619"/>
    <s v="Standard Class"/>
    <s v="BD-11770"/>
    <s v="Bryan Davis"/>
    <x v="0"/>
    <s v="United States"/>
    <s v="New York City"/>
    <x v="15"/>
    <n v="10011"/>
    <x v="3"/>
    <s v="TEC-AC-10003447"/>
    <x v="2"/>
    <x v="11"/>
    <s v="Micropad Numeric Keypads"/>
    <n v="59.97"/>
    <n v="3"/>
    <n v="0"/>
    <x v="1630"/>
  </r>
  <r>
    <n v="1781"/>
    <x v="862"/>
    <x v="0"/>
    <x v="583"/>
    <x v="619"/>
    <s v="Standard Class"/>
    <s v="BD-11770"/>
    <s v="Bryan Davis"/>
    <x v="0"/>
    <s v="United States"/>
    <s v="New York City"/>
    <x v="15"/>
    <n v="10011"/>
    <x v="3"/>
    <s v="OFF-ST-10002276"/>
    <x v="1"/>
    <x v="4"/>
    <s v="Safco Steel Mobile File Cart"/>
    <n v="83.36"/>
    <n v="1"/>
    <n v="0"/>
    <x v="1631"/>
  </r>
  <r>
    <n v="1782"/>
    <x v="863"/>
    <x v="1"/>
    <x v="584"/>
    <x v="620"/>
    <s v="Standard Class"/>
    <s v="CB-12535"/>
    <s v="Claudia Bergmann"/>
    <x v="1"/>
    <s v="United States"/>
    <s v="Franklin"/>
    <x v="31"/>
    <n v="2038"/>
    <x v="3"/>
    <s v="OFF-PA-10001609"/>
    <x v="1"/>
    <x v="10"/>
    <s v="Tops Wirebound Message Log Books"/>
    <n v="6.58"/>
    <n v="2"/>
    <n v="0"/>
    <x v="1632"/>
  </r>
  <r>
    <n v="1783"/>
    <x v="863"/>
    <x v="1"/>
    <x v="584"/>
    <x v="620"/>
    <s v="Standard Class"/>
    <s v="CB-12535"/>
    <s v="Claudia Bergmann"/>
    <x v="1"/>
    <s v="United States"/>
    <s v="Franklin"/>
    <x v="31"/>
    <n v="2038"/>
    <x v="3"/>
    <s v="OFF-BI-10001597"/>
    <x v="1"/>
    <x v="8"/>
    <s v="Wilson Jones Ledger-Size, Piano-Hinge Binder, 2&quot;, Blue"/>
    <n v="122.94"/>
    <n v="3"/>
    <n v="0"/>
    <x v="1633"/>
  </r>
  <r>
    <n v="1784"/>
    <x v="864"/>
    <x v="3"/>
    <x v="585"/>
    <x v="255"/>
    <s v="Standard Class"/>
    <s v="JE-15610"/>
    <s v="Jim Epp"/>
    <x v="1"/>
    <s v="United States"/>
    <s v="Milwaukee"/>
    <x v="6"/>
    <n v="53209"/>
    <x v="2"/>
    <s v="OFF-PA-10004475"/>
    <x v="1"/>
    <x v="10"/>
    <s v="Xerox 1940"/>
    <n v="219.84"/>
    <n v="4"/>
    <n v="0"/>
    <x v="1634"/>
  </r>
  <r>
    <n v="1785"/>
    <x v="864"/>
    <x v="3"/>
    <x v="585"/>
    <x v="255"/>
    <s v="Standard Class"/>
    <s v="JE-15610"/>
    <s v="Jim Epp"/>
    <x v="1"/>
    <s v="United States"/>
    <s v="Milwaukee"/>
    <x v="6"/>
    <n v="53209"/>
    <x v="2"/>
    <s v="TEC-AC-10004510"/>
    <x v="2"/>
    <x v="11"/>
    <s v="Logitech Desktop MK120 Mouse and keyboard Combo"/>
    <n v="98.16"/>
    <n v="6"/>
    <n v="0"/>
    <x v="1635"/>
  </r>
  <r>
    <n v="1786"/>
    <x v="864"/>
    <x v="3"/>
    <x v="585"/>
    <x v="255"/>
    <s v="Standard Class"/>
    <s v="JE-15610"/>
    <s v="Jim Epp"/>
    <x v="1"/>
    <s v="United States"/>
    <s v="Milwaukee"/>
    <x v="6"/>
    <n v="53209"/>
    <x v="2"/>
    <s v="OFF-BI-10002976"/>
    <x v="1"/>
    <x v="8"/>
    <s v="ACCOHIDE Binder by Acco"/>
    <n v="33.04"/>
    <n v="8"/>
    <n v="0"/>
    <x v="1636"/>
  </r>
  <r>
    <n v="1787"/>
    <x v="864"/>
    <x v="3"/>
    <x v="585"/>
    <x v="255"/>
    <s v="Standard Class"/>
    <s v="JE-15610"/>
    <s v="Jim Epp"/>
    <x v="1"/>
    <s v="United States"/>
    <s v="Milwaukee"/>
    <x v="6"/>
    <n v="53209"/>
    <x v="2"/>
    <s v="TEC-PH-10001615"/>
    <x v="2"/>
    <x v="7"/>
    <s v="AT&amp;T CL82213"/>
    <n v="86.97"/>
    <n v="3"/>
    <n v="0"/>
    <x v="1637"/>
  </r>
  <r>
    <n v="1788"/>
    <x v="865"/>
    <x v="1"/>
    <x v="586"/>
    <x v="621"/>
    <s v="Standard Class"/>
    <s v="RP-19855"/>
    <s v="Roy Phan"/>
    <x v="1"/>
    <s v="United States"/>
    <s v="Kenosha"/>
    <x v="6"/>
    <n v="53142"/>
    <x v="2"/>
    <s v="TEC-PH-10001819"/>
    <x v="2"/>
    <x v="7"/>
    <s v="Innergie mMini Combo Duo USB Travel Charging Kit"/>
    <n v="134.97"/>
    <n v="3"/>
    <n v="0"/>
    <x v="1638"/>
  </r>
  <r>
    <n v="1789"/>
    <x v="865"/>
    <x v="1"/>
    <x v="586"/>
    <x v="621"/>
    <s v="Standard Class"/>
    <s v="RP-19855"/>
    <s v="Roy Phan"/>
    <x v="1"/>
    <s v="United States"/>
    <s v="Kenosha"/>
    <x v="6"/>
    <n v="53142"/>
    <x v="2"/>
    <s v="TEC-PH-10000560"/>
    <x v="2"/>
    <x v="7"/>
    <s v="Samsung Galaxy S III - 16GB - pebble blue (T-Mobile)"/>
    <n v="699.98"/>
    <n v="2"/>
    <n v="0"/>
    <x v="1639"/>
  </r>
  <r>
    <n v="1790"/>
    <x v="865"/>
    <x v="1"/>
    <x v="586"/>
    <x v="621"/>
    <s v="Standard Class"/>
    <s v="RP-19855"/>
    <s v="Roy Phan"/>
    <x v="1"/>
    <s v="United States"/>
    <s v="Kenosha"/>
    <x v="6"/>
    <n v="53142"/>
    <x v="2"/>
    <s v="TEC-AC-10004568"/>
    <x v="2"/>
    <x v="11"/>
    <s v="Maxell LTO Ultrium - 800 GB"/>
    <n v="139.94999999999999"/>
    <n v="5"/>
    <n v="0"/>
    <x v="1640"/>
  </r>
  <r>
    <n v="1791"/>
    <x v="866"/>
    <x v="2"/>
    <x v="587"/>
    <x v="622"/>
    <s v="Standard Class"/>
    <s v="RA-19915"/>
    <s v="Russell Applegate"/>
    <x v="0"/>
    <s v="United States"/>
    <s v="New York City"/>
    <x v="15"/>
    <n v="10011"/>
    <x v="3"/>
    <s v="OFF-PA-10004092"/>
    <x v="1"/>
    <x v="10"/>
    <s v="Tops Green Bar Computer Printout Paper"/>
    <n v="48.94"/>
    <n v="1"/>
    <n v="0"/>
    <x v="1641"/>
  </r>
  <r>
    <n v="1792"/>
    <x v="867"/>
    <x v="2"/>
    <x v="588"/>
    <x v="544"/>
    <s v="First Class"/>
    <s v="RP-19390"/>
    <s v="Resi Pölking"/>
    <x v="0"/>
    <s v="United States"/>
    <s v="Madison"/>
    <x v="6"/>
    <n v="53711"/>
    <x v="2"/>
    <s v="FUR-CH-10001854"/>
    <x v="0"/>
    <x v="1"/>
    <s v="Office Star - Professional Matrix Back Chair with 2-to-1 Synchro Tilt and Mesh Fabric Seat"/>
    <n v="2807.84"/>
    <n v="8"/>
    <n v="0"/>
    <x v="1642"/>
  </r>
  <r>
    <n v="1793"/>
    <x v="867"/>
    <x v="2"/>
    <x v="588"/>
    <x v="544"/>
    <s v="First Class"/>
    <s v="RP-19390"/>
    <s v="Resi Pölking"/>
    <x v="0"/>
    <s v="United States"/>
    <s v="Madison"/>
    <x v="6"/>
    <n v="53711"/>
    <x v="2"/>
    <s v="OFF-AR-10000475"/>
    <x v="1"/>
    <x v="6"/>
    <s v="Hunt BOSTON Vista Battery-Operated Pencil Sharpener, Black"/>
    <n v="46.64"/>
    <n v="4"/>
    <n v="0"/>
    <x v="1643"/>
  </r>
  <r>
    <n v="1794"/>
    <x v="868"/>
    <x v="2"/>
    <x v="589"/>
    <x v="623"/>
    <s v="Standard Class"/>
    <s v="TB-21175"/>
    <s v="Thomas Boland"/>
    <x v="1"/>
    <s v="United States"/>
    <s v="Houston"/>
    <x v="5"/>
    <n v="77041"/>
    <x v="2"/>
    <s v="OFF-ST-10000777"/>
    <x v="1"/>
    <x v="4"/>
    <s v="Companion Letter/Legal File, Black"/>
    <n v="60.415999999999997"/>
    <n v="2"/>
    <n v="0.2"/>
    <x v="1644"/>
  </r>
  <r>
    <n v="1795"/>
    <x v="869"/>
    <x v="0"/>
    <x v="64"/>
    <x v="165"/>
    <s v="Standard Class"/>
    <s v="BE-11455"/>
    <s v="Brad Eason"/>
    <x v="2"/>
    <s v="United States"/>
    <s v="Olathe"/>
    <x v="41"/>
    <n v="66062"/>
    <x v="2"/>
    <s v="OFF-AR-10004022"/>
    <x v="1"/>
    <x v="6"/>
    <s v="Panasonic KP-380BK Classic Electric Pencil Sharpener"/>
    <n v="107.94"/>
    <n v="3"/>
    <n v="0"/>
    <x v="1645"/>
  </r>
  <r>
    <n v="1796"/>
    <x v="870"/>
    <x v="3"/>
    <x v="151"/>
    <x v="624"/>
    <s v="First Class"/>
    <s v="MR-17545"/>
    <s v="Mathew Reese"/>
    <x v="2"/>
    <s v="United States"/>
    <s v="New York City"/>
    <x v="15"/>
    <n v="10024"/>
    <x v="3"/>
    <s v="OFF-ST-10002352"/>
    <x v="1"/>
    <x v="4"/>
    <s v="Iris Project Case"/>
    <n v="63.84"/>
    <n v="8"/>
    <n v="0"/>
    <x v="1646"/>
  </r>
  <r>
    <n v="1797"/>
    <x v="870"/>
    <x v="3"/>
    <x v="151"/>
    <x v="624"/>
    <s v="First Class"/>
    <s v="MR-17545"/>
    <s v="Mathew Reese"/>
    <x v="2"/>
    <s v="United States"/>
    <s v="New York City"/>
    <x v="15"/>
    <n v="10024"/>
    <x v="3"/>
    <s v="TEC-PH-10000455"/>
    <x v="2"/>
    <x v="7"/>
    <s v="GE 30522EE2"/>
    <n v="347.96999999999997"/>
    <n v="3"/>
    <n v="0"/>
    <x v="1647"/>
  </r>
  <r>
    <n v="1798"/>
    <x v="870"/>
    <x v="3"/>
    <x v="151"/>
    <x v="624"/>
    <s v="First Class"/>
    <s v="MR-17545"/>
    <s v="Mathew Reese"/>
    <x v="2"/>
    <s v="United States"/>
    <s v="New York City"/>
    <x v="15"/>
    <n v="10024"/>
    <x v="3"/>
    <s v="OFF-BI-10003910"/>
    <x v="1"/>
    <x v="8"/>
    <s v="DXL Angle-View Binders with Locking Rings by Samsill"/>
    <n v="37.008000000000003"/>
    <n v="6"/>
    <n v="0.2"/>
    <x v="1648"/>
  </r>
  <r>
    <n v="1799"/>
    <x v="871"/>
    <x v="0"/>
    <x v="274"/>
    <x v="625"/>
    <s v="Standard Class"/>
    <s v="RM-19375"/>
    <s v="Raymond Messe"/>
    <x v="0"/>
    <s v="United States"/>
    <s v="San Jose"/>
    <x v="1"/>
    <n v="95123"/>
    <x v="1"/>
    <s v="FUR-FU-10003039"/>
    <x v="0"/>
    <x v="5"/>
    <s v="Howard Miller 11-1/2&quot; Diameter Grantwood Wall Clock"/>
    <n v="215.65"/>
    <n v="5"/>
    <n v="0"/>
    <x v="1649"/>
  </r>
  <r>
    <n v="1800"/>
    <x v="872"/>
    <x v="0"/>
    <x v="590"/>
    <x v="626"/>
    <s v="Second Class"/>
    <s v="JF-15565"/>
    <s v="Jill Fjeld"/>
    <x v="0"/>
    <s v="United States"/>
    <s v="Dallas"/>
    <x v="5"/>
    <n v="75081"/>
    <x v="2"/>
    <s v="OFF-FA-10000585"/>
    <x v="1"/>
    <x v="13"/>
    <s v="OIC Bulk Pack Metal Binder Clips"/>
    <n v="11.168000000000001"/>
    <n v="4"/>
    <n v="0.2"/>
    <x v="1650"/>
  </r>
  <r>
    <n v="1801"/>
    <x v="872"/>
    <x v="0"/>
    <x v="590"/>
    <x v="626"/>
    <s v="Second Class"/>
    <s v="JF-15565"/>
    <s v="Jill Fjeld"/>
    <x v="0"/>
    <s v="United States"/>
    <s v="Dallas"/>
    <x v="5"/>
    <n v="75081"/>
    <x v="2"/>
    <s v="OFF-PA-10001994"/>
    <x v="1"/>
    <x v="10"/>
    <s v="Ink Jet Note and Greeting Cards, 8-1/2&quot; x 5-1/2&quot; Card Size"/>
    <n v="53.952000000000005"/>
    <n v="3"/>
    <n v="0.2"/>
    <x v="1651"/>
  </r>
  <r>
    <n v="1802"/>
    <x v="873"/>
    <x v="0"/>
    <x v="373"/>
    <x v="423"/>
    <s v="Standard Class"/>
    <s v="AS-10135"/>
    <s v="Adrian Shami"/>
    <x v="2"/>
    <s v="United States"/>
    <s v="Auburn"/>
    <x v="4"/>
    <n v="98002"/>
    <x v="1"/>
    <s v="FUR-FU-10004270"/>
    <x v="0"/>
    <x v="5"/>
    <s v="Eldon Image Series Desk Accessories, Burgundy"/>
    <n v="4.18"/>
    <n v="1"/>
    <n v="0"/>
    <x v="1652"/>
  </r>
  <r>
    <n v="1803"/>
    <x v="874"/>
    <x v="3"/>
    <x v="585"/>
    <x v="255"/>
    <s v="Second Class"/>
    <s v="JA-15970"/>
    <s v="Joseph Airdo"/>
    <x v="0"/>
    <s v="United States"/>
    <s v="Philadelphia"/>
    <x v="9"/>
    <n v="19134"/>
    <x v="3"/>
    <s v="OFF-BI-10002498"/>
    <x v="1"/>
    <x v="8"/>
    <s v="Clear Mylar Reinforcing Strips"/>
    <n v="5.6070000000000011"/>
    <n v="1"/>
    <n v="0.7"/>
    <x v="1653"/>
  </r>
  <r>
    <n v="1804"/>
    <x v="874"/>
    <x v="3"/>
    <x v="585"/>
    <x v="255"/>
    <s v="Second Class"/>
    <s v="JA-15970"/>
    <s v="Joseph Airdo"/>
    <x v="0"/>
    <s v="United States"/>
    <s v="Philadelphia"/>
    <x v="9"/>
    <n v="19134"/>
    <x v="3"/>
    <s v="OFF-SU-10002881"/>
    <x v="1"/>
    <x v="14"/>
    <s v="Martin Yale Chadless Opener Electric Letter Opener"/>
    <n v="4663.7360000000008"/>
    <n v="7"/>
    <n v="0.2"/>
    <x v="1654"/>
  </r>
  <r>
    <n v="1805"/>
    <x v="874"/>
    <x v="3"/>
    <x v="585"/>
    <x v="255"/>
    <s v="Second Class"/>
    <s v="JA-15970"/>
    <s v="Joseph Airdo"/>
    <x v="0"/>
    <s v="United States"/>
    <s v="Philadelphia"/>
    <x v="9"/>
    <n v="19134"/>
    <x v="3"/>
    <s v="TEC-AC-10002926"/>
    <x v="2"/>
    <x v="11"/>
    <s v="Logitech Wireless Marathon Mouse M705"/>
    <n v="79.984000000000009"/>
    <n v="2"/>
    <n v="0.2"/>
    <x v="1655"/>
  </r>
  <r>
    <n v="1806"/>
    <x v="875"/>
    <x v="0"/>
    <x v="591"/>
    <x v="470"/>
    <s v="First Class"/>
    <s v="GK-14620"/>
    <s v="Grace Kelly"/>
    <x v="1"/>
    <s v="United States"/>
    <s v="Los Angeles"/>
    <x v="1"/>
    <n v="90049"/>
    <x v="1"/>
    <s v="TEC-PH-10002200"/>
    <x v="2"/>
    <x v="7"/>
    <s v="Samsung Galaxy Note 2"/>
    <n v="2575.944"/>
    <n v="7"/>
    <n v="0.2"/>
    <x v="1656"/>
  </r>
  <r>
    <n v="1807"/>
    <x v="875"/>
    <x v="0"/>
    <x v="591"/>
    <x v="470"/>
    <s v="First Class"/>
    <s v="GK-14620"/>
    <s v="Grace Kelly"/>
    <x v="1"/>
    <s v="United States"/>
    <s v="Los Angeles"/>
    <x v="1"/>
    <n v="90049"/>
    <x v="1"/>
    <s v="OFF-PA-10002005"/>
    <x v="1"/>
    <x v="10"/>
    <s v="Xerox 225"/>
    <n v="45.36"/>
    <n v="7"/>
    <n v="0"/>
    <x v="1657"/>
  </r>
  <r>
    <n v="1808"/>
    <x v="875"/>
    <x v="0"/>
    <x v="591"/>
    <x v="470"/>
    <s v="First Class"/>
    <s v="GK-14620"/>
    <s v="Grace Kelly"/>
    <x v="1"/>
    <s v="United States"/>
    <s v="Los Angeles"/>
    <x v="1"/>
    <n v="90049"/>
    <x v="1"/>
    <s v="TEC-AC-10001465"/>
    <x v="2"/>
    <x v="11"/>
    <s v="SanDisk Cruzer 64 GB USB Flash Drive"/>
    <n v="254.24"/>
    <n v="7"/>
    <n v="0"/>
    <x v="1658"/>
  </r>
  <r>
    <n v="1809"/>
    <x v="876"/>
    <x v="0"/>
    <x v="592"/>
    <x v="627"/>
    <s v="First Class"/>
    <s v="PB-19210"/>
    <s v="Phillip Breyer"/>
    <x v="1"/>
    <s v="United States"/>
    <s v="Tulsa"/>
    <x v="26"/>
    <n v="74133"/>
    <x v="2"/>
    <s v="TEC-PH-10004897"/>
    <x v="2"/>
    <x v="7"/>
    <s v="Mediabridge Sport Armband iPhone 5s"/>
    <n v="69.930000000000007"/>
    <n v="7"/>
    <n v="0"/>
    <x v="1659"/>
  </r>
  <r>
    <n v="1810"/>
    <x v="877"/>
    <x v="0"/>
    <x v="248"/>
    <x v="154"/>
    <s v="Standard Class"/>
    <s v="HK-14890"/>
    <s v="Heather Kirkland"/>
    <x v="1"/>
    <s v="United States"/>
    <s v="Chicago"/>
    <x v="10"/>
    <n v="60610"/>
    <x v="2"/>
    <s v="FUR-FU-10001196"/>
    <x v="0"/>
    <x v="5"/>
    <s v="DAX Cubicle Frames - 8x10"/>
    <n v="16.155999999999999"/>
    <n v="7"/>
    <n v="0.6"/>
    <x v="1660"/>
  </r>
  <r>
    <n v="1811"/>
    <x v="877"/>
    <x v="0"/>
    <x v="248"/>
    <x v="154"/>
    <s v="Standard Class"/>
    <s v="HK-14890"/>
    <s v="Heather Kirkland"/>
    <x v="1"/>
    <s v="United States"/>
    <s v="Chicago"/>
    <x v="10"/>
    <n v="60610"/>
    <x v="2"/>
    <s v="OFF-PA-10000595"/>
    <x v="1"/>
    <x v="10"/>
    <s v="Xerox 1929"/>
    <n v="54.816000000000003"/>
    <n v="3"/>
    <n v="0.2"/>
    <x v="1661"/>
  </r>
  <r>
    <n v="1812"/>
    <x v="878"/>
    <x v="2"/>
    <x v="3"/>
    <x v="628"/>
    <s v="Second Class"/>
    <s v="FO-14305"/>
    <s v="Frank Olsen"/>
    <x v="0"/>
    <s v="United States"/>
    <s v="Harrisonburg"/>
    <x v="17"/>
    <n v="22801"/>
    <x v="0"/>
    <s v="FUR-TA-10004534"/>
    <x v="0"/>
    <x v="3"/>
    <s v="Bevis 44 x 96 Conference Tables"/>
    <n v="1441.3"/>
    <n v="7"/>
    <n v="0"/>
    <x v="1662"/>
  </r>
  <r>
    <n v="1813"/>
    <x v="879"/>
    <x v="3"/>
    <x v="225"/>
    <x v="177"/>
    <s v="Standard Class"/>
    <s v="BT-11680"/>
    <s v="Brian Thompson"/>
    <x v="0"/>
    <s v="United States"/>
    <s v="Newark"/>
    <x v="24"/>
    <n v="43055"/>
    <x v="3"/>
    <s v="FUR-FU-10001861"/>
    <x v="0"/>
    <x v="5"/>
    <s v="Floodlight Indoor Halogen Bulbs, 1 Bulb per Pack, 60 Watts"/>
    <n v="77.599999999999994"/>
    <n v="5"/>
    <n v="0.2"/>
    <x v="1663"/>
  </r>
  <r>
    <n v="1814"/>
    <x v="879"/>
    <x v="3"/>
    <x v="225"/>
    <x v="177"/>
    <s v="Standard Class"/>
    <s v="BT-11680"/>
    <s v="Brian Thompson"/>
    <x v="0"/>
    <s v="United States"/>
    <s v="Newark"/>
    <x v="24"/>
    <n v="43055"/>
    <x v="3"/>
    <s v="FUR-FU-10000206"/>
    <x v="0"/>
    <x v="5"/>
    <s v="GE General Purpose, Extra Long Life, Showcase &amp; Floodlight Incandescent Bulbs"/>
    <n v="4.6560000000000006"/>
    <n v="2"/>
    <n v="0.2"/>
    <x v="1664"/>
  </r>
  <r>
    <n v="1815"/>
    <x v="880"/>
    <x v="1"/>
    <x v="471"/>
    <x v="629"/>
    <s v="Standard Class"/>
    <s v="SP-20620"/>
    <s v="Stefania Perrino"/>
    <x v="1"/>
    <s v="United States"/>
    <s v="Los Angeles"/>
    <x v="1"/>
    <n v="90045"/>
    <x v="1"/>
    <s v="FUR-TA-10002607"/>
    <x v="0"/>
    <x v="3"/>
    <s v="KI Conference Tables"/>
    <n v="170.13600000000002"/>
    <n v="3"/>
    <n v="0.2"/>
    <x v="1665"/>
  </r>
  <r>
    <n v="1816"/>
    <x v="881"/>
    <x v="1"/>
    <x v="593"/>
    <x v="630"/>
    <s v="Same Day"/>
    <s v="LL-16840"/>
    <s v="Lauren Leatherbury"/>
    <x v="0"/>
    <s v="United States"/>
    <s v="Seattle"/>
    <x v="4"/>
    <n v="98105"/>
    <x v="1"/>
    <s v="OFF-LA-10000443"/>
    <x v="1"/>
    <x v="2"/>
    <s v="Avery 501"/>
    <n v="7.38"/>
    <n v="2"/>
    <n v="0"/>
    <x v="1666"/>
  </r>
  <r>
    <n v="1817"/>
    <x v="881"/>
    <x v="1"/>
    <x v="593"/>
    <x v="630"/>
    <s v="Same Day"/>
    <s v="LL-16840"/>
    <s v="Lauren Leatherbury"/>
    <x v="0"/>
    <s v="United States"/>
    <s v="Seattle"/>
    <x v="4"/>
    <n v="98105"/>
    <x v="1"/>
    <s v="OFF-AR-10004685"/>
    <x v="1"/>
    <x v="6"/>
    <s v="Binney &amp; Smith Crayola Metallic Colored Pencils, 8-Color Set"/>
    <n v="9.26"/>
    <n v="2"/>
    <n v="0"/>
    <x v="1667"/>
  </r>
  <r>
    <n v="1818"/>
    <x v="882"/>
    <x v="1"/>
    <x v="350"/>
    <x v="631"/>
    <s v="Second Class"/>
    <s v="MC-17575"/>
    <s v="Matt Collins"/>
    <x v="0"/>
    <s v="United States"/>
    <s v="Los Angeles"/>
    <x v="1"/>
    <n v="90036"/>
    <x v="1"/>
    <s v="OFF-LA-10001771"/>
    <x v="1"/>
    <x v="2"/>
    <s v="Avery 513"/>
    <n v="9.9600000000000009"/>
    <n v="2"/>
    <n v="0"/>
    <x v="763"/>
  </r>
  <r>
    <n v="1819"/>
    <x v="883"/>
    <x v="2"/>
    <x v="594"/>
    <x v="632"/>
    <s v="Standard Class"/>
    <s v="JL-15235"/>
    <s v="Janet Lee"/>
    <x v="0"/>
    <s v="United States"/>
    <s v="Chicago"/>
    <x v="10"/>
    <n v="60623"/>
    <x v="2"/>
    <s v="OFF-AP-10001394"/>
    <x v="1"/>
    <x v="9"/>
    <s v="Harmony Air Purifier"/>
    <n v="75.59999999999998"/>
    <n v="2"/>
    <n v="0.8"/>
    <x v="1668"/>
  </r>
  <r>
    <n v="1820"/>
    <x v="883"/>
    <x v="2"/>
    <x v="594"/>
    <x v="632"/>
    <s v="Standard Class"/>
    <s v="JL-15235"/>
    <s v="Janet Lee"/>
    <x v="0"/>
    <s v="United States"/>
    <s v="Chicago"/>
    <x v="10"/>
    <n v="60623"/>
    <x v="2"/>
    <s v="FUR-FU-10002553"/>
    <x v="0"/>
    <x v="5"/>
    <s v="Electrix Incandescent Magnifying Lamp, Black"/>
    <n v="29.32"/>
    <n v="2"/>
    <n v="0.6"/>
    <x v="1669"/>
  </r>
  <r>
    <n v="1821"/>
    <x v="884"/>
    <x v="0"/>
    <x v="595"/>
    <x v="633"/>
    <s v="Standard Class"/>
    <s v="EA-14035"/>
    <s v="Erin Ashbrook"/>
    <x v="1"/>
    <s v="United States"/>
    <s v="Chicago"/>
    <x v="10"/>
    <n v="60623"/>
    <x v="2"/>
    <s v="OFF-AP-10004233"/>
    <x v="1"/>
    <x v="9"/>
    <s v="Honeywell Enviracaire Portable Air Cleaner for up to 8 x 10 Room"/>
    <n v="92.063999999999979"/>
    <n v="6"/>
    <n v="0.8"/>
    <x v="1670"/>
  </r>
  <r>
    <n v="1822"/>
    <x v="884"/>
    <x v="0"/>
    <x v="595"/>
    <x v="633"/>
    <s v="Standard Class"/>
    <s v="EA-14035"/>
    <s v="Erin Ashbrook"/>
    <x v="1"/>
    <s v="United States"/>
    <s v="Chicago"/>
    <x v="10"/>
    <n v="60623"/>
    <x v="2"/>
    <s v="OFF-FA-10000304"/>
    <x v="1"/>
    <x v="13"/>
    <s v="Advantus Push Pins"/>
    <n v="6.9760000000000009"/>
    <n v="4"/>
    <n v="0.2"/>
    <x v="1671"/>
  </r>
  <r>
    <n v="1823"/>
    <x v="884"/>
    <x v="0"/>
    <x v="595"/>
    <x v="633"/>
    <s v="Standard Class"/>
    <s v="EA-14035"/>
    <s v="Erin Ashbrook"/>
    <x v="1"/>
    <s v="United States"/>
    <s v="Chicago"/>
    <x v="10"/>
    <n v="60623"/>
    <x v="2"/>
    <s v="FUR-CH-10004754"/>
    <x v="0"/>
    <x v="1"/>
    <s v="Global Stack Chair with Arms, Black"/>
    <n v="62.957999999999998"/>
    <n v="3"/>
    <n v="0.3"/>
    <x v="1672"/>
  </r>
  <r>
    <n v="1824"/>
    <x v="884"/>
    <x v="0"/>
    <x v="595"/>
    <x v="633"/>
    <s v="Standard Class"/>
    <s v="EA-14035"/>
    <s v="Erin Ashbrook"/>
    <x v="1"/>
    <s v="United States"/>
    <s v="Chicago"/>
    <x v="10"/>
    <n v="60623"/>
    <x v="2"/>
    <s v="OFF-PA-10000809"/>
    <x v="1"/>
    <x v="10"/>
    <s v="Xerox 206"/>
    <n v="5.1840000000000011"/>
    <n v="1"/>
    <n v="0.2"/>
    <x v="1673"/>
  </r>
  <r>
    <n v="1825"/>
    <x v="885"/>
    <x v="0"/>
    <x v="596"/>
    <x v="470"/>
    <s v="Standard Class"/>
    <s v="SA-20830"/>
    <s v="Sue Ann Reed"/>
    <x v="0"/>
    <s v="United States"/>
    <s v="Redmond"/>
    <x v="21"/>
    <n v="97756"/>
    <x v="1"/>
    <s v="OFF-BI-10003694"/>
    <x v="1"/>
    <x v="8"/>
    <s v="Avery 3 1/2&quot; Diskette Storage Pages, 10/Pack"/>
    <n v="31.32"/>
    <n v="10"/>
    <n v="0.7"/>
    <x v="1674"/>
  </r>
  <r>
    <n v="1826"/>
    <x v="885"/>
    <x v="0"/>
    <x v="596"/>
    <x v="470"/>
    <s v="Standard Class"/>
    <s v="SA-20830"/>
    <s v="Sue Ann Reed"/>
    <x v="0"/>
    <s v="United States"/>
    <s v="Redmond"/>
    <x v="21"/>
    <n v="97756"/>
    <x v="1"/>
    <s v="FUR-FU-10001935"/>
    <x v="0"/>
    <x v="5"/>
    <s v="3M Hangers With Command Adhesive"/>
    <n v="11.840000000000002"/>
    <n v="4"/>
    <n v="0.2"/>
    <x v="1675"/>
  </r>
  <r>
    <n v="1827"/>
    <x v="885"/>
    <x v="0"/>
    <x v="596"/>
    <x v="470"/>
    <s v="Standard Class"/>
    <s v="SA-20830"/>
    <s v="Sue Ann Reed"/>
    <x v="0"/>
    <s v="United States"/>
    <s v="Redmond"/>
    <x v="21"/>
    <n v="97756"/>
    <x v="1"/>
    <s v="FUR-FU-10002878"/>
    <x v="0"/>
    <x v="5"/>
    <s v="Seth Thomas 14&quot; Day/Date Wall Clock"/>
    <n v="22.784000000000002"/>
    <n v="1"/>
    <n v="0.2"/>
    <x v="1676"/>
  </r>
  <r>
    <n v="1828"/>
    <x v="886"/>
    <x v="0"/>
    <x v="597"/>
    <x v="634"/>
    <s v="Second Class"/>
    <s v="CH-12070"/>
    <s v="Cathy Hwang"/>
    <x v="2"/>
    <s v="United States"/>
    <s v="Raleigh"/>
    <x v="3"/>
    <n v="27604"/>
    <x v="0"/>
    <s v="TEC-PH-10002624"/>
    <x v="2"/>
    <x v="7"/>
    <s v="Samsung Galaxy S4 Mini"/>
    <n v="1127.9760000000001"/>
    <n v="3"/>
    <n v="0.2"/>
    <x v="1677"/>
  </r>
  <r>
    <n v="1829"/>
    <x v="887"/>
    <x v="1"/>
    <x v="562"/>
    <x v="598"/>
    <s v="Second Class"/>
    <s v="ND-18460"/>
    <s v="Neil Ducich"/>
    <x v="1"/>
    <s v="United States"/>
    <s v="Macon"/>
    <x v="32"/>
    <n v="31204"/>
    <x v="0"/>
    <s v="OFF-PA-10000019"/>
    <x v="1"/>
    <x v="10"/>
    <s v="Xerox 1931"/>
    <n v="38.880000000000003"/>
    <n v="6"/>
    <n v="0"/>
    <x v="814"/>
  </r>
  <r>
    <n v="1830"/>
    <x v="888"/>
    <x v="2"/>
    <x v="598"/>
    <x v="635"/>
    <s v="Standard Class"/>
    <s v="BS-11755"/>
    <s v="Bruce Stewart"/>
    <x v="0"/>
    <s v="United States"/>
    <s v="Cleveland"/>
    <x v="24"/>
    <n v="44105"/>
    <x v="3"/>
    <s v="TEC-PH-10002885"/>
    <x v="2"/>
    <x v="7"/>
    <s v="Apple iPhone 5"/>
    <n v="779.79600000000005"/>
    <n v="2"/>
    <n v="0.4"/>
    <x v="1678"/>
  </r>
  <r>
    <n v="1831"/>
    <x v="889"/>
    <x v="3"/>
    <x v="208"/>
    <x v="565"/>
    <s v="Same Day"/>
    <s v="SL-20155"/>
    <s v="Sara Luxemburg"/>
    <x v="2"/>
    <s v="United States"/>
    <s v="Muskogee"/>
    <x v="26"/>
    <n v="74403"/>
    <x v="2"/>
    <s v="TEC-PH-10000895"/>
    <x v="2"/>
    <x v="7"/>
    <s v="Polycom VVX 310 VoIP phone"/>
    <n v="1439.92"/>
    <n v="8"/>
    <n v="0"/>
    <x v="1679"/>
  </r>
  <r>
    <n v="1832"/>
    <x v="889"/>
    <x v="3"/>
    <x v="208"/>
    <x v="565"/>
    <s v="Same Day"/>
    <s v="SL-20155"/>
    <s v="Sara Luxemburg"/>
    <x v="2"/>
    <s v="United States"/>
    <s v="Muskogee"/>
    <x v="26"/>
    <n v="74403"/>
    <x v="2"/>
    <s v="FUR-TA-10002356"/>
    <x v="0"/>
    <x v="3"/>
    <s v="Bevis Boat-Shaped Conference Table"/>
    <n v="262.11"/>
    <n v="1"/>
    <n v="0"/>
    <x v="1680"/>
  </r>
  <r>
    <n v="1833"/>
    <x v="890"/>
    <x v="1"/>
    <x v="599"/>
    <x v="217"/>
    <s v="Standard Class"/>
    <s v="GB-14530"/>
    <s v="George Bell"/>
    <x v="1"/>
    <s v="United States"/>
    <s v="Monroe"/>
    <x v="3"/>
    <n v="28110"/>
    <x v="0"/>
    <s v="FUR-CH-10001270"/>
    <x v="0"/>
    <x v="1"/>
    <s v="Harbour Creations Steel Folding Chair"/>
    <n v="207"/>
    <n v="3"/>
    <n v="0.2"/>
    <x v="1681"/>
  </r>
  <r>
    <n v="1834"/>
    <x v="891"/>
    <x v="3"/>
    <x v="378"/>
    <x v="636"/>
    <s v="Standard Class"/>
    <s v="AS-10045"/>
    <s v="Aaron Smayling"/>
    <x v="1"/>
    <s v="United States"/>
    <s v="Austin"/>
    <x v="5"/>
    <n v="78745"/>
    <x v="2"/>
    <s v="TEC-MA-10000488"/>
    <x v="2"/>
    <x v="15"/>
    <s v="Bady BDG101FRU Card Printer"/>
    <n v="1439.982"/>
    <n v="3"/>
    <n v="0.4"/>
    <x v="1682"/>
  </r>
  <r>
    <n v="1835"/>
    <x v="891"/>
    <x v="3"/>
    <x v="378"/>
    <x v="636"/>
    <s v="Standard Class"/>
    <s v="AS-10045"/>
    <s v="Aaron Smayling"/>
    <x v="1"/>
    <s v="United States"/>
    <s v="Austin"/>
    <x v="5"/>
    <n v="78745"/>
    <x v="2"/>
    <s v="OFF-PA-10003729"/>
    <x v="1"/>
    <x v="10"/>
    <s v="Xerox 1998"/>
    <n v="36.288000000000011"/>
    <n v="7"/>
    <n v="0.2"/>
    <x v="1683"/>
  </r>
  <r>
    <n v="1836"/>
    <x v="892"/>
    <x v="2"/>
    <x v="261"/>
    <x v="637"/>
    <s v="First Class"/>
    <s v="RM-19375"/>
    <s v="Raymond Messe"/>
    <x v="0"/>
    <s v="United States"/>
    <s v="Meriden"/>
    <x v="29"/>
    <n v="6450"/>
    <x v="3"/>
    <s v="OFF-AR-10003056"/>
    <x v="1"/>
    <x v="6"/>
    <s v="Newell 341"/>
    <n v="21.400000000000002"/>
    <n v="5"/>
    <n v="0"/>
    <x v="1684"/>
  </r>
  <r>
    <n v="1837"/>
    <x v="893"/>
    <x v="3"/>
    <x v="600"/>
    <x v="638"/>
    <s v="Second Class"/>
    <s v="NH-18610"/>
    <s v="Nicole Hansen"/>
    <x v="1"/>
    <s v="United States"/>
    <s v="Roswell"/>
    <x v="32"/>
    <n v="30076"/>
    <x v="0"/>
    <s v="OFF-AP-10002518"/>
    <x v="1"/>
    <x v="9"/>
    <s v="Kensington 7 Outlet MasterPiece Power Center"/>
    <n v="1245.8599999999999"/>
    <n v="7"/>
    <n v="0"/>
    <x v="1685"/>
  </r>
  <r>
    <n v="1838"/>
    <x v="894"/>
    <x v="2"/>
    <x v="601"/>
    <x v="90"/>
    <s v="Standard Class"/>
    <s v="BF-10975"/>
    <s v="Barbara Fisher"/>
    <x v="1"/>
    <s v="United States"/>
    <s v="Charlotte"/>
    <x v="3"/>
    <n v="28205"/>
    <x v="0"/>
    <s v="OFF-LA-10000240"/>
    <x v="1"/>
    <x v="2"/>
    <s v="Self-Adhesive Address Labels for Typewriters by Universal"/>
    <n v="17.544"/>
    <n v="3"/>
    <n v="0.2"/>
    <x v="1686"/>
  </r>
  <r>
    <n v="1839"/>
    <x v="894"/>
    <x v="2"/>
    <x v="601"/>
    <x v="90"/>
    <s v="Standard Class"/>
    <s v="BF-10975"/>
    <s v="Barbara Fisher"/>
    <x v="1"/>
    <s v="United States"/>
    <s v="Charlotte"/>
    <x v="3"/>
    <n v="28205"/>
    <x v="0"/>
    <s v="FUR-FU-10000629"/>
    <x v="0"/>
    <x v="5"/>
    <s v="9-3/4 Diameter Round Wall Clock"/>
    <n v="44.128"/>
    <n v="4"/>
    <n v="0.2"/>
    <x v="1687"/>
  </r>
  <r>
    <n v="1840"/>
    <x v="894"/>
    <x v="2"/>
    <x v="601"/>
    <x v="90"/>
    <s v="Standard Class"/>
    <s v="BF-10975"/>
    <s v="Barbara Fisher"/>
    <x v="1"/>
    <s v="United States"/>
    <s v="Charlotte"/>
    <x v="3"/>
    <n v="28205"/>
    <x v="0"/>
    <s v="OFF-AP-10001005"/>
    <x v="1"/>
    <x v="9"/>
    <s v="Honeywell Quietcare HEPA Air Cleaner"/>
    <n v="62.920000000000009"/>
    <n v="1"/>
    <n v="0.2"/>
    <x v="1688"/>
  </r>
  <r>
    <n v="1841"/>
    <x v="894"/>
    <x v="2"/>
    <x v="601"/>
    <x v="90"/>
    <s v="Standard Class"/>
    <s v="BF-10975"/>
    <s v="Barbara Fisher"/>
    <x v="1"/>
    <s v="United States"/>
    <s v="Charlotte"/>
    <x v="3"/>
    <n v="28205"/>
    <x v="0"/>
    <s v="OFF-PA-10002377"/>
    <x v="1"/>
    <x v="10"/>
    <s v="Xerox 1916"/>
    <n v="78.304000000000002"/>
    <n v="2"/>
    <n v="0.2"/>
    <x v="130"/>
  </r>
  <r>
    <n v="1842"/>
    <x v="895"/>
    <x v="0"/>
    <x v="427"/>
    <x v="639"/>
    <s v="Standard Class"/>
    <s v="KH-16330"/>
    <s v="Katharine Harms"/>
    <x v="1"/>
    <s v="United States"/>
    <s v="Bowling Green"/>
    <x v="0"/>
    <n v="42104"/>
    <x v="0"/>
    <s v="FUR-CH-10000988"/>
    <x v="0"/>
    <x v="1"/>
    <s v="Hon Olson Stacker Stools"/>
    <n v="140.81"/>
    <n v="1"/>
    <n v="0"/>
    <x v="1689"/>
  </r>
  <r>
    <n v="1843"/>
    <x v="896"/>
    <x v="1"/>
    <x v="97"/>
    <x v="640"/>
    <s v="Second Class"/>
    <s v="FA-14230"/>
    <s v="Frank Atkinson"/>
    <x v="1"/>
    <s v="United States"/>
    <s v="San Antonio"/>
    <x v="5"/>
    <n v="78207"/>
    <x v="2"/>
    <s v="OFF-LA-10001074"/>
    <x v="1"/>
    <x v="2"/>
    <s v="Round Specialty Laser Printer Labels"/>
    <n v="40.096000000000004"/>
    <n v="4"/>
    <n v="0.2"/>
    <x v="1690"/>
  </r>
  <r>
    <n v="1844"/>
    <x v="896"/>
    <x v="1"/>
    <x v="97"/>
    <x v="640"/>
    <s v="Second Class"/>
    <s v="FA-14230"/>
    <s v="Frank Atkinson"/>
    <x v="1"/>
    <s v="United States"/>
    <s v="San Antonio"/>
    <x v="5"/>
    <n v="78207"/>
    <x v="2"/>
    <s v="FUR-FU-10001986"/>
    <x v="0"/>
    <x v="5"/>
    <s v="Dana Fluorescent Magnifying Lamp, White, 36&quot;"/>
    <n v="40.783999999999999"/>
    <n v="2"/>
    <n v="0.6"/>
    <x v="1691"/>
  </r>
  <r>
    <n v="1845"/>
    <x v="897"/>
    <x v="3"/>
    <x v="570"/>
    <x v="641"/>
    <s v="Standard Class"/>
    <s v="GW-14605"/>
    <s v="Giulietta Weimer"/>
    <x v="0"/>
    <s v="United States"/>
    <s v="Seattle"/>
    <x v="4"/>
    <n v="98115"/>
    <x v="1"/>
    <s v="TEC-AC-10003027"/>
    <x v="2"/>
    <x v="11"/>
    <s v="Imation 8GB Mini TravelDrive USB 2.0 Flash Drive"/>
    <n v="90.570000000000007"/>
    <n v="3"/>
    <n v="0"/>
    <x v="26"/>
  </r>
  <r>
    <n v="1846"/>
    <x v="898"/>
    <x v="3"/>
    <x v="602"/>
    <x v="642"/>
    <s v="Second Class"/>
    <s v="DA-13450"/>
    <s v="Dianna Arnett"/>
    <x v="2"/>
    <s v="United States"/>
    <s v="Washington"/>
    <x v="40"/>
    <n v="20016"/>
    <x v="3"/>
    <s v="OFF-PA-10001804"/>
    <x v="1"/>
    <x v="10"/>
    <s v="Xerox 195"/>
    <n v="40.08"/>
    <n v="6"/>
    <n v="0"/>
    <x v="1692"/>
  </r>
  <r>
    <n v="1847"/>
    <x v="898"/>
    <x v="3"/>
    <x v="602"/>
    <x v="642"/>
    <s v="Second Class"/>
    <s v="DA-13450"/>
    <s v="Dianna Arnett"/>
    <x v="2"/>
    <s v="United States"/>
    <s v="Washington"/>
    <x v="40"/>
    <n v="20016"/>
    <x v="3"/>
    <s v="FUR-FU-10004973"/>
    <x v="0"/>
    <x v="5"/>
    <s v="Flat Face Poster Frame"/>
    <n v="37.68"/>
    <n v="2"/>
    <n v="0"/>
    <x v="1693"/>
  </r>
  <r>
    <n v="1848"/>
    <x v="899"/>
    <x v="3"/>
    <x v="18"/>
    <x v="643"/>
    <s v="Same Day"/>
    <s v="FH-14275"/>
    <s v="Frank Hawley"/>
    <x v="1"/>
    <s v="United States"/>
    <s v="Los Angeles"/>
    <x v="1"/>
    <n v="90004"/>
    <x v="1"/>
    <s v="FUR-CH-10002602"/>
    <x v="0"/>
    <x v="1"/>
    <s v="DMI Arturo Collection Mission-style Design Wood Chair"/>
    <n v="362.35199999999998"/>
    <n v="3"/>
    <n v="0.2"/>
    <x v="1694"/>
  </r>
  <r>
    <n v="1849"/>
    <x v="899"/>
    <x v="3"/>
    <x v="18"/>
    <x v="643"/>
    <s v="Same Day"/>
    <s v="FH-14275"/>
    <s v="Frank Hawley"/>
    <x v="1"/>
    <s v="United States"/>
    <s v="Los Angeles"/>
    <x v="1"/>
    <n v="90004"/>
    <x v="1"/>
    <s v="OFF-BI-10004140"/>
    <x v="1"/>
    <x v="8"/>
    <s v="Avery Non-Stick Binders"/>
    <n v="7.1840000000000011"/>
    <n v="2"/>
    <n v="0.2"/>
    <x v="1695"/>
  </r>
  <r>
    <n v="1850"/>
    <x v="900"/>
    <x v="1"/>
    <x v="603"/>
    <x v="644"/>
    <s v="Second Class"/>
    <s v="RK-19300"/>
    <s v="Ralph Kennedy"/>
    <x v="0"/>
    <s v="United States"/>
    <s v="South Bend"/>
    <x v="14"/>
    <n v="46614"/>
    <x v="2"/>
    <s v="OFF-ST-10000464"/>
    <x v="1"/>
    <x v="4"/>
    <s v="Multi-Use Personal File Cart and Caster Set, Three Stacking Bins"/>
    <n v="34.76"/>
    <n v="1"/>
    <n v="0"/>
    <x v="1696"/>
  </r>
  <r>
    <n v="1851"/>
    <x v="900"/>
    <x v="1"/>
    <x v="603"/>
    <x v="644"/>
    <s v="Second Class"/>
    <s v="RK-19300"/>
    <s v="Ralph Kennedy"/>
    <x v="0"/>
    <s v="United States"/>
    <s v="South Bend"/>
    <x v="14"/>
    <n v="46614"/>
    <x v="2"/>
    <s v="TEC-AC-10002253"/>
    <x v="2"/>
    <x v="11"/>
    <s v="Imation Bio 8GB USB Flash Drive Imation Corp"/>
    <n v="831.2"/>
    <n v="5"/>
    <n v="0"/>
    <x v="1697"/>
  </r>
  <r>
    <n v="1852"/>
    <x v="900"/>
    <x v="1"/>
    <x v="603"/>
    <x v="644"/>
    <s v="Second Class"/>
    <s v="RK-19300"/>
    <s v="Ralph Kennedy"/>
    <x v="0"/>
    <s v="United States"/>
    <s v="South Bend"/>
    <x v="14"/>
    <n v="46614"/>
    <x v="2"/>
    <s v="OFF-PA-10000528"/>
    <x v="1"/>
    <x v="10"/>
    <s v="Xerox 1981"/>
    <n v="26.400000000000002"/>
    <n v="5"/>
    <n v="0"/>
    <x v="1698"/>
  </r>
  <r>
    <n v="1853"/>
    <x v="900"/>
    <x v="1"/>
    <x v="603"/>
    <x v="644"/>
    <s v="Second Class"/>
    <s v="RK-19300"/>
    <s v="Ralph Kennedy"/>
    <x v="0"/>
    <s v="United States"/>
    <s v="South Bend"/>
    <x v="14"/>
    <n v="46614"/>
    <x v="2"/>
    <s v="OFF-EN-10000483"/>
    <x v="1"/>
    <x v="12"/>
    <s v="White Envelopes, White Envelopes with Clear Poly Window"/>
    <n v="106.75"/>
    <n v="7"/>
    <n v="0"/>
    <x v="1699"/>
  </r>
  <r>
    <n v="1854"/>
    <x v="900"/>
    <x v="1"/>
    <x v="603"/>
    <x v="644"/>
    <s v="Second Class"/>
    <s v="RK-19300"/>
    <s v="Ralph Kennedy"/>
    <x v="0"/>
    <s v="United States"/>
    <s v="South Bend"/>
    <x v="14"/>
    <n v="46614"/>
    <x v="2"/>
    <s v="OFF-PA-10003129"/>
    <x v="1"/>
    <x v="10"/>
    <s v="Tops White Computer Printout Paper"/>
    <n v="97.82"/>
    <n v="2"/>
    <n v="0"/>
    <x v="630"/>
  </r>
  <r>
    <n v="1855"/>
    <x v="900"/>
    <x v="1"/>
    <x v="603"/>
    <x v="644"/>
    <s v="Second Class"/>
    <s v="RK-19300"/>
    <s v="Ralph Kennedy"/>
    <x v="0"/>
    <s v="United States"/>
    <s v="South Bend"/>
    <x v="14"/>
    <n v="46614"/>
    <x v="2"/>
    <s v="OFF-ST-10003442"/>
    <x v="1"/>
    <x v="4"/>
    <s v="Eldon Portable Mobile Manager"/>
    <n v="141.4"/>
    <n v="5"/>
    <n v="0"/>
    <x v="1700"/>
  </r>
  <r>
    <n v="1856"/>
    <x v="901"/>
    <x v="2"/>
    <x v="604"/>
    <x v="645"/>
    <s v="Standard Class"/>
    <s v="FM-14215"/>
    <s v="Filia McAdams"/>
    <x v="1"/>
    <s v="United States"/>
    <s v="Los Angeles"/>
    <x v="1"/>
    <n v="90032"/>
    <x v="1"/>
    <s v="OFF-AR-10003631"/>
    <x v="1"/>
    <x v="6"/>
    <s v="Staples"/>
    <n v="14.52"/>
    <n v="3"/>
    <n v="0"/>
    <x v="1701"/>
  </r>
  <r>
    <n v="1857"/>
    <x v="902"/>
    <x v="3"/>
    <x v="605"/>
    <x v="646"/>
    <s v="Second Class"/>
    <s v="AC-10420"/>
    <s v="Alyssa Crouse"/>
    <x v="1"/>
    <s v="United States"/>
    <s v="Houston"/>
    <x v="5"/>
    <n v="77041"/>
    <x v="2"/>
    <s v="OFF-ST-10000563"/>
    <x v="1"/>
    <x v="4"/>
    <s v="Fellowes Bankers Box Stor/Drawer Steel Plus"/>
    <n v="127.92000000000002"/>
    <n v="5"/>
    <n v="0.2"/>
    <x v="1702"/>
  </r>
  <r>
    <n v="1858"/>
    <x v="902"/>
    <x v="3"/>
    <x v="605"/>
    <x v="646"/>
    <s v="Second Class"/>
    <s v="AC-10420"/>
    <s v="Alyssa Crouse"/>
    <x v="1"/>
    <s v="United States"/>
    <s v="Houston"/>
    <x v="5"/>
    <n v="77041"/>
    <x v="2"/>
    <s v="OFF-BI-10002133"/>
    <x v="1"/>
    <x v="8"/>
    <s v="Wilson Jones Elliptical Ring 3 1/2&quot; Capacity Binders, 800 sheets"/>
    <n v="34.239999999999988"/>
    <n v="4"/>
    <n v="0.8"/>
    <x v="1703"/>
  </r>
  <r>
    <n v="1859"/>
    <x v="903"/>
    <x v="1"/>
    <x v="37"/>
    <x v="305"/>
    <s v="First Class"/>
    <s v="JB-15400"/>
    <s v="Jennifer Braxton"/>
    <x v="1"/>
    <s v="United States"/>
    <s v="Bristol"/>
    <x v="29"/>
    <n v="6010"/>
    <x v="3"/>
    <s v="OFF-AP-10002311"/>
    <x v="1"/>
    <x v="9"/>
    <s v="Holmes Replacement Filter for HEPA Air Cleaner, Very Large Room, HEPA Filter"/>
    <n v="137.62"/>
    <n v="2"/>
    <n v="0"/>
    <x v="1704"/>
  </r>
  <r>
    <n v="1860"/>
    <x v="903"/>
    <x v="1"/>
    <x v="37"/>
    <x v="305"/>
    <s v="First Class"/>
    <s v="JB-15400"/>
    <s v="Jennifer Braxton"/>
    <x v="1"/>
    <s v="United States"/>
    <s v="Bristol"/>
    <x v="29"/>
    <n v="6010"/>
    <x v="3"/>
    <s v="TEC-PH-10004959"/>
    <x v="2"/>
    <x v="7"/>
    <s v="Classic Ivory Antique Telephone ZL1810"/>
    <n v="100.49"/>
    <n v="1"/>
    <n v="0"/>
    <x v="1705"/>
  </r>
  <r>
    <n v="1861"/>
    <x v="904"/>
    <x v="3"/>
    <x v="606"/>
    <x v="647"/>
    <s v="First Class"/>
    <s v="GM-14440"/>
    <s v="Gary McGarr"/>
    <x v="0"/>
    <s v="United States"/>
    <s v="New York City"/>
    <x v="15"/>
    <n v="10009"/>
    <x v="3"/>
    <s v="FUR-BO-10001918"/>
    <x v="0"/>
    <x v="0"/>
    <s v="Sauder Forest Hills Library with Doors, Woodland Oak Finish"/>
    <n v="257.56799999999998"/>
    <n v="2"/>
    <n v="0.2"/>
    <x v="1706"/>
  </r>
  <r>
    <n v="1862"/>
    <x v="904"/>
    <x v="3"/>
    <x v="606"/>
    <x v="647"/>
    <s v="First Class"/>
    <s v="GM-14440"/>
    <s v="Gary McGarr"/>
    <x v="0"/>
    <s v="United States"/>
    <s v="New York City"/>
    <x v="15"/>
    <n v="10009"/>
    <x v="3"/>
    <s v="TEC-PH-10004896"/>
    <x v="2"/>
    <x v="7"/>
    <s v="Nokia Lumia 521 (T-Mobile)"/>
    <n v="119.96"/>
    <n v="4"/>
    <n v="0"/>
    <x v="1010"/>
  </r>
  <r>
    <n v="1863"/>
    <x v="905"/>
    <x v="2"/>
    <x v="607"/>
    <x v="648"/>
    <s v="Same Day"/>
    <s v="RF-19840"/>
    <s v="Roy Französisch"/>
    <x v="0"/>
    <s v="United States"/>
    <s v="San Antonio"/>
    <x v="5"/>
    <n v="78207"/>
    <x v="2"/>
    <s v="OFF-ST-10001328"/>
    <x v="1"/>
    <x v="4"/>
    <s v="Personal Filing Tote with Lid, Black/Gray"/>
    <n v="49.632000000000005"/>
    <n v="4"/>
    <n v="0.2"/>
    <x v="1707"/>
  </r>
  <r>
    <n v="1864"/>
    <x v="906"/>
    <x v="0"/>
    <x v="63"/>
    <x v="649"/>
    <s v="Standard Class"/>
    <s v="NC-18625"/>
    <s v="Noah Childs"/>
    <x v="1"/>
    <s v="United States"/>
    <s v="Aurora"/>
    <x v="22"/>
    <n v="80013"/>
    <x v="1"/>
    <s v="FUR-TA-10004575"/>
    <x v="0"/>
    <x v="3"/>
    <s v="Hon 5100 Series Wood Tables"/>
    <n v="727.45"/>
    <n v="5"/>
    <n v="0.5"/>
    <x v="1708"/>
  </r>
  <r>
    <n v="1865"/>
    <x v="906"/>
    <x v="0"/>
    <x v="63"/>
    <x v="649"/>
    <s v="Standard Class"/>
    <s v="NC-18625"/>
    <s v="Noah Childs"/>
    <x v="1"/>
    <s v="United States"/>
    <s v="Aurora"/>
    <x v="22"/>
    <n v="80013"/>
    <x v="1"/>
    <s v="FUR-FU-10001617"/>
    <x v="0"/>
    <x v="5"/>
    <s v="Executive Impressions 8-1/2&quot; Career Panel/Partition Cubicle Clock"/>
    <n v="24.96"/>
    <n v="3"/>
    <n v="0.2"/>
    <x v="1709"/>
  </r>
  <r>
    <n v="1866"/>
    <x v="907"/>
    <x v="3"/>
    <x v="105"/>
    <x v="44"/>
    <s v="Same Day"/>
    <s v="NG-18355"/>
    <s v="Nat Gilpin"/>
    <x v="1"/>
    <s v="United States"/>
    <s v="Newark"/>
    <x v="24"/>
    <n v="43055"/>
    <x v="3"/>
    <s v="TEC-PH-10002824"/>
    <x v="2"/>
    <x v="7"/>
    <s v="Jabra SPEAK 410 Multidevice Speakerphone"/>
    <n v="370.78199999999998"/>
    <n v="3"/>
    <n v="0.4"/>
    <x v="1710"/>
  </r>
  <r>
    <n v="1867"/>
    <x v="908"/>
    <x v="3"/>
    <x v="4"/>
    <x v="650"/>
    <s v="First Class"/>
    <s v="AH-10075"/>
    <s v="Adam Hart"/>
    <x v="1"/>
    <s v="United States"/>
    <s v="Henderson"/>
    <x v="33"/>
    <n v="89015"/>
    <x v="1"/>
    <s v="FUR-FU-10004460"/>
    <x v="0"/>
    <x v="5"/>
    <s v="Howard Miller 12&quot; Round Wall Clock"/>
    <n v="196.45"/>
    <n v="5"/>
    <n v="0"/>
    <x v="1711"/>
  </r>
  <r>
    <n v="1868"/>
    <x v="909"/>
    <x v="1"/>
    <x v="608"/>
    <x v="651"/>
    <s v="Standard Class"/>
    <s v="CH-12070"/>
    <s v="Cathy Hwang"/>
    <x v="2"/>
    <s v="United States"/>
    <s v="Philadelphia"/>
    <x v="9"/>
    <n v="19143"/>
    <x v="3"/>
    <s v="OFF-PA-10003309"/>
    <x v="1"/>
    <x v="10"/>
    <s v="Xerox 211"/>
    <n v="31.104000000000006"/>
    <n v="6"/>
    <n v="0.2"/>
    <x v="282"/>
  </r>
  <r>
    <n v="1869"/>
    <x v="909"/>
    <x v="1"/>
    <x v="608"/>
    <x v="651"/>
    <s v="Standard Class"/>
    <s v="CH-12070"/>
    <s v="Cathy Hwang"/>
    <x v="2"/>
    <s v="United States"/>
    <s v="Philadelphia"/>
    <x v="9"/>
    <n v="19143"/>
    <x v="3"/>
    <s v="OFF-ST-10002554"/>
    <x v="1"/>
    <x v="4"/>
    <s v="Tennsco Industrial Shelving"/>
    <n v="78.256"/>
    <n v="2"/>
    <n v="0.2"/>
    <x v="1712"/>
  </r>
  <r>
    <n v="1870"/>
    <x v="910"/>
    <x v="0"/>
    <x v="370"/>
    <x v="652"/>
    <s v="Second Class"/>
    <s v="CC-12145"/>
    <s v="Charles Crestani"/>
    <x v="0"/>
    <s v="United States"/>
    <s v="Seattle"/>
    <x v="4"/>
    <n v="98103"/>
    <x v="1"/>
    <s v="OFF-PA-10000019"/>
    <x v="1"/>
    <x v="10"/>
    <s v="Xerox 1931"/>
    <n v="6.48"/>
    <n v="1"/>
    <n v="0"/>
    <x v="90"/>
  </r>
  <r>
    <n v="1871"/>
    <x v="911"/>
    <x v="2"/>
    <x v="609"/>
    <x v="653"/>
    <s v="Standard Class"/>
    <s v="ME-18010"/>
    <s v="Michelle Ellison"/>
    <x v="1"/>
    <s v="United States"/>
    <s v="San Francisco"/>
    <x v="1"/>
    <n v="94122"/>
    <x v="1"/>
    <s v="OFF-AR-10002067"/>
    <x v="1"/>
    <x v="6"/>
    <s v="Newell 334"/>
    <n v="99.2"/>
    <n v="5"/>
    <n v="0"/>
    <x v="1713"/>
  </r>
  <r>
    <n v="1872"/>
    <x v="911"/>
    <x v="2"/>
    <x v="609"/>
    <x v="653"/>
    <s v="Standard Class"/>
    <s v="ME-18010"/>
    <s v="Michelle Ellison"/>
    <x v="1"/>
    <s v="United States"/>
    <s v="San Francisco"/>
    <x v="1"/>
    <n v="94122"/>
    <x v="1"/>
    <s v="FUR-CH-10001215"/>
    <x v="0"/>
    <x v="1"/>
    <s v="Global Troy Executive Leather Low-Back Tilter"/>
    <n v="801.5680000000001"/>
    <n v="2"/>
    <n v="0.2"/>
    <x v="490"/>
  </r>
  <r>
    <n v="1873"/>
    <x v="911"/>
    <x v="2"/>
    <x v="609"/>
    <x v="653"/>
    <s v="Standard Class"/>
    <s v="ME-18010"/>
    <s v="Michelle Ellison"/>
    <x v="1"/>
    <s v="United States"/>
    <s v="San Francisco"/>
    <x v="1"/>
    <n v="94122"/>
    <x v="1"/>
    <s v="FUR-TA-10004175"/>
    <x v="0"/>
    <x v="3"/>
    <s v="Hon 30&quot; x 60&quot; Table with Locking Drawer"/>
    <n v="272.84800000000001"/>
    <n v="1"/>
    <n v="0.2"/>
    <x v="1714"/>
  </r>
  <r>
    <n v="1874"/>
    <x v="912"/>
    <x v="3"/>
    <x v="610"/>
    <x v="654"/>
    <s v="Standard Class"/>
    <s v="BP-11230"/>
    <s v="Benjamin Patterson"/>
    <x v="0"/>
    <s v="United States"/>
    <s v="Spokane"/>
    <x v="4"/>
    <n v="99207"/>
    <x v="1"/>
    <s v="FUR-TA-10004767"/>
    <x v="0"/>
    <x v="3"/>
    <s v="Safco Drafting Table"/>
    <n v="70.98"/>
    <n v="1"/>
    <n v="0"/>
    <x v="1715"/>
  </r>
  <r>
    <n v="1875"/>
    <x v="913"/>
    <x v="2"/>
    <x v="611"/>
    <x v="610"/>
    <s v="Standard Class"/>
    <s v="MP-17470"/>
    <s v="Mark Packer"/>
    <x v="2"/>
    <s v="United States"/>
    <s v="Columbus"/>
    <x v="24"/>
    <n v="43229"/>
    <x v="3"/>
    <s v="OFF-PA-10001685"/>
    <x v="1"/>
    <x v="10"/>
    <s v="Staples"/>
    <n v="16.224"/>
    <n v="2"/>
    <n v="0.2"/>
    <x v="1716"/>
  </r>
  <r>
    <n v="1876"/>
    <x v="914"/>
    <x v="0"/>
    <x v="612"/>
    <x v="67"/>
    <s v="Standard Class"/>
    <s v="CJ-12010"/>
    <s v="Caroline Jumper"/>
    <x v="0"/>
    <s v="United States"/>
    <s v="Long Beach"/>
    <x v="15"/>
    <n v="11561"/>
    <x v="3"/>
    <s v="FUR-BO-10003272"/>
    <x v="0"/>
    <x v="0"/>
    <s v="O'Sullivan Living Dimensions 5-Shelf Bookcases"/>
    <n v="176.78399999999999"/>
    <n v="1"/>
    <n v="0.2"/>
    <x v="1717"/>
  </r>
  <r>
    <n v="1877"/>
    <x v="915"/>
    <x v="3"/>
    <x v="613"/>
    <x v="655"/>
    <s v="Standard Class"/>
    <s v="JC-15775"/>
    <s v="John Castell"/>
    <x v="0"/>
    <s v="United States"/>
    <s v="San Antonio"/>
    <x v="5"/>
    <n v="78207"/>
    <x v="2"/>
    <s v="TEC-PH-10000984"/>
    <x v="2"/>
    <x v="7"/>
    <s v="Panasonic KX-TG9471B"/>
    <n v="470.37600000000009"/>
    <n v="3"/>
    <n v="0.2"/>
    <x v="1718"/>
  </r>
  <r>
    <n v="1878"/>
    <x v="916"/>
    <x v="3"/>
    <x v="614"/>
    <x v="115"/>
    <s v="Standard Class"/>
    <s v="JG-15160"/>
    <s v="James Galang"/>
    <x v="0"/>
    <s v="United States"/>
    <s v="Los Angeles"/>
    <x v="1"/>
    <n v="90049"/>
    <x v="1"/>
    <s v="FUR-CH-10002880"/>
    <x v="0"/>
    <x v="1"/>
    <s v="Global High-Back Leather Tilter, Burgundy"/>
    <n v="393.56799999999998"/>
    <n v="4"/>
    <n v="0.2"/>
    <x v="1719"/>
  </r>
  <r>
    <n v="1879"/>
    <x v="916"/>
    <x v="3"/>
    <x v="614"/>
    <x v="115"/>
    <s v="Standard Class"/>
    <s v="JG-15160"/>
    <s v="James Galang"/>
    <x v="0"/>
    <s v="United States"/>
    <s v="Los Angeles"/>
    <x v="1"/>
    <n v="90049"/>
    <x v="1"/>
    <s v="TEC-PH-10002563"/>
    <x v="2"/>
    <x v="7"/>
    <s v="Adtran 1202752G1"/>
    <n v="302.37599999999998"/>
    <n v="3"/>
    <n v="0.2"/>
    <x v="216"/>
  </r>
  <r>
    <n v="1880"/>
    <x v="917"/>
    <x v="3"/>
    <x v="615"/>
    <x v="504"/>
    <s v="Standard Class"/>
    <s v="CK-12760"/>
    <s v="Cyma Kinney"/>
    <x v="1"/>
    <s v="United States"/>
    <s v="Jacksonville"/>
    <x v="2"/>
    <n v="32216"/>
    <x v="0"/>
    <s v="OFF-BI-10001191"/>
    <x v="1"/>
    <x v="8"/>
    <s v="Canvas Sectional Post Binders"/>
    <n v="68.742000000000019"/>
    <n v="9"/>
    <n v="0.7"/>
    <x v="1720"/>
  </r>
  <r>
    <n v="1881"/>
    <x v="918"/>
    <x v="1"/>
    <x v="616"/>
    <x v="656"/>
    <s v="Same Day"/>
    <s v="LF-17185"/>
    <s v="Luke Foster"/>
    <x v="0"/>
    <s v="United States"/>
    <s v="New York City"/>
    <x v="15"/>
    <n v="10011"/>
    <x v="3"/>
    <s v="OFF-EN-10002621"/>
    <x v="1"/>
    <x v="12"/>
    <s v="Staples"/>
    <n v="29.339999999999996"/>
    <n v="3"/>
    <n v="0"/>
    <x v="1721"/>
  </r>
  <r>
    <n v="1882"/>
    <x v="918"/>
    <x v="1"/>
    <x v="616"/>
    <x v="656"/>
    <s v="Same Day"/>
    <s v="LF-17185"/>
    <s v="Luke Foster"/>
    <x v="0"/>
    <s v="United States"/>
    <s v="New York City"/>
    <x v="15"/>
    <n v="10011"/>
    <x v="3"/>
    <s v="FUR-CH-10001146"/>
    <x v="0"/>
    <x v="1"/>
    <s v="Global Value Mid-Back Manager's Chair, Gray"/>
    <n v="383.60700000000003"/>
    <n v="7"/>
    <n v="0.1"/>
    <x v="1722"/>
  </r>
  <r>
    <n v="1883"/>
    <x v="918"/>
    <x v="1"/>
    <x v="616"/>
    <x v="656"/>
    <s v="Same Day"/>
    <s v="LF-17185"/>
    <s v="Luke Foster"/>
    <x v="0"/>
    <s v="United States"/>
    <s v="New York City"/>
    <x v="15"/>
    <n v="10011"/>
    <x v="3"/>
    <s v="OFF-ST-10000689"/>
    <x v="1"/>
    <x v="4"/>
    <s v="Fellowes Strictly Business Drawer File, Letter/Legal Size"/>
    <n v="563.4"/>
    <n v="4"/>
    <n v="0"/>
    <x v="1723"/>
  </r>
  <r>
    <n v="1884"/>
    <x v="919"/>
    <x v="0"/>
    <x v="373"/>
    <x v="398"/>
    <s v="Standard Class"/>
    <s v="CC-12430"/>
    <s v="Chuck Clark"/>
    <x v="2"/>
    <s v="United States"/>
    <s v="Philadelphia"/>
    <x v="9"/>
    <n v="19143"/>
    <x v="3"/>
    <s v="OFF-PA-10001289"/>
    <x v="1"/>
    <x v="10"/>
    <s v="White Computer Printout Paper by Universal"/>
    <n v="217.05599999999998"/>
    <n v="7"/>
    <n v="0.2"/>
    <x v="1724"/>
  </r>
  <r>
    <n v="1885"/>
    <x v="920"/>
    <x v="3"/>
    <x v="617"/>
    <x v="185"/>
    <s v="Second Class"/>
    <s v="DL-12865"/>
    <s v="Dan Lawera"/>
    <x v="0"/>
    <s v="United States"/>
    <s v="Keller"/>
    <x v="5"/>
    <n v="76248"/>
    <x v="2"/>
    <s v="OFF-LA-10003714"/>
    <x v="1"/>
    <x v="2"/>
    <s v="Avery 510"/>
    <n v="6"/>
    <n v="2"/>
    <n v="0.2"/>
    <x v="1725"/>
  </r>
  <r>
    <n v="1886"/>
    <x v="921"/>
    <x v="0"/>
    <x v="183"/>
    <x v="408"/>
    <s v="Second Class"/>
    <s v="PG-18895"/>
    <s v="Paul Gonzalez"/>
    <x v="0"/>
    <s v="United States"/>
    <s v="San Francisco"/>
    <x v="1"/>
    <n v="94122"/>
    <x v="1"/>
    <s v="FUR-FU-10001889"/>
    <x v="0"/>
    <x v="5"/>
    <s v="Ultra Door Pull Handle"/>
    <n v="31.56"/>
    <n v="3"/>
    <n v="0"/>
    <x v="1726"/>
  </r>
  <r>
    <n v="1887"/>
    <x v="922"/>
    <x v="2"/>
    <x v="8"/>
    <x v="8"/>
    <s v="First Class"/>
    <s v="EH-14005"/>
    <s v="Erica Hernandez"/>
    <x v="2"/>
    <s v="United States"/>
    <s v="Hialeah"/>
    <x v="2"/>
    <n v="33012"/>
    <x v="0"/>
    <s v="OFF-FA-10002815"/>
    <x v="1"/>
    <x v="13"/>
    <s v="Staples"/>
    <n v="7.104000000000001"/>
    <n v="2"/>
    <n v="0.2"/>
    <x v="1727"/>
  </r>
  <r>
    <n v="1888"/>
    <x v="922"/>
    <x v="2"/>
    <x v="8"/>
    <x v="8"/>
    <s v="First Class"/>
    <s v="EH-14005"/>
    <s v="Erica Hernandez"/>
    <x v="2"/>
    <s v="United States"/>
    <s v="Hialeah"/>
    <x v="2"/>
    <n v="33012"/>
    <x v="0"/>
    <s v="OFF-BI-10004519"/>
    <x v="1"/>
    <x v="8"/>
    <s v="GBC DocuBind P100 Manual Binding Machine"/>
    <n v="398.35200000000003"/>
    <n v="8"/>
    <n v="0.7"/>
    <x v="1728"/>
  </r>
  <r>
    <n v="1889"/>
    <x v="923"/>
    <x v="2"/>
    <x v="618"/>
    <x v="657"/>
    <s v="First Class"/>
    <s v="TB-21520"/>
    <s v="Tracy Blumstein"/>
    <x v="0"/>
    <s v="United States"/>
    <s v="Fairfield"/>
    <x v="24"/>
    <n v="45014"/>
    <x v="3"/>
    <s v="OFF-AP-10004708"/>
    <x v="1"/>
    <x v="9"/>
    <s v="Fellowes Superior 10 Outlet Split Surge Protector"/>
    <n v="121.79200000000002"/>
    <n v="4"/>
    <n v="0.2"/>
    <x v="1729"/>
  </r>
  <r>
    <n v="1890"/>
    <x v="923"/>
    <x v="2"/>
    <x v="618"/>
    <x v="657"/>
    <s v="First Class"/>
    <s v="TB-21520"/>
    <s v="Tracy Blumstein"/>
    <x v="0"/>
    <s v="United States"/>
    <s v="Fairfield"/>
    <x v="24"/>
    <n v="45014"/>
    <x v="3"/>
    <s v="FUR-TA-10000617"/>
    <x v="0"/>
    <x v="3"/>
    <s v="Hon Practical Foundations 30 x 60 Training Table, Light Gray/Charcoal"/>
    <n v="409.59000000000003"/>
    <n v="3"/>
    <n v="0.4"/>
    <x v="1730"/>
  </r>
  <r>
    <n v="1891"/>
    <x v="924"/>
    <x v="2"/>
    <x v="619"/>
    <x v="658"/>
    <s v="Standard Class"/>
    <s v="DK-13225"/>
    <s v="Dean Katz"/>
    <x v="1"/>
    <s v="United States"/>
    <s v="Huntington Beach"/>
    <x v="1"/>
    <n v="92646"/>
    <x v="1"/>
    <s v="OFF-PA-10001204"/>
    <x v="1"/>
    <x v="10"/>
    <s v="Xerox 1972"/>
    <n v="10.56"/>
    <n v="2"/>
    <n v="0"/>
    <x v="234"/>
  </r>
  <r>
    <n v="1892"/>
    <x v="924"/>
    <x v="2"/>
    <x v="619"/>
    <x v="658"/>
    <s v="Standard Class"/>
    <s v="DK-13225"/>
    <s v="Dean Katz"/>
    <x v="1"/>
    <s v="United States"/>
    <s v="Huntington Beach"/>
    <x v="1"/>
    <n v="92646"/>
    <x v="1"/>
    <s v="OFF-AR-10003723"/>
    <x v="1"/>
    <x v="6"/>
    <s v="Avery Hi-Liter Fluorescent Desk Style Markers"/>
    <n v="3.38"/>
    <n v="1"/>
    <n v="0"/>
    <x v="1731"/>
  </r>
  <r>
    <n v="1893"/>
    <x v="925"/>
    <x v="3"/>
    <x v="66"/>
    <x v="468"/>
    <s v="Second Class"/>
    <s v="JP-15520"/>
    <s v="Jeremy Pistek"/>
    <x v="0"/>
    <s v="United States"/>
    <s v="Port Orange"/>
    <x v="2"/>
    <n v="32127"/>
    <x v="0"/>
    <s v="OFF-EN-10002621"/>
    <x v="1"/>
    <x v="12"/>
    <s v="Staples"/>
    <n v="7.8239999999999998"/>
    <n v="1"/>
    <n v="0.2"/>
    <x v="1732"/>
  </r>
  <r>
    <n v="1894"/>
    <x v="926"/>
    <x v="0"/>
    <x v="390"/>
    <x v="533"/>
    <s v="Standard Class"/>
    <s v="CD-11980"/>
    <s v="Carol Darley"/>
    <x v="0"/>
    <s v="United States"/>
    <s v="Medford"/>
    <x v="21"/>
    <n v="97504"/>
    <x v="1"/>
    <s v="OFF-PA-10000241"/>
    <x v="1"/>
    <x v="10"/>
    <s v="IBM Multi-Purpose Copy Paper, 8 1/2 x 11&quot;, Case"/>
    <n v="24.784000000000002"/>
    <n v="1"/>
    <n v="0.2"/>
    <x v="1733"/>
  </r>
  <r>
    <n v="1895"/>
    <x v="927"/>
    <x v="3"/>
    <x v="574"/>
    <x v="241"/>
    <s v="First Class"/>
    <s v="AS-10090"/>
    <s v="Adam Shillingsburg"/>
    <x v="0"/>
    <s v="United States"/>
    <s v="Charlottesville"/>
    <x v="17"/>
    <n v="22901"/>
    <x v="0"/>
    <s v="OFF-AR-10001446"/>
    <x v="1"/>
    <x v="6"/>
    <s v="Newell 309"/>
    <n v="34.650000000000006"/>
    <n v="3"/>
    <n v="0"/>
    <x v="1734"/>
  </r>
  <r>
    <n v="1896"/>
    <x v="928"/>
    <x v="1"/>
    <x v="620"/>
    <x v="659"/>
    <s v="Standard Class"/>
    <s v="JO-15280"/>
    <s v="Jas O'Carroll"/>
    <x v="0"/>
    <s v="United States"/>
    <s v="Missoula"/>
    <x v="37"/>
    <n v="59801"/>
    <x v="1"/>
    <s v="OFF-BI-10004632"/>
    <x v="1"/>
    <x v="8"/>
    <s v="Ibico Hi-Tech Manual Binding System"/>
    <n v="487.98400000000004"/>
    <n v="2"/>
    <n v="0.2"/>
    <x v="1735"/>
  </r>
  <r>
    <n v="1897"/>
    <x v="929"/>
    <x v="3"/>
    <x v="621"/>
    <x v="299"/>
    <s v="First Class"/>
    <s v="AC-10450"/>
    <s v="Amy Cox"/>
    <x v="0"/>
    <s v="United States"/>
    <s v="Minneapolis"/>
    <x v="11"/>
    <n v="55407"/>
    <x v="2"/>
    <s v="OFF-BI-10001359"/>
    <x v="1"/>
    <x v="8"/>
    <s v="GBC DocuBind TL300 Electric Binding System"/>
    <n v="1793.98"/>
    <n v="2"/>
    <n v="0"/>
    <x v="1736"/>
  </r>
  <r>
    <n v="1898"/>
    <x v="930"/>
    <x v="2"/>
    <x v="550"/>
    <x v="660"/>
    <s v="Second Class"/>
    <s v="RA-19945"/>
    <s v="Ryan Akin"/>
    <x v="0"/>
    <s v="United States"/>
    <s v="Miami"/>
    <x v="2"/>
    <n v="33178"/>
    <x v="0"/>
    <s v="OFF-EN-10001749"/>
    <x v="1"/>
    <x v="12"/>
    <s v="Jiffy Padded Mailers with Self-Seal Closure"/>
    <n v="29.808"/>
    <n v="2"/>
    <n v="0.2"/>
    <x v="1737"/>
  </r>
  <r>
    <n v="1899"/>
    <x v="930"/>
    <x v="2"/>
    <x v="550"/>
    <x v="660"/>
    <s v="Second Class"/>
    <s v="RA-19945"/>
    <s v="Ryan Akin"/>
    <x v="0"/>
    <s v="United States"/>
    <s v="Miami"/>
    <x v="2"/>
    <n v="33178"/>
    <x v="0"/>
    <s v="OFF-BI-10004390"/>
    <x v="1"/>
    <x v="8"/>
    <s v="GBC DocuBind 200 Manual Binding Machine"/>
    <n v="505.1760000000001"/>
    <n v="4"/>
    <n v="0.7"/>
    <x v="1738"/>
  </r>
  <r>
    <n v="1900"/>
    <x v="930"/>
    <x v="2"/>
    <x v="550"/>
    <x v="660"/>
    <s v="Second Class"/>
    <s v="RA-19945"/>
    <s v="Ryan Akin"/>
    <x v="0"/>
    <s v="United States"/>
    <s v="Miami"/>
    <x v="2"/>
    <n v="33178"/>
    <x v="0"/>
    <s v="FUR-TA-10001857"/>
    <x v="0"/>
    <x v="3"/>
    <s v="Balt Solid Wood Rectangular Table"/>
    <n v="174.05850000000001"/>
    <n v="3"/>
    <n v="0.45"/>
    <x v="1739"/>
  </r>
  <r>
    <n v="1901"/>
    <x v="931"/>
    <x v="0"/>
    <x v="622"/>
    <x v="480"/>
    <s v="Second Class"/>
    <s v="Co-12640"/>
    <s v="Corey-Lock"/>
    <x v="0"/>
    <s v="United States"/>
    <s v="Florence"/>
    <x v="20"/>
    <n v="29501"/>
    <x v="0"/>
    <s v="OFF-ST-10000563"/>
    <x v="1"/>
    <x v="4"/>
    <s v="Fellowes Bankers Box Stor/Drawer Steel Plus"/>
    <n v="191.88"/>
    <n v="6"/>
    <n v="0"/>
    <x v="1740"/>
  </r>
  <r>
    <n v="1902"/>
    <x v="932"/>
    <x v="0"/>
    <x v="623"/>
    <x v="319"/>
    <s v="First Class"/>
    <s v="DW-13480"/>
    <s v="Dianna Wilson"/>
    <x v="2"/>
    <s v="United States"/>
    <s v="Detroit"/>
    <x v="12"/>
    <n v="48205"/>
    <x v="2"/>
    <s v="TEC-PH-10004924"/>
    <x v="2"/>
    <x v="7"/>
    <s v="SKILCRAFT Telephone Shoulder Rest, 2&quot; x 6.5&quot; x 2.5&quot;, Black"/>
    <n v="14.78"/>
    <n v="2"/>
    <n v="0"/>
    <x v="1741"/>
  </r>
  <r>
    <n v="1903"/>
    <x v="933"/>
    <x v="3"/>
    <x v="208"/>
    <x v="661"/>
    <s v="First Class"/>
    <s v="DK-12835"/>
    <s v="Damala Kotsonis"/>
    <x v="1"/>
    <s v="United States"/>
    <s v="Springfield"/>
    <x v="21"/>
    <n v="97477"/>
    <x v="1"/>
    <s v="OFF-PA-10003953"/>
    <x v="1"/>
    <x v="10"/>
    <s v="Xerox 218"/>
    <n v="5.1840000000000011"/>
    <n v="1"/>
    <n v="0.2"/>
    <x v="1673"/>
  </r>
  <r>
    <n v="1904"/>
    <x v="933"/>
    <x v="3"/>
    <x v="208"/>
    <x v="661"/>
    <s v="First Class"/>
    <s v="DK-12835"/>
    <s v="Damala Kotsonis"/>
    <x v="1"/>
    <s v="United States"/>
    <s v="Springfield"/>
    <x v="21"/>
    <n v="97477"/>
    <x v="1"/>
    <s v="FUR-CH-10000155"/>
    <x v="0"/>
    <x v="1"/>
    <s v="Global Comet Stacking Armless Chair"/>
    <n v="478.48"/>
    <n v="2"/>
    <n v="0.2"/>
    <x v="1742"/>
  </r>
  <r>
    <n v="1905"/>
    <x v="933"/>
    <x v="3"/>
    <x v="208"/>
    <x v="661"/>
    <s v="First Class"/>
    <s v="DK-12835"/>
    <s v="Damala Kotsonis"/>
    <x v="1"/>
    <s v="United States"/>
    <s v="Springfield"/>
    <x v="21"/>
    <n v="97477"/>
    <x v="1"/>
    <s v="TEC-AC-10003116"/>
    <x v="2"/>
    <x v="11"/>
    <s v="Memorex Froggy Flash Drive 8 GB"/>
    <n v="28.400000000000002"/>
    <n v="2"/>
    <n v="0.2"/>
    <x v="1743"/>
  </r>
  <r>
    <n v="1906"/>
    <x v="934"/>
    <x v="3"/>
    <x v="208"/>
    <x v="188"/>
    <s v="First Class"/>
    <s v="MD-17860"/>
    <s v="Michael Dominguez"/>
    <x v="1"/>
    <s v="United States"/>
    <s v="Indianapolis"/>
    <x v="14"/>
    <n v="46203"/>
    <x v="2"/>
    <s v="OFF-ST-10002743"/>
    <x v="1"/>
    <x v="4"/>
    <s v="SAFCO Boltless Steel Shelving"/>
    <n v="909.12"/>
    <n v="8"/>
    <n v="0"/>
    <x v="1744"/>
  </r>
  <r>
    <n v="1907"/>
    <x v="935"/>
    <x v="0"/>
    <x v="624"/>
    <x v="662"/>
    <s v="Standard Class"/>
    <s v="RP-19855"/>
    <s v="Roy Phan"/>
    <x v="1"/>
    <s v="United States"/>
    <s v="Apopka"/>
    <x v="2"/>
    <n v="32712"/>
    <x v="0"/>
    <s v="OFF-BI-10001757"/>
    <x v="1"/>
    <x v="8"/>
    <s v="Pressboard Hanging Data Binders for Unburst Sheets"/>
    <n v="2.9520000000000004"/>
    <n v="2"/>
    <n v="0.7"/>
    <x v="1745"/>
  </r>
  <r>
    <n v="1908"/>
    <x v="935"/>
    <x v="0"/>
    <x v="624"/>
    <x v="662"/>
    <s v="Standard Class"/>
    <s v="RP-19855"/>
    <s v="Roy Phan"/>
    <x v="1"/>
    <s v="United States"/>
    <s v="Apopka"/>
    <x v="2"/>
    <n v="32712"/>
    <x v="0"/>
    <s v="OFF-BI-10000069"/>
    <x v="1"/>
    <x v="8"/>
    <s v="GBC Prepunched Paper, 19-Hole, for Binding Systems, 24-lb"/>
    <n v="27.018000000000008"/>
    <n v="6"/>
    <n v="0.7"/>
    <x v="1746"/>
  </r>
  <r>
    <n v="1909"/>
    <x v="936"/>
    <x v="1"/>
    <x v="302"/>
    <x v="600"/>
    <s v="First Class"/>
    <s v="RW-19540"/>
    <s v="Rick Wilson"/>
    <x v="1"/>
    <s v="United States"/>
    <s v="Los Angeles"/>
    <x v="1"/>
    <n v="90008"/>
    <x v="1"/>
    <s v="FUR-FU-10004093"/>
    <x v="0"/>
    <x v="5"/>
    <s v="Hand-Finished Solid Wood Document Frame"/>
    <n v="136.91999999999999"/>
    <n v="4"/>
    <n v="0"/>
    <x v="1747"/>
  </r>
  <r>
    <n v="1910"/>
    <x v="937"/>
    <x v="3"/>
    <x v="404"/>
    <x v="350"/>
    <s v="Standard Class"/>
    <s v="DB-13660"/>
    <s v="Duane Benoit"/>
    <x v="0"/>
    <s v="United States"/>
    <s v="Oceanside"/>
    <x v="15"/>
    <n v="11572"/>
    <x v="3"/>
    <s v="FUR-FU-10001037"/>
    <x v="0"/>
    <x v="5"/>
    <s v="DAX Charcoal/Nickel-Tone Document Frame, 5 x 7"/>
    <n v="18.96"/>
    <n v="2"/>
    <n v="0"/>
    <x v="1748"/>
  </r>
  <r>
    <n v="1911"/>
    <x v="938"/>
    <x v="0"/>
    <x v="625"/>
    <x v="407"/>
    <s v="Standard Class"/>
    <s v="SC-20770"/>
    <s v="Stewart Carmichael"/>
    <x v="1"/>
    <s v="United States"/>
    <s v="Los Angeles"/>
    <x v="1"/>
    <n v="90008"/>
    <x v="1"/>
    <s v="TEC-AC-10003832"/>
    <x v="2"/>
    <x v="11"/>
    <s v="Imation 16GB Mini TravelDrive USB 2.0 Flash Drive"/>
    <n v="99.390000000000015"/>
    <n v="3"/>
    <n v="0"/>
    <x v="653"/>
  </r>
  <r>
    <n v="1912"/>
    <x v="939"/>
    <x v="3"/>
    <x v="445"/>
    <x v="663"/>
    <s v="Second Class"/>
    <s v="FH-14275"/>
    <s v="Frank Hawley"/>
    <x v="1"/>
    <s v="United States"/>
    <s v="Houston"/>
    <x v="5"/>
    <n v="77041"/>
    <x v="2"/>
    <s v="OFF-PA-10001878"/>
    <x v="1"/>
    <x v="10"/>
    <s v="Xerox 1891"/>
    <n v="273.89600000000002"/>
    <n v="7"/>
    <n v="0.2"/>
    <x v="1749"/>
  </r>
  <r>
    <n v="1913"/>
    <x v="939"/>
    <x v="3"/>
    <x v="445"/>
    <x v="663"/>
    <s v="Second Class"/>
    <s v="FH-14275"/>
    <s v="Frank Hawley"/>
    <x v="1"/>
    <s v="United States"/>
    <s v="Houston"/>
    <x v="5"/>
    <n v="77041"/>
    <x v="2"/>
    <s v="TEC-MA-10003674"/>
    <x v="2"/>
    <x v="15"/>
    <s v="Hewlett-Packard Deskjet 5550 Printer"/>
    <n v="597.13200000000006"/>
    <n v="3"/>
    <n v="0.4"/>
    <x v="1750"/>
  </r>
  <r>
    <n v="1914"/>
    <x v="940"/>
    <x v="2"/>
    <x v="626"/>
    <x v="664"/>
    <s v="First Class"/>
    <s v="EH-13990"/>
    <s v="Erica Hackney"/>
    <x v="0"/>
    <s v="United States"/>
    <s v="Roswell"/>
    <x v="32"/>
    <n v="30076"/>
    <x v="0"/>
    <s v="TEC-AC-10003628"/>
    <x v="2"/>
    <x v="11"/>
    <s v="Logitech 910-002974 M325 Wireless Mouse for Web Scrolling"/>
    <n v="149.94999999999999"/>
    <n v="5"/>
    <n v="0"/>
    <x v="1751"/>
  </r>
  <r>
    <n v="1915"/>
    <x v="941"/>
    <x v="3"/>
    <x v="504"/>
    <x v="547"/>
    <s v="Standard Class"/>
    <s v="AS-10630"/>
    <s v="Ann Steele"/>
    <x v="2"/>
    <s v="United States"/>
    <s v="Boynton Beach"/>
    <x v="2"/>
    <n v="33437"/>
    <x v="0"/>
    <s v="OFF-LA-10003190"/>
    <x v="1"/>
    <x v="2"/>
    <s v="Avery 474"/>
    <n v="4.6079999999999997"/>
    <n v="2"/>
    <n v="0.2"/>
    <x v="910"/>
  </r>
  <r>
    <n v="1916"/>
    <x v="941"/>
    <x v="3"/>
    <x v="504"/>
    <x v="547"/>
    <s v="Standard Class"/>
    <s v="AS-10630"/>
    <s v="Ann Steele"/>
    <x v="2"/>
    <s v="United States"/>
    <s v="Boynton Beach"/>
    <x v="2"/>
    <n v="33437"/>
    <x v="0"/>
    <s v="OFF-AR-10002280"/>
    <x v="1"/>
    <x v="6"/>
    <s v="Staples"/>
    <n v="15.528"/>
    <n v="3"/>
    <n v="0.2"/>
    <x v="1752"/>
  </r>
  <r>
    <n v="1917"/>
    <x v="941"/>
    <x v="3"/>
    <x v="504"/>
    <x v="547"/>
    <s v="Standard Class"/>
    <s v="AS-10630"/>
    <s v="Ann Steele"/>
    <x v="2"/>
    <s v="United States"/>
    <s v="Boynton Beach"/>
    <x v="2"/>
    <n v="33437"/>
    <x v="0"/>
    <s v="OFF-LA-10001569"/>
    <x v="1"/>
    <x v="2"/>
    <s v="Avery 499"/>
    <n v="11.952000000000002"/>
    <n v="3"/>
    <n v="0.2"/>
    <x v="1753"/>
  </r>
  <r>
    <n v="1918"/>
    <x v="942"/>
    <x v="1"/>
    <x v="627"/>
    <x v="665"/>
    <s v="Standard Class"/>
    <s v="HA-14905"/>
    <s v="Helen Abelman"/>
    <x v="0"/>
    <s v="United States"/>
    <s v="Franklin"/>
    <x v="31"/>
    <n v="2038"/>
    <x v="3"/>
    <s v="OFF-AR-10001573"/>
    <x v="1"/>
    <x v="6"/>
    <s v="American Pencil"/>
    <n v="11.65"/>
    <n v="5"/>
    <n v="0"/>
    <x v="1754"/>
  </r>
  <r>
    <n v="1919"/>
    <x v="943"/>
    <x v="1"/>
    <x v="628"/>
    <x v="666"/>
    <s v="Second Class"/>
    <s v="CH-12070"/>
    <s v="Cathy Hwang"/>
    <x v="2"/>
    <s v="United States"/>
    <s v="Detroit"/>
    <x v="12"/>
    <n v="48227"/>
    <x v="2"/>
    <s v="TEC-PH-10001809"/>
    <x v="2"/>
    <x v="7"/>
    <s v="Panasonic KX T7736-B Digital phone"/>
    <n v="299.89999999999998"/>
    <n v="2"/>
    <n v="0"/>
    <x v="1755"/>
  </r>
  <r>
    <n v="1920"/>
    <x v="944"/>
    <x v="3"/>
    <x v="629"/>
    <x v="667"/>
    <s v="First Class"/>
    <s v="EH-13765"/>
    <s v="Edward Hooks"/>
    <x v="1"/>
    <s v="United States"/>
    <s v="Watertown"/>
    <x v="15"/>
    <n v="13601"/>
    <x v="3"/>
    <s v="OFF-BI-10003091"/>
    <x v="1"/>
    <x v="8"/>
    <s v="GBC DocuBind TL200 Manual Binding Machine"/>
    <n v="895.92"/>
    <n v="5"/>
    <n v="0.2"/>
    <x v="1756"/>
  </r>
  <r>
    <n v="1921"/>
    <x v="944"/>
    <x v="3"/>
    <x v="629"/>
    <x v="667"/>
    <s v="First Class"/>
    <s v="EH-13765"/>
    <s v="Edward Hooks"/>
    <x v="1"/>
    <s v="United States"/>
    <s v="Watertown"/>
    <x v="15"/>
    <n v="13601"/>
    <x v="3"/>
    <s v="FUR-CH-10003981"/>
    <x v="0"/>
    <x v="1"/>
    <s v="Global Commerce Series Low-Back Swivel/Tilt Chairs"/>
    <n v="462.56400000000002"/>
    <n v="2"/>
    <n v="0.1"/>
    <x v="1757"/>
  </r>
  <r>
    <n v="1922"/>
    <x v="945"/>
    <x v="1"/>
    <x v="292"/>
    <x v="256"/>
    <s v="Standard Class"/>
    <s v="MZ-17515"/>
    <s v="Mary Zewe"/>
    <x v="1"/>
    <s v="United States"/>
    <s v="Reading"/>
    <x v="9"/>
    <n v="19601"/>
    <x v="3"/>
    <s v="OFF-ST-10002562"/>
    <x v="1"/>
    <x v="4"/>
    <s v="Staples"/>
    <n v="15.008000000000003"/>
    <n v="2"/>
    <n v="0.2"/>
    <x v="1758"/>
  </r>
  <r>
    <n v="1923"/>
    <x v="946"/>
    <x v="0"/>
    <x v="630"/>
    <x v="668"/>
    <s v="Second Class"/>
    <s v="SC-20230"/>
    <s v="Scot Coram"/>
    <x v="1"/>
    <s v="United States"/>
    <s v="Arlington"/>
    <x v="5"/>
    <n v="76017"/>
    <x v="2"/>
    <s v="TEC-PH-10004345"/>
    <x v="2"/>
    <x v="7"/>
    <s v="Cisco SPA 502G IP Phone"/>
    <n v="863.6400000000001"/>
    <n v="9"/>
    <n v="0.2"/>
    <x v="1759"/>
  </r>
  <r>
    <n v="1924"/>
    <x v="946"/>
    <x v="0"/>
    <x v="630"/>
    <x v="668"/>
    <s v="Second Class"/>
    <s v="SC-20230"/>
    <s v="Scot Coram"/>
    <x v="1"/>
    <s v="United States"/>
    <s v="Arlington"/>
    <x v="5"/>
    <n v="76017"/>
    <x v="2"/>
    <s v="OFF-AR-10000588"/>
    <x v="1"/>
    <x v="6"/>
    <s v="Newell 345"/>
    <n v="47.616"/>
    <n v="3"/>
    <n v="0.2"/>
    <x v="1760"/>
  </r>
  <r>
    <n v="1925"/>
    <x v="947"/>
    <x v="3"/>
    <x v="256"/>
    <x v="94"/>
    <s v="Second Class"/>
    <s v="NP-18325"/>
    <s v="Naresj Patel"/>
    <x v="0"/>
    <s v="United States"/>
    <s v="San Diego"/>
    <x v="1"/>
    <n v="92024"/>
    <x v="1"/>
    <s v="OFF-PA-10003039"/>
    <x v="1"/>
    <x v="10"/>
    <s v="Xerox 1960"/>
    <n v="92.94"/>
    <n v="3"/>
    <n v="0"/>
    <x v="1761"/>
  </r>
  <r>
    <n v="1926"/>
    <x v="948"/>
    <x v="3"/>
    <x v="631"/>
    <x v="669"/>
    <s v="Standard Class"/>
    <s v="LW-16990"/>
    <s v="Lindsay Williams"/>
    <x v="1"/>
    <s v="United States"/>
    <s v="San Francisco"/>
    <x v="1"/>
    <n v="94110"/>
    <x v="1"/>
    <s v="TEC-AC-10001908"/>
    <x v="2"/>
    <x v="11"/>
    <s v="Logitech Wireless Headset h800"/>
    <n v="199.98"/>
    <n v="2"/>
    <n v="0"/>
    <x v="1762"/>
  </r>
  <r>
    <n v="1927"/>
    <x v="949"/>
    <x v="0"/>
    <x v="632"/>
    <x v="35"/>
    <s v="Standard Class"/>
    <s v="GM-14680"/>
    <s v="Greg Matthias"/>
    <x v="0"/>
    <s v="United States"/>
    <s v="Los Angeles"/>
    <x v="1"/>
    <n v="90045"/>
    <x v="1"/>
    <s v="TEC-PH-10001198"/>
    <x v="2"/>
    <x v="7"/>
    <s v="Avaya 4621SW VoIP phone"/>
    <n v="177.48000000000002"/>
    <n v="3"/>
    <n v="0.2"/>
    <x v="1763"/>
  </r>
  <r>
    <n v="1928"/>
    <x v="950"/>
    <x v="3"/>
    <x v="354"/>
    <x v="670"/>
    <s v="First Class"/>
    <s v="RH-19495"/>
    <s v="Rick Hansen"/>
    <x v="0"/>
    <s v="United States"/>
    <s v="Denver"/>
    <x v="22"/>
    <n v="80219"/>
    <x v="1"/>
    <s v="OFF-PA-10004071"/>
    <x v="1"/>
    <x v="10"/>
    <s v="Eaton Premium Continuous-Feed Paper, 25% Cotton, Letter Size, White, 1000 Shts/Box"/>
    <n v="88.768000000000001"/>
    <n v="2"/>
    <n v="0.2"/>
    <x v="1764"/>
  </r>
  <r>
    <n v="1929"/>
    <x v="951"/>
    <x v="3"/>
    <x v="633"/>
    <x v="671"/>
    <s v="Second Class"/>
    <s v="VM-21685"/>
    <s v="Valerie Mitchum"/>
    <x v="2"/>
    <s v="United States"/>
    <s v="Seattle"/>
    <x v="4"/>
    <n v="98105"/>
    <x v="1"/>
    <s v="OFF-PA-10001972"/>
    <x v="1"/>
    <x v="10"/>
    <s v="Xerox 214"/>
    <n v="6.48"/>
    <n v="1"/>
    <n v="0"/>
    <x v="90"/>
  </r>
  <r>
    <n v="1930"/>
    <x v="951"/>
    <x v="3"/>
    <x v="633"/>
    <x v="671"/>
    <s v="Second Class"/>
    <s v="VM-21685"/>
    <s v="Valerie Mitchum"/>
    <x v="2"/>
    <s v="United States"/>
    <s v="Seattle"/>
    <x v="4"/>
    <n v="98105"/>
    <x v="1"/>
    <s v="OFF-ST-10004180"/>
    <x v="1"/>
    <x v="4"/>
    <s v="Safco Commercial Shelving"/>
    <n v="46.51"/>
    <n v="1"/>
    <n v="0"/>
    <x v="1765"/>
  </r>
  <r>
    <n v="1931"/>
    <x v="951"/>
    <x v="3"/>
    <x v="633"/>
    <x v="671"/>
    <s v="Second Class"/>
    <s v="VM-21685"/>
    <s v="Valerie Mitchum"/>
    <x v="2"/>
    <s v="United States"/>
    <s v="Seattle"/>
    <x v="4"/>
    <n v="98105"/>
    <x v="1"/>
    <s v="TEC-PH-10004165"/>
    <x v="2"/>
    <x v="7"/>
    <s v="Mitel MiVoice 5330e IP Phone"/>
    <n v="659.97600000000011"/>
    <n v="3"/>
    <n v="0.2"/>
    <x v="1766"/>
  </r>
  <r>
    <n v="1932"/>
    <x v="952"/>
    <x v="0"/>
    <x v="581"/>
    <x v="533"/>
    <s v="Second Class"/>
    <s v="CC-12670"/>
    <s v="Craig Carreira"/>
    <x v="0"/>
    <s v="United States"/>
    <s v="Scottsdale"/>
    <x v="16"/>
    <n v="85254"/>
    <x v="1"/>
    <s v="TEC-PH-10002483"/>
    <x v="2"/>
    <x v="7"/>
    <s v="Motorola Moto X"/>
    <n v="271.99200000000002"/>
    <n v="1"/>
    <n v="0.2"/>
    <x v="1767"/>
  </r>
  <r>
    <n v="1933"/>
    <x v="953"/>
    <x v="3"/>
    <x v="634"/>
    <x v="672"/>
    <s v="Second Class"/>
    <s v="SV-20365"/>
    <s v="Seth Vernon"/>
    <x v="0"/>
    <s v="United States"/>
    <s v="Lafayette"/>
    <x v="28"/>
    <n v="70506"/>
    <x v="0"/>
    <s v="FUR-BO-10000468"/>
    <x v="0"/>
    <x v="0"/>
    <s v="O'Sullivan 2-Shelf Heavy-Duty Bookcases"/>
    <n v="145.74"/>
    <n v="3"/>
    <n v="0"/>
    <x v="1768"/>
  </r>
  <r>
    <n v="1934"/>
    <x v="953"/>
    <x v="3"/>
    <x v="634"/>
    <x v="672"/>
    <s v="Second Class"/>
    <s v="SV-20365"/>
    <s v="Seth Vernon"/>
    <x v="0"/>
    <s v="United States"/>
    <s v="Lafayette"/>
    <x v="28"/>
    <n v="70506"/>
    <x v="0"/>
    <s v="FUR-FU-10001706"/>
    <x v="0"/>
    <x v="5"/>
    <s v="Longer-Life Soft White Bulbs"/>
    <n v="15.4"/>
    <n v="5"/>
    <n v="0"/>
    <x v="1769"/>
  </r>
  <r>
    <n v="1935"/>
    <x v="954"/>
    <x v="3"/>
    <x v="344"/>
    <x v="108"/>
    <s v="Standard Class"/>
    <s v="LW-16990"/>
    <s v="Lindsay Williams"/>
    <x v="1"/>
    <s v="United States"/>
    <s v="San Francisco"/>
    <x v="1"/>
    <n v="94109"/>
    <x v="1"/>
    <s v="OFF-PA-10003129"/>
    <x v="1"/>
    <x v="10"/>
    <s v="Tops White Computer Printout Paper"/>
    <n v="244.54999999999998"/>
    <n v="5"/>
    <n v="0"/>
    <x v="1770"/>
  </r>
  <r>
    <n v="1936"/>
    <x v="954"/>
    <x v="3"/>
    <x v="344"/>
    <x v="108"/>
    <s v="Standard Class"/>
    <s v="LW-16990"/>
    <s v="Lindsay Williams"/>
    <x v="1"/>
    <s v="United States"/>
    <s v="San Francisco"/>
    <x v="1"/>
    <n v="94109"/>
    <x v="1"/>
    <s v="TEC-AC-10001284"/>
    <x v="2"/>
    <x v="11"/>
    <s v="Enermax Briskie RF Wireless Keyboard and Mouse Combo"/>
    <n v="166.16"/>
    <n v="8"/>
    <n v="0"/>
    <x v="1771"/>
  </r>
  <r>
    <n v="1937"/>
    <x v="955"/>
    <x v="1"/>
    <x v="442"/>
    <x v="673"/>
    <s v="Second Class"/>
    <s v="NP-18685"/>
    <s v="Nora Pelletier"/>
    <x v="2"/>
    <s v="United States"/>
    <s v="San Francisco"/>
    <x v="1"/>
    <n v="94109"/>
    <x v="1"/>
    <s v="FUR-FU-10002268"/>
    <x v="0"/>
    <x v="5"/>
    <s v="Ultra Door Push Plate"/>
    <n v="14.73"/>
    <n v="3"/>
    <n v="0"/>
    <x v="1772"/>
  </r>
  <r>
    <n v="1938"/>
    <x v="956"/>
    <x v="0"/>
    <x v="630"/>
    <x v="294"/>
    <s v="Standard Class"/>
    <s v="JE-15715"/>
    <s v="Joe Elijah"/>
    <x v="0"/>
    <s v="United States"/>
    <s v="Broomfield"/>
    <x v="22"/>
    <n v="80020"/>
    <x v="1"/>
    <s v="OFF-BI-10002082"/>
    <x v="1"/>
    <x v="8"/>
    <s v="GBC Twin Loop Wire Binding Elements"/>
    <n v="19.968000000000004"/>
    <n v="2"/>
    <n v="0.7"/>
    <x v="1773"/>
  </r>
  <r>
    <n v="1939"/>
    <x v="956"/>
    <x v="0"/>
    <x v="630"/>
    <x v="294"/>
    <s v="Standard Class"/>
    <s v="JE-15715"/>
    <s v="Joe Elijah"/>
    <x v="0"/>
    <s v="United States"/>
    <s v="Broomfield"/>
    <x v="22"/>
    <n v="80020"/>
    <x v="1"/>
    <s v="OFF-ST-10001505"/>
    <x v="1"/>
    <x v="4"/>
    <s v="Perma STOR-ALL Hanging File Box, 13 1/8&quot;W x 12 1/4&quot;D x 10 1/2&quot;H"/>
    <n v="33.488000000000007"/>
    <n v="7"/>
    <n v="0.2"/>
    <x v="1774"/>
  </r>
  <r>
    <n v="1940"/>
    <x v="956"/>
    <x v="0"/>
    <x v="630"/>
    <x v="294"/>
    <s v="Standard Class"/>
    <s v="JE-15715"/>
    <s v="Joe Elijah"/>
    <x v="0"/>
    <s v="United States"/>
    <s v="Broomfield"/>
    <x v="22"/>
    <n v="80020"/>
    <x v="1"/>
    <s v="OFF-BI-10001634"/>
    <x v="1"/>
    <x v="8"/>
    <s v="Wilson Jones Active Use Binders"/>
    <n v="8.7360000000000024"/>
    <n v="4"/>
    <n v="0.7"/>
    <x v="1775"/>
  </r>
  <r>
    <n v="1941"/>
    <x v="956"/>
    <x v="0"/>
    <x v="630"/>
    <x v="294"/>
    <s v="Standard Class"/>
    <s v="JE-15715"/>
    <s v="Joe Elijah"/>
    <x v="0"/>
    <s v="United States"/>
    <s v="Broomfield"/>
    <x v="22"/>
    <n v="80020"/>
    <x v="1"/>
    <s v="FUR-CH-10004287"/>
    <x v="0"/>
    <x v="1"/>
    <s v="SAFCO Arco Folding Chair"/>
    <n v="662.88"/>
    <n v="3"/>
    <n v="0.2"/>
    <x v="1776"/>
  </r>
  <r>
    <n v="1942"/>
    <x v="957"/>
    <x v="3"/>
    <x v="635"/>
    <x v="153"/>
    <s v="First Class"/>
    <s v="CP-12085"/>
    <s v="Cathy Prescott"/>
    <x v="1"/>
    <s v="United States"/>
    <s v="Quincy"/>
    <x v="10"/>
    <n v="62301"/>
    <x v="2"/>
    <s v="OFF-LA-10004544"/>
    <x v="1"/>
    <x v="2"/>
    <s v="Avery 505"/>
    <n v="47.360000000000007"/>
    <n v="4"/>
    <n v="0.2"/>
    <x v="671"/>
  </r>
  <r>
    <n v="1943"/>
    <x v="957"/>
    <x v="3"/>
    <x v="635"/>
    <x v="153"/>
    <s v="First Class"/>
    <s v="CP-12085"/>
    <s v="Cathy Prescott"/>
    <x v="1"/>
    <s v="United States"/>
    <s v="Quincy"/>
    <x v="10"/>
    <n v="62301"/>
    <x v="2"/>
    <s v="OFF-ST-10004507"/>
    <x v="1"/>
    <x v="4"/>
    <s v="Advantus Rolling Storage Box"/>
    <n v="27.439999999999998"/>
    <n v="2"/>
    <n v="0.2"/>
    <x v="1239"/>
  </r>
  <r>
    <n v="1944"/>
    <x v="957"/>
    <x v="3"/>
    <x v="635"/>
    <x v="153"/>
    <s v="First Class"/>
    <s v="CP-12085"/>
    <s v="Cathy Prescott"/>
    <x v="1"/>
    <s v="United States"/>
    <s v="Quincy"/>
    <x v="10"/>
    <n v="62301"/>
    <x v="2"/>
    <s v="OFF-BI-10002012"/>
    <x v="1"/>
    <x v="8"/>
    <s v="Wilson Jones Easy Flow II Sheet Lifters"/>
    <n v="3.2399999999999993"/>
    <n v="9"/>
    <n v="0.8"/>
    <x v="1777"/>
  </r>
  <r>
    <n v="1945"/>
    <x v="958"/>
    <x v="0"/>
    <x v="23"/>
    <x v="674"/>
    <s v="Standard Class"/>
    <s v="EA-14035"/>
    <s v="Erin Ashbrook"/>
    <x v="1"/>
    <s v="United States"/>
    <s v="Carrollton"/>
    <x v="5"/>
    <n v="75007"/>
    <x v="2"/>
    <s v="TEC-AC-10001109"/>
    <x v="2"/>
    <x v="11"/>
    <s v="Logitech Trackman Marble Mouse"/>
    <n v="95.968000000000004"/>
    <n v="4"/>
    <n v="0.2"/>
    <x v="1778"/>
  </r>
  <r>
    <n v="1946"/>
    <x v="958"/>
    <x v="0"/>
    <x v="23"/>
    <x v="674"/>
    <s v="Standard Class"/>
    <s v="EA-14035"/>
    <s v="Erin Ashbrook"/>
    <x v="1"/>
    <s v="United States"/>
    <s v="Carrollton"/>
    <x v="5"/>
    <n v="75007"/>
    <x v="2"/>
    <s v="OFF-PA-10000809"/>
    <x v="1"/>
    <x v="10"/>
    <s v="Xerox 206"/>
    <n v="10.368000000000002"/>
    <n v="2"/>
    <n v="0.2"/>
    <x v="572"/>
  </r>
  <r>
    <n v="1947"/>
    <x v="959"/>
    <x v="3"/>
    <x v="264"/>
    <x v="371"/>
    <s v="Standard Class"/>
    <s v="AC-10615"/>
    <s v="Ann Chong"/>
    <x v="1"/>
    <s v="United States"/>
    <s v="New York City"/>
    <x v="15"/>
    <n v="10009"/>
    <x v="3"/>
    <s v="OFF-AR-10000658"/>
    <x v="1"/>
    <x v="6"/>
    <s v="Newell 324"/>
    <n v="23.1"/>
    <n v="2"/>
    <n v="0"/>
    <x v="1779"/>
  </r>
  <r>
    <n v="1948"/>
    <x v="959"/>
    <x v="3"/>
    <x v="264"/>
    <x v="371"/>
    <s v="Standard Class"/>
    <s v="AC-10615"/>
    <s v="Ann Chong"/>
    <x v="1"/>
    <s v="United States"/>
    <s v="New York City"/>
    <x v="15"/>
    <n v="10009"/>
    <x v="3"/>
    <s v="FUR-FU-10001196"/>
    <x v="0"/>
    <x v="5"/>
    <s v="DAX Cubicle Frames - 8x10"/>
    <n v="11.54"/>
    <n v="2"/>
    <n v="0"/>
    <x v="1780"/>
  </r>
  <r>
    <n v="1949"/>
    <x v="959"/>
    <x v="3"/>
    <x v="264"/>
    <x v="371"/>
    <s v="Standard Class"/>
    <s v="AC-10615"/>
    <s v="Ann Chong"/>
    <x v="1"/>
    <s v="United States"/>
    <s v="New York City"/>
    <x v="15"/>
    <n v="10009"/>
    <x v="3"/>
    <s v="FUR-TA-10001889"/>
    <x v="0"/>
    <x v="3"/>
    <s v="Bush Advantage Collection Racetrack Conference Table"/>
    <n v="254.52599999999998"/>
    <n v="1"/>
    <n v="0.4"/>
    <x v="1781"/>
  </r>
  <r>
    <n v="1950"/>
    <x v="959"/>
    <x v="3"/>
    <x v="264"/>
    <x v="371"/>
    <s v="Standard Class"/>
    <s v="AC-10615"/>
    <s v="Ann Chong"/>
    <x v="1"/>
    <s v="United States"/>
    <s v="New York City"/>
    <x v="15"/>
    <n v="10009"/>
    <x v="3"/>
    <s v="OFF-AP-10000358"/>
    <x v="1"/>
    <x v="9"/>
    <s v="Fellowes Basic Home/Office Series Surge Protectors"/>
    <n v="12.98"/>
    <n v="1"/>
    <n v="0"/>
    <x v="1782"/>
  </r>
  <r>
    <n v="1951"/>
    <x v="959"/>
    <x v="3"/>
    <x v="264"/>
    <x v="371"/>
    <s v="Standard Class"/>
    <s v="AC-10615"/>
    <s v="Ann Chong"/>
    <x v="1"/>
    <s v="United States"/>
    <s v="New York City"/>
    <x v="15"/>
    <n v="10009"/>
    <x v="3"/>
    <s v="OFF-BI-10004970"/>
    <x v="1"/>
    <x v="8"/>
    <s v="ACCOHIDE 3-Ring Binder, Blue, 1&quot;"/>
    <n v="26.432000000000002"/>
    <n v="8"/>
    <n v="0.2"/>
    <x v="1783"/>
  </r>
  <r>
    <n v="1952"/>
    <x v="959"/>
    <x v="3"/>
    <x v="264"/>
    <x v="371"/>
    <s v="Standard Class"/>
    <s v="AC-10615"/>
    <s v="Ann Chong"/>
    <x v="1"/>
    <s v="United States"/>
    <s v="New York City"/>
    <x v="15"/>
    <n v="10009"/>
    <x v="3"/>
    <s v="TEC-PH-10003885"/>
    <x v="2"/>
    <x v="7"/>
    <s v="Cisco SPA508G"/>
    <n v="197.96999999999997"/>
    <n v="3"/>
    <n v="0"/>
    <x v="967"/>
  </r>
  <r>
    <n v="1953"/>
    <x v="959"/>
    <x v="3"/>
    <x v="264"/>
    <x v="371"/>
    <s v="Standard Class"/>
    <s v="AC-10615"/>
    <s v="Ann Chong"/>
    <x v="1"/>
    <s v="United States"/>
    <s v="New York City"/>
    <x v="15"/>
    <n v="10009"/>
    <x v="3"/>
    <s v="OFF-LA-10001641"/>
    <x v="1"/>
    <x v="2"/>
    <s v="Avery 518"/>
    <n v="18.899999999999999"/>
    <n v="6"/>
    <n v="0"/>
    <x v="1446"/>
  </r>
  <r>
    <n v="1954"/>
    <x v="959"/>
    <x v="3"/>
    <x v="264"/>
    <x v="371"/>
    <s v="Standard Class"/>
    <s v="AC-10615"/>
    <s v="Ann Chong"/>
    <x v="1"/>
    <s v="United States"/>
    <s v="New York City"/>
    <x v="15"/>
    <n v="10009"/>
    <x v="3"/>
    <s v="FUR-CH-10003379"/>
    <x v="0"/>
    <x v="1"/>
    <s v="Global Commerce Series High-Back Swivel/Tilt Chairs"/>
    <n v="1282.4100000000001"/>
    <n v="5"/>
    <n v="0.1"/>
    <x v="968"/>
  </r>
  <r>
    <n v="1955"/>
    <x v="959"/>
    <x v="3"/>
    <x v="264"/>
    <x v="371"/>
    <s v="Standard Class"/>
    <s v="AC-10615"/>
    <s v="Ann Chong"/>
    <x v="1"/>
    <s v="United States"/>
    <s v="New York City"/>
    <x v="15"/>
    <n v="10009"/>
    <x v="3"/>
    <s v="OFF-AR-10004582"/>
    <x v="1"/>
    <x v="6"/>
    <s v="BIC Brite Liner Grip Highlighters"/>
    <n v="4.92"/>
    <n v="3"/>
    <n v="0"/>
    <x v="1784"/>
  </r>
  <r>
    <n v="1956"/>
    <x v="959"/>
    <x v="3"/>
    <x v="264"/>
    <x v="371"/>
    <s v="Standard Class"/>
    <s v="AC-10615"/>
    <s v="Ann Chong"/>
    <x v="1"/>
    <s v="United States"/>
    <s v="New York City"/>
    <x v="15"/>
    <n v="10009"/>
    <x v="3"/>
    <s v="TEC-AC-10002842"/>
    <x v="2"/>
    <x v="11"/>
    <s v="WD My Passport Ultra 2TB Portable External Hard Drive"/>
    <n v="238"/>
    <n v="2"/>
    <n v="0"/>
    <x v="1785"/>
  </r>
  <r>
    <n v="1957"/>
    <x v="959"/>
    <x v="3"/>
    <x v="264"/>
    <x v="371"/>
    <s v="Standard Class"/>
    <s v="AC-10615"/>
    <s v="Ann Chong"/>
    <x v="1"/>
    <s v="United States"/>
    <s v="New York City"/>
    <x v="15"/>
    <n v="10009"/>
    <x v="3"/>
    <s v="TEC-AC-10000109"/>
    <x v="2"/>
    <x v="11"/>
    <s v="Sony Micro Vault Click 16 GB USB 2.0 Flash Drive"/>
    <n v="167.97"/>
    <n v="3"/>
    <n v="0"/>
    <x v="789"/>
  </r>
  <r>
    <n v="1958"/>
    <x v="959"/>
    <x v="3"/>
    <x v="264"/>
    <x v="371"/>
    <s v="Standard Class"/>
    <s v="AC-10615"/>
    <s v="Ann Chong"/>
    <x v="1"/>
    <s v="United States"/>
    <s v="New York City"/>
    <x v="15"/>
    <n v="10009"/>
    <x v="3"/>
    <s v="OFF-PA-10003893"/>
    <x v="1"/>
    <x v="10"/>
    <s v="Xerox 1962"/>
    <n v="17.12"/>
    <n v="4"/>
    <n v="0"/>
    <x v="1786"/>
  </r>
  <r>
    <n v="1959"/>
    <x v="960"/>
    <x v="3"/>
    <x v="18"/>
    <x v="17"/>
    <s v="Second Class"/>
    <s v="RW-19690"/>
    <s v="Robert Waldorf"/>
    <x v="0"/>
    <s v="United States"/>
    <s v="Springfield"/>
    <x v="25"/>
    <n v="65807"/>
    <x v="2"/>
    <s v="OFF-BI-10003669"/>
    <x v="1"/>
    <x v="8"/>
    <s v="3M Organizer Strips"/>
    <n v="16.200000000000003"/>
    <n v="3"/>
    <n v="0"/>
    <x v="1787"/>
  </r>
  <r>
    <n v="1960"/>
    <x v="960"/>
    <x v="3"/>
    <x v="18"/>
    <x v="17"/>
    <s v="Second Class"/>
    <s v="RW-19690"/>
    <s v="Robert Waldorf"/>
    <x v="0"/>
    <s v="United States"/>
    <s v="Springfield"/>
    <x v="25"/>
    <n v="65807"/>
    <x v="2"/>
    <s v="OFF-AP-10004785"/>
    <x v="1"/>
    <x v="9"/>
    <s v="Holmes Replacement Filter for HEPA Air Cleaner, Medium Room"/>
    <n v="33.99"/>
    <n v="3"/>
    <n v="0"/>
    <x v="1788"/>
  </r>
  <r>
    <n v="1961"/>
    <x v="960"/>
    <x v="3"/>
    <x v="18"/>
    <x v="17"/>
    <s v="Second Class"/>
    <s v="RW-19690"/>
    <s v="Robert Waldorf"/>
    <x v="0"/>
    <s v="United States"/>
    <s v="Springfield"/>
    <x v="25"/>
    <n v="65807"/>
    <x v="2"/>
    <s v="TEC-AC-10003023"/>
    <x v="2"/>
    <x v="11"/>
    <s v="Logitech G105 Gaming Keyboard"/>
    <n v="296.84999999999997"/>
    <n v="5"/>
    <n v="0"/>
    <x v="1789"/>
  </r>
  <r>
    <n v="1962"/>
    <x v="960"/>
    <x v="3"/>
    <x v="18"/>
    <x v="17"/>
    <s v="Second Class"/>
    <s v="RW-19690"/>
    <s v="Robert Waldorf"/>
    <x v="0"/>
    <s v="United States"/>
    <s v="Springfield"/>
    <x v="25"/>
    <n v="65807"/>
    <x v="2"/>
    <s v="TEC-AC-10002217"/>
    <x v="2"/>
    <x v="11"/>
    <s v="Imation Clip USB flash drive - 8 GB"/>
    <n v="112.80000000000001"/>
    <n v="6"/>
    <n v="0"/>
    <x v="1790"/>
  </r>
  <r>
    <n v="1963"/>
    <x v="960"/>
    <x v="3"/>
    <x v="18"/>
    <x v="17"/>
    <s v="Second Class"/>
    <s v="RW-19690"/>
    <s v="Robert Waldorf"/>
    <x v="0"/>
    <s v="United States"/>
    <s v="Springfield"/>
    <x v="25"/>
    <n v="65807"/>
    <x v="2"/>
    <s v="OFF-BI-10002954"/>
    <x v="1"/>
    <x v="8"/>
    <s v="Newell 3-Hole Punched Plastic Slotted Magazine Holders for Binders"/>
    <n v="13.71"/>
    <n v="3"/>
    <n v="0"/>
    <x v="1791"/>
  </r>
  <r>
    <n v="1964"/>
    <x v="960"/>
    <x v="3"/>
    <x v="18"/>
    <x v="17"/>
    <s v="Second Class"/>
    <s v="RW-19690"/>
    <s v="Robert Waldorf"/>
    <x v="0"/>
    <s v="United States"/>
    <s v="Springfield"/>
    <x v="25"/>
    <n v="65807"/>
    <x v="2"/>
    <s v="OFF-PA-10002586"/>
    <x v="1"/>
    <x v="10"/>
    <s v="Xerox 1970"/>
    <n v="24.900000000000002"/>
    <n v="5"/>
    <n v="0"/>
    <x v="1792"/>
  </r>
  <r>
    <n v="1965"/>
    <x v="960"/>
    <x v="3"/>
    <x v="18"/>
    <x v="17"/>
    <s v="Second Class"/>
    <s v="RW-19690"/>
    <s v="Robert Waldorf"/>
    <x v="0"/>
    <s v="United States"/>
    <s v="Springfield"/>
    <x v="25"/>
    <n v="65807"/>
    <x v="2"/>
    <s v="OFF-ST-10000025"/>
    <x v="1"/>
    <x v="4"/>
    <s v="Fellowes Stor/Drawer Steel Plus Storage Drawers"/>
    <n v="286.29000000000002"/>
    <n v="3"/>
    <n v="0"/>
    <x v="1793"/>
  </r>
  <r>
    <n v="1966"/>
    <x v="960"/>
    <x v="3"/>
    <x v="18"/>
    <x v="17"/>
    <s v="Second Class"/>
    <s v="RW-19690"/>
    <s v="Robert Waldorf"/>
    <x v="0"/>
    <s v="United States"/>
    <s v="Springfield"/>
    <x v="25"/>
    <n v="65807"/>
    <x v="2"/>
    <s v="OFF-AP-10003281"/>
    <x v="1"/>
    <x v="9"/>
    <s v="Acco 6 Outlet Guardian Standard Surge Suppressor"/>
    <n v="24.18"/>
    <n v="2"/>
    <n v="0"/>
    <x v="1794"/>
  </r>
  <r>
    <n v="1967"/>
    <x v="961"/>
    <x v="3"/>
    <x v="202"/>
    <x v="675"/>
    <s v="Standard Class"/>
    <s v="DB-13210"/>
    <s v="Dean Braden"/>
    <x v="0"/>
    <s v="United States"/>
    <s v="Paterson"/>
    <x v="30"/>
    <n v="7501"/>
    <x v="3"/>
    <s v="TEC-PH-10002103"/>
    <x v="2"/>
    <x v="7"/>
    <s v="Jabra SPEAK 410"/>
    <n v="281.96999999999997"/>
    <n v="3"/>
    <n v="0"/>
    <x v="1795"/>
  </r>
  <r>
    <n v="1968"/>
    <x v="961"/>
    <x v="3"/>
    <x v="202"/>
    <x v="675"/>
    <s v="Standard Class"/>
    <s v="DB-13210"/>
    <s v="Dean Braden"/>
    <x v="0"/>
    <s v="United States"/>
    <s v="Paterson"/>
    <x v="30"/>
    <n v="7501"/>
    <x v="3"/>
    <s v="OFF-SU-10000898"/>
    <x v="1"/>
    <x v="14"/>
    <s v="Acme Hot Forged Carbon Steel Scissors with Nickel-Plated Handles, 3 7/8&quot; Cut, 8&quot;L"/>
    <n v="69.5"/>
    <n v="5"/>
    <n v="0"/>
    <x v="1796"/>
  </r>
  <r>
    <n v="1969"/>
    <x v="961"/>
    <x v="3"/>
    <x v="202"/>
    <x v="675"/>
    <s v="Standard Class"/>
    <s v="DB-13210"/>
    <s v="Dean Braden"/>
    <x v="0"/>
    <s v="United States"/>
    <s v="Paterson"/>
    <x v="30"/>
    <n v="7501"/>
    <x v="3"/>
    <s v="OFF-PA-10001144"/>
    <x v="1"/>
    <x v="10"/>
    <s v="Xerox 1913"/>
    <n v="166.44"/>
    <n v="3"/>
    <n v="0"/>
    <x v="1797"/>
  </r>
  <r>
    <n v="1970"/>
    <x v="962"/>
    <x v="3"/>
    <x v="397"/>
    <x v="289"/>
    <s v="Standard Class"/>
    <s v="BD-11320"/>
    <s v="Bill Donatelli"/>
    <x v="0"/>
    <s v="United States"/>
    <s v="Tulsa"/>
    <x v="26"/>
    <n v="74133"/>
    <x v="2"/>
    <s v="TEC-AC-10004659"/>
    <x v="2"/>
    <x v="11"/>
    <s v="Imation Secure+ Hardware Encrypted USB 2.0 Flash Drive; 16GB"/>
    <n v="291.95999999999998"/>
    <n v="4"/>
    <n v="0"/>
    <x v="1798"/>
  </r>
  <r>
    <n v="1971"/>
    <x v="963"/>
    <x v="3"/>
    <x v="636"/>
    <x v="676"/>
    <s v="Standard Class"/>
    <s v="ML-17755"/>
    <s v="Max Ludwig"/>
    <x v="2"/>
    <s v="United States"/>
    <s v="Chicago"/>
    <x v="10"/>
    <n v="60623"/>
    <x v="2"/>
    <s v="OFF-AR-10004752"/>
    <x v="1"/>
    <x v="6"/>
    <s v="Blackstonian Pencils"/>
    <n v="6.4080000000000004"/>
    <n v="3"/>
    <n v="0.2"/>
    <x v="1799"/>
  </r>
  <r>
    <n v="1972"/>
    <x v="963"/>
    <x v="3"/>
    <x v="636"/>
    <x v="676"/>
    <s v="Standard Class"/>
    <s v="ML-17755"/>
    <s v="Max Ludwig"/>
    <x v="2"/>
    <s v="United States"/>
    <s v="Chicago"/>
    <x v="10"/>
    <n v="60623"/>
    <x v="2"/>
    <s v="TEC-AC-10004659"/>
    <x v="2"/>
    <x v="11"/>
    <s v="Imation Secure+ Hardware Encrypted USB 2.0 Flash Drive; 16GB"/>
    <n v="408.74399999999997"/>
    <n v="7"/>
    <n v="0.2"/>
    <x v="179"/>
  </r>
  <r>
    <n v="1973"/>
    <x v="964"/>
    <x v="2"/>
    <x v="637"/>
    <x v="549"/>
    <s v="Standard Class"/>
    <s v="JD-16015"/>
    <s v="Joy Daniels"/>
    <x v="0"/>
    <s v="United States"/>
    <s v="Chicago"/>
    <x v="10"/>
    <n v="60610"/>
    <x v="2"/>
    <s v="OFF-BI-10001249"/>
    <x v="1"/>
    <x v="8"/>
    <s v="Avery Heavy-Duty EZD View Binder with Locking Rings"/>
    <n v="5.1039999999999992"/>
    <n v="4"/>
    <n v="0.8"/>
    <x v="1800"/>
  </r>
  <r>
    <n v="1974"/>
    <x v="964"/>
    <x v="2"/>
    <x v="637"/>
    <x v="549"/>
    <s v="Standard Class"/>
    <s v="JD-16015"/>
    <s v="Joy Daniels"/>
    <x v="0"/>
    <s v="United States"/>
    <s v="Chicago"/>
    <x v="10"/>
    <n v="60610"/>
    <x v="2"/>
    <s v="OFF-FA-10003059"/>
    <x v="1"/>
    <x v="13"/>
    <s v="Assorted Color Push Pins"/>
    <n v="2.8960000000000004"/>
    <n v="2"/>
    <n v="0.2"/>
    <x v="1801"/>
  </r>
  <r>
    <n v="1975"/>
    <x v="964"/>
    <x v="2"/>
    <x v="637"/>
    <x v="549"/>
    <s v="Standard Class"/>
    <s v="JD-16015"/>
    <s v="Joy Daniels"/>
    <x v="0"/>
    <s v="United States"/>
    <s v="Chicago"/>
    <x v="10"/>
    <n v="60610"/>
    <x v="2"/>
    <s v="TEC-AC-10002718"/>
    <x v="2"/>
    <x v="11"/>
    <s v="Belkin Standard 104 key USB Keyboard"/>
    <n v="35.016000000000005"/>
    <n v="3"/>
    <n v="0.2"/>
    <x v="1802"/>
  </r>
  <r>
    <n v="1976"/>
    <x v="965"/>
    <x v="2"/>
    <x v="638"/>
    <x v="677"/>
    <s v="Second Class"/>
    <s v="AS-10225"/>
    <s v="Alan Schoenberger"/>
    <x v="1"/>
    <s v="United States"/>
    <s v="Montgomery"/>
    <x v="19"/>
    <n v="36116"/>
    <x v="0"/>
    <s v="OFF-ST-10001522"/>
    <x v="1"/>
    <x v="4"/>
    <s v="Gould Plastics 18-Pocket Panel Bin, 34w x 5-1/4d x 20-1/2h"/>
    <n v="275.96999999999997"/>
    <n v="3"/>
    <n v="0"/>
    <x v="1803"/>
  </r>
  <r>
    <n v="1977"/>
    <x v="965"/>
    <x v="2"/>
    <x v="638"/>
    <x v="677"/>
    <s v="Second Class"/>
    <s v="AS-10225"/>
    <s v="Alan Schoenberger"/>
    <x v="1"/>
    <s v="United States"/>
    <s v="Montgomery"/>
    <x v="19"/>
    <n v="36116"/>
    <x v="0"/>
    <s v="TEC-PH-10002352"/>
    <x v="2"/>
    <x v="7"/>
    <s v="Avaya IP Phone 1140E VoIP phone"/>
    <n v="1394.95"/>
    <n v="5"/>
    <n v="0"/>
    <x v="1804"/>
  </r>
  <r>
    <n v="1978"/>
    <x v="965"/>
    <x v="2"/>
    <x v="638"/>
    <x v="677"/>
    <s v="Second Class"/>
    <s v="AS-10225"/>
    <s v="Alan Schoenberger"/>
    <x v="1"/>
    <s v="United States"/>
    <s v="Montgomery"/>
    <x v="19"/>
    <n v="36116"/>
    <x v="0"/>
    <s v="FUR-CH-10003774"/>
    <x v="0"/>
    <x v="1"/>
    <s v="Global Wood Trimmed Manager's Task Chair, Khaki"/>
    <n v="545.88"/>
    <n v="6"/>
    <n v="0"/>
    <x v="1805"/>
  </r>
  <r>
    <n v="1979"/>
    <x v="966"/>
    <x v="1"/>
    <x v="412"/>
    <x v="678"/>
    <s v="Standard Class"/>
    <s v="AA-10375"/>
    <s v="Allen Armold"/>
    <x v="0"/>
    <s v="United States"/>
    <s v="Salem"/>
    <x v="21"/>
    <n v="97301"/>
    <x v="1"/>
    <s v="OFF-AR-10000127"/>
    <x v="1"/>
    <x v="6"/>
    <s v="Newell 321"/>
    <n v="5.2480000000000002"/>
    <n v="2"/>
    <n v="0.2"/>
    <x v="822"/>
  </r>
  <r>
    <n v="1980"/>
    <x v="967"/>
    <x v="0"/>
    <x v="167"/>
    <x v="679"/>
    <s v="Same Day"/>
    <s v="KT-16465"/>
    <s v="Kean Takahito"/>
    <x v="0"/>
    <s v="United States"/>
    <s v="Glendale"/>
    <x v="16"/>
    <n v="85301"/>
    <x v="1"/>
    <s v="FUR-CH-10004086"/>
    <x v="0"/>
    <x v="1"/>
    <s v="Hon 4070 Series Pagoda Armless Upholstered Stacking Chairs"/>
    <n v="933.53600000000006"/>
    <n v="4"/>
    <n v="0.2"/>
    <x v="1806"/>
  </r>
  <r>
    <n v="1981"/>
    <x v="967"/>
    <x v="0"/>
    <x v="167"/>
    <x v="679"/>
    <s v="Same Day"/>
    <s v="KT-16465"/>
    <s v="Kean Takahito"/>
    <x v="0"/>
    <s v="United States"/>
    <s v="Glendale"/>
    <x v="16"/>
    <n v="85301"/>
    <x v="1"/>
    <s v="OFF-ST-10001228"/>
    <x v="1"/>
    <x v="4"/>
    <s v="Fellowes Personal Hanging Folder Files, Navy"/>
    <n v="42.975999999999999"/>
    <n v="4"/>
    <n v="0.2"/>
    <x v="1807"/>
  </r>
  <r>
    <n v="1982"/>
    <x v="968"/>
    <x v="1"/>
    <x v="639"/>
    <x v="313"/>
    <s v="Second Class"/>
    <s v="MM-18280"/>
    <s v="Muhammed MacIntyre"/>
    <x v="1"/>
    <s v="United States"/>
    <s v="Columbus"/>
    <x v="32"/>
    <n v="31907"/>
    <x v="0"/>
    <s v="OFF-BI-10004187"/>
    <x v="1"/>
    <x v="8"/>
    <s v="Staples"/>
    <n v="3.76"/>
    <n v="2"/>
    <n v="0"/>
    <x v="1808"/>
  </r>
  <r>
    <n v="1983"/>
    <x v="969"/>
    <x v="2"/>
    <x v="640"/>
    <x v="80"/>
    <s v="Standard Class"/>
    <s v="NG-18430"/>
    <s v="Nathan Gelder"/>
    <x v="0"/>
    <s v="United States"/>
    <s v="Oklahoma City"/>
    <x v="26"/>
    <n v="73120"/>
    <x v="2"/>
    <s v="TEC-PH-10003811"/>
    <x v="2"/>
    <x v="7"/>
    <s v="Jabra Supreme Plus Driver Edition Headset"/>
    <n v="479.96"/>
    <n v="4"/>
    <n v="0"/>
    <x v="1809"/>
  </r>
  <r>
    <n v="1984"/>
    <x v="970"/>
    <x v="2"/>
    <x v="641"/>
    <x v="680"/>
    <s v="Second Class"/>
    <s v="LW-16825"/>
    <s v="Laurel Workman"/>
    <x v="1"/>
    <s v="United States"/>
    <s v="Brentwood"/>
    <x v="1"/>
    <n v="94513"/>
    <x v="1"/>
    <s v="OFF-AP-10000240"/>
    <x v="1"/>
    <x v="9"/>
    <s v="Belkin F9G930V10-GRY 9 Outlet Surge"/>
    <n v="320.88"/>
    <n v="6"/>
    <n v="0"/>
    <x v="1810"/>
  </r>
  <r>
    <n v="1985"/>
    <x v="970"/>
    <x v="2"/>
    <x v="641"/>
    <x v="680"/>
    <s v="Second Class"/>
    <s v="LW-16825"/>
    <s v="Laurel Workman"/>
    <x v="1"/>
    <s v="United States"/>
    <s v="Brentwood"/>
    <x v="1"/>
    <n v="94513"/>
    <x v="1"/>
    <s v="FUR-FU-10001940"/>
    <x v="0"/>
    <x v="5"/>
    <s v="Staples"/>
    <n v="23.88"/>
    <n v="3"/>
    <n v="0"/>
    <x v="1811"/>
  </r>
  <r>
    <n v="1986"/>
    <x v="970"/>
    <x v="2"/>
    <x v="641"/>
    <x v="680"/>
    <s v="Second Class"/>
    <s v="LW-16825"/>
    <s v="Laurel Workman"/>
    <x v="1"/>
    <s v="United States"/>
    <s v="Brentwood"/>
    <x v="1"/>
    <n v="94513"/>
    <x v="1"/>
    <s v="OFF-PA-10000575"/>
    <x v="1"/>
    <x v="10"/>
    <s v="Wirebound Message Books, Four 2 3/4 x 5 White Forms per Page"/>
    <n v="26.76"/>
    <n v="4"/>
    <n v="0"/>
    <x v="1812"/>
  </r>
  <r>
    <n v="1987"/>
    <x v="971"/>
    <x v="0"/>
    <x v="197"/>
    <x v="330"/>
    <s v="First Class"/>
    <s v="CB-12415"/>
    <s v="Christy Brittain"/>
    <x v="0"/>
    <s v="United States"/>
    <s v="Columbus"/>
    <x v="24"/>
    <n v="43229"/>
    <x v="3"/>
    <s v="TEC-CO-10001449"/>
    <x v="2"/>
    <x v="16"/>
    <s v="Hewlett Packard LaserJet 3310 Copier"/>
    <n v="1439.9759999999999"/>
    <n v="4"/>
    <n v="0.4"/>
    <x v="1813"/>
  </r>
  <r>
    <n v="1988"/>
    <x v="972"/>
    <x v="1"/>
    <x v="529"/>
    <x v="681"/>
    <s v="Standard Class"/>
    <s v="AS-10090"/>
    <s v="Adam Shillingsburg"/>
    <x v="0"/>
    <s v="United States"/>
    <s v="Springfield"/>
    <x v="25"/>
    <n v="65807"/>
    <x v="2"/>
    <s v="OFF-BI-10002393"/>
    <x v="1"/>
    <x v="8"/>
    <s v="Binder Posts"/>
    <n v="17.22"/>
    <n v="3"/>
    <n v="0"/>
    <x v="1814"/>
  </r>
  <r>
    <n v="1989"/>
    <x v="972"/>
    <x v="1"/>
    <x v="529"/>
    <x v="681"/>
    <s v="Standard Class"/>
    <s v="AS-10090"/>
    <s v="Adam Shillingsburg"/>
    <x v="0"/>
    <s v="United States"/>
    <s v="Springfield"/>
    <x v="25"/>
    <n v="65807"/>
    <x v="2"/>
    <s v="FUR-TA-10002855"/>
    <x v="0"/>
    <x v="3"/>
    <s v="Bevis Round Conference Table Top &amp; Single Column Base"/>
    <n v="1024.3800000000001"/>
    <n v="7"/>
    <n v="0"/>
    <x v="1815"/>
  </r>
  <r>
    <n v="1990"/>
    <x v="972"/>
    <x v="1"/>
    <x v="529"/>
    <x v="681"/>
    <s v="Standard Class"/>
    <s v="AS-10090"/>
    <s v="Adam Shillingsburg"/>
    <x v="0"/>
    <s v="United States"/>
    <s v="Springfield"/>
    <x v="25"/>
    <n v="65807"/>
    <x v="2"/>
    <s v="OFF-EN-10000781"/>
    <x v="1"/>
    <x v="12"/>
    <s v="#10- 4 1/8&quot; x 9 1/2&quot; Recycled Envelopes"/>
    <n v="26.22"/>
    <n v="3"/>
    <n v="0"/>
    <x v="1816"/>
  </r>
  <r>
    <n v="1991"/>
    <x v="972"/>
    <x v="1"/>
    <x v="529"/>
    <x v="681"/>
    <s v="Standard Class"/>
    <s v="AS-10090"/>
    <s v="Adam Shillingsburg"/>
    <x v="0"/>
    <s v="United States"/>
    <s v="Springfield"/>
    <x v="25"/>
    <n v="65807"/>
    <x v="2"/>
    <s v="OFF-PA-10002160"/>
    <x v="1"/>
    <x v="10"/>
    <s v="Xerox 1978"/>
    <n v="17.34"/>
    <n v="3"/>
    <n v="0"/>
    <x v="1817"/>
  </r>
  <r>
    <n v="1992"/>
    <x v="973"/>
    <x v="3"/>
    <x v="642"/>
    <x v="458"/>
    <s v="Standard Class"/>
    <s v="CB-12415"/>
    <s v="Christy Brittain"/>
    <x v="0"/>
    <s v="United States"/>
    <s v="Philadelphia"/>
    <x v="9"/>
    <n v="19134"/>
    <x v="3"/>
    <s v="OFF-BI-10004970"/>
    <x v="1"/>
    <x v="8"/>
    <s v="ACCOHIDE 3-Ring Binder, Blue, 1&quot;"/>
    <n v="4.9560000000000004"/>
    <n v="4"/>
    <n v="0.7"/>
    <x v="1818"/>
  </r>
  <r>
    <n v="1993"/>
    <x v="974"/>
    <x v="3"/>
    <x v="643"/>
    <x v="354"/>
    <s v="Standard Class"/>
    <s v="ML-17755"/>
    <s v="Max Ludwig"/>
    <x v="2"/>
    <s v="United States"/>
    <s v="Springfield"/>
    <x v="21"/>
    <n v="97477"/>
    <x v="1"/>
    <s v="OFF-LA-10003923"/>
    <x v="1"/>
    <x v="2"/>
    <s v="Alphabetical Labels for Top Tab Filing"/>
    <n v="71.040000000000006"/>
    <n v="6"/>
    <n v="0.2"/>
    <x v="1819"/>
  </r>
  <r>
    <n v="1994"/>
    <x v="974"/>
    <x v="3"/>
    <x v="643"/>
    <x v="354"/>
    <s v="Standard Class"/>
    <s v="ML-17755"/>
    <s v="Max Ludwig"/>
    <x v="2"/>
    <s v="United States"/>
    <s v="Springfield"/>
    <x v="21"/>
    <n v="97477"/>
    <x v="1"/>
    <s v="OFF-AR-10002257"/>
    <x v="1"/>
    <x v="6"/>
    <s v="Eldon Spacemaker Box, Quick-Snap Lid, Clear"/>
    <n v="5.3440000000000003"/>
    <n v="2"/>
    <n v="0.2"/>
    <x v="1820"/>
  </r>
  <r>
    <n v="1995"/>
    <x v="974"/>
    <x v="3"/>
    <x v="643"/>
    <x v="354"/>
    <s v="Standard Class"/>
    <s v="ML-17755"/>
    <s v="Max Ludwig"/>
    <x v="2"/>
    <s v="United States"/>
    <s v="Springfield"/>
    <x v="21"/>
    <n v="97477"/>
    <x v="1"/>
    <s v="OFF-FA-10004395"/>
    <x v="1"/>
    <x v="13"/>
    <s v="Plymouth Boxed Rubber Bands by Plymouth"/>
    <n v="11.304"/>
    <n v="3"/>
    <n v="0.2"/>
    <x v="1821"/>
  </r>
  <r>
    <n v="1996"/>
    <x v="975"/>
    <x v="3"/>
    <x v="574"/>
    <x v="379"/>
    <s v="Second Class"/>
    <s v="JS-16030"/>
    <s v="Joy Smith"/>
    <x v="0"/>
    <s v="United States"/>
    <s v="Houston"/>
    <x v="5"/>
    <n v="77036"/>
    <x v="2"/>
    <s v="OFF-AP-10002534"/>
    <x v="1"/>
    <x v="9"/>
    <s v="3.6 Cubic Foot Counter Height Office Refrigerator"/>
    <n v="294.61999999999995"/>
    <n v="5"/>
    <n v="0.8"/>
    <x v="1822"/>
  </r>
  <r>
    <n v="1997"/>
    <x v="975"/>
    <x v="3"/>
    <x v="574"/>
    <x v="379"/>
    <s v="Second Class"/>
    <s v="JS-16030"/>
    <s v="Joy Smith"/>
    <x v="0"/>
    <s v="United States"/>
    <s v="Houston"/>
    <x v="5"/>
    <n v="77036"/>
    <x v="2"/>
    <s v="FUR-FU-10004020"/>
    <x v="0"/>
    <x v="5"/>
    <s v="Advantus Panel Wall Acrylic Frame"/>
    <n v="8.7520000000000007"/>
    <n v="4"/>
    <n v="0.6"/>
    <x v="1823"/>
  </r>
  <r>
    <n v="1998"/>
    <x v="976"/>
    <x v="2"/>
    <x v="644"/>
    <x v="682"/>
    <s v="First Class"/>
    <s v="ND-18460"/>
    <s v="Neil Ducich"/>
    <x v="1"/>
    <s v="United States"/>
    <s v="Chesapeake"/>
    <x v="17"/>
    <n v="23320"/>
    <x v="0"/>
    <s v="OFF-LA-10002787"/>
    <x v="1"/>
    <x v="2"/>
    <s v="Avery 480"/>
    <n v="15"/>
    <n v="4"/>
    <n v="0"/>
    <x v="1824"/>
  </r>
  <r>
    <n v="1999"/>
    <x v="976"/>
    <x v="2"/>
    <x v="644"/>
    <x v="682"/>
    <s v="First Class"/>
    <s v="ND-18460"/>
    <s v="Neil Ducich"/>
    <x v="1"/>
    <s v="United States"/>
    <s v="Chesapeake"/>
    <x v="17"/>
    <n v="23320"/>
    <x v="0"/>
    <s v="TEC-PH-10003645"/>
    <x v="2"/>
    <x v="7"/>
    <s v="Aastra 57i VoIP phone"/>
    <n v="161.61000000000001"/>
    <n v="1"/>
    <n v="0"/>
    <x v="1825"/>
  </r>
  <r>
    <n v="2000"/>
    <x v="976"/>
    <x v="2"/>
    <x v="644"/>
    <x v="682"/>
    <s v="First Class"/>
    <s v="ND-18460"/>
    <s v="Neil Ducich"/>
    <x v="1"/>
    <s v="United States"/>
    <s v="Chesapeake"/>
    <x v="17"/>
    <n v="23320"/>
    <x v="0"/>
    <s v="TEC-PH-10001615"/>
    <x v="2"/>
    <x v="7"/>
    <s v="AT&amp;T CL82213"/>
    <n v="144.94999999999999"/>
    <n v="5"/>
    <n v="0"/>
    <x v="1826"/>
  </r>
  <r>
    <n v="2001"/>
    <x v="977"/>
    <x v="3"/>
    <x v="645"/>
    <x v="650"/>
    <s v="Standard Class"/>
    <s v="LW-17215"/>
    <s v="Luke Weiss"/>
    <x v="0"/>
    <s v="United States"/>
    <s v="Pasadena"/>
    <x v="1"/>
    <n v="91104"/>
    <x v="1"/>
    <s v="TEC-AC-10001767"/>
    <x v="2"/>
    <x v="11"/>
    <s v="SanDisk Ultra 64 GB MicroSDHC Class 10 Memory Card"/>
    <n v="199.95000000000002"/>
    <n v="5"/>
    <n v="0"/>
    <x v="1827"/>
  </r>
  <r>
    <n v="2002"/>
    <x v="977"/>
    <x v="3"/>
    <x v="645"/>
    <x v="650"/>
    <s v="Standard Class"/>
    <s v="LW-17215"/>
    <s v="Luke Weiss"/>
    <x v="0"/>
    <s v="United States"/>
    <s v="Pasadena"/>
    <x v="1"/>
    <n v="91104"/>
    <x v="1"/>
    <s v="OFF-AR-10001221"/>
    <x v="1"/>
    <x v="6"/>
    <s v="Dixon Ticonderoga Erasable Colored Pencil Set, 12-Color"/>
    <n v="41.86"/>
    <n v="7"/>
    <n v="0"/>
    <x v="1828"/>
  </r>
  <r>
    <n v="2003"/>
    <x v="978"/>
    <x v="3"/>
    <x v="53"/>
    <x v="675"/>
    <s v="Second Class"/>
    <s v="JW-15955"/>
    <s v="Joni Wasserman"/>
    <x v="0"/>
    <s v="United States"/>
    <s v="Louisville"/>
    <x v="0"/>
    <n v="40214"/>
    <x v="0"/>
    <s v="OFF-ST-10000563"/>
    <x v="1"/>
    <x v="4"/>
    <s v="Fellowes Bankers Box Stor/Drawer Steel Plus"/>
    <n v="95.94"/>
    <n v="3"/>
    <n v="0"/>
    <x v="1526"/>
  </r>
  <r>
    <n v="2004"/>
    <x v="978"/>
    <x v="3"/>
    <x v="53"/>
    <x v="675"/>
    <s v="Second Class"/>
    <s v="JW-15955"/>
    <s v="Joni Wasserman"/>
    <x v="0"/>
    <s v="United States"/>
    <s v="Louisville"/>
    <x v="0"/>
    <n v="40214"/>
    <x v="0"/>
    <s v="FUR-CH-10001146"/>
    <x v="0"/>
    <x v="1"/>
    <s v="Global Value Mid-Back Manager's Chair, Gray"/>
    <n v="304.45"/>
    <n v="5"/>
    <n v="0"/>
    <x v="1829"/>
  </r>
  <r>
    <n v="2005"/>
    <x v="979"/>
    <x v="3"/>
    <x v="645"/>
    <x v="650"/>
    <s v="Standard Class"/>
    <s v="SC-20050"/>
    <s v="Sample Company A"/>
    <x v="2"/>
    <s v="United States"/>
    <s v="Lubbock"/>
    <x v="5"/>
    <n v="79424"/>
    <x v="2"/>
    <s v="OFF-BI-10004738"/>
    <x v="1"/>
    <x v="8"/>
    <s v="Flexible Leather- Look Classic Collection Ring Binder"/>
    <n v="11.363999999999997"/>
    <n v="3"/>
    <n v="0.8"/>
    <x v="536"/>
  </r>
  <r>
    <n v="2006"/>
    <x v="980"/>
    <x v="2"/>
    <x v="520"/>
    <x v="124"/>
    <s v="Standard Class"/>
    <s v="RW-19630"/>
    <s v="Rob Williams"/>
    <x v="1"/>
    <s v="United States"/>
    <s v="Columbia"/>
    <x v="25"/>
    <n v="65203"/>
    <x v="2"/>
    <s v="OFF-AR-10000034"/>
    <x v="1"/>
    <x v="6"/>
    <s v="BIC Brite Liner Grip Highlighters, Assorted, 5/Pack"/>
    <n v="29.68"/>
    <n v="7"/>
    <n v="0"/>
    <x v="1830"/>
  </r>
  <r>
    <n v="2007"/>
    <x v="980"/>
    <x v="2"/>
    <x v="520"/>
    <x v="124"/>
    <s v="Standard Class"/>
    <s v="RW-19630"/>
    <s v="Rob Williams"/>
    <x v="1"/>
    <s v="United States"/>
    <s v="Columbia"/>
    <x v="25"/>
    <n v="65203"/>
    <x v="2"/>
    <s v="TEC-AC-10000290"/>
    <x v="2"/>
    <x v="11"/>
    <s v="Sabrent 4-Port USB 2.0 Hub"/>
    <n v="47.53"/>
    <n v="7"/>
    <n v="0"/>
    <x v="1831"/>
  </r>
  <r>
    <n v="2008"/>
    <x v="981"/>
    <x v="3"/>
    <x v="646"/>
    <x v="460"/>
    <s v="First Class"/>
    <s v="CM-12190"/>
    <s v="Charlotte Melton"/>
    <x v="0"/>
    <s v="United States"/>
    <s v="Chicago"/>
    <x v="10"/>
    <n v="60623"/>
    <x v="2"/>
    <s v="FUR-BO-10003034"/>
    <x v="0"/>
    <x v="0"/>
    <s v="O'Sullivan Elevations Bookcase, Cherry Finish"/>
    <n v="183.37199999999999"/>
    <n v="2"/>
    <n v="0.3"/>
    <x v="1832"/>
  </r>
  <r>
    <n v="2009"/>
    <x v="982"/>
    <x v="2"/>
    <x v="647"/>
    <x v="683"/>
    <s v="Standard Class"/>
    <s v="JF-15190"/>
    <s v="Jamie Frazer"/>
    <x v="0"/>
    <s v="United States"/>
    <s v="Johnson City"/>
    <x v="18"/>
    <n v="37604"/>
    <x v="0"/>
    <s v="OFF-AR-10001315"/>
    <x v="1"/>
    <x v="6"/>
    <s v="Newell 310"/>
    <n v="4.2240000000000002"/>
    <n v="3"/>
    <n v="0.2"/>
    <x v="1833"/>
  </r>
  <r>
    <n v="2010"/>
    <x v="982"/>
    <x v="2"/>
    <x v="647"/>
    <x v="683"/>
    <s v="Standard Class"/>
    <s v="JF-15190"/>
    <s v="Jamie Frazer"/>
    <x v="0"/>
    <s v="United States"/>
    <s v="Johnson City"/>
    <x v="18"/>
    <n v="37604"/>
    <x v="0"/>
    <s v="OFF-AP-10002118"/>
    <x v="1"/>
    <x v="9"/>
    <s v="1.7 Cubic Foot Compact &quot;Cube&quot; Office Refrigerators"/>
    <n v="333.05600000000004"/>
    <n v="2"/>
    <n v="0.2"/>
    <x v="1834"/>
  </r>
  <r>
    <n v="2011"/>
    <x v="982"/>
    <x v="2"/>
    <x v="647"/>
    <x v="683"/>
    <s v="Standard Class"/>
    <s v="JF-15190"/>
    <s v="Jamie Frazer"/>
    <x v="0"/>
    <s v="United States"/>
    <s v="Johnson City"/>
    <x v="18"/>
    <n v="37604"/>
    <x v="0"/>
    <s v="OFF-PA-10002137"/>
    <x v="1"/>
    <x v="10"/>
    <s v="Southworth 100% Résumé Paper, 24lb."/>
    <n v="24.896000000000001"/>
    <n v="4"/>
    <n v="0.2"/>
    <x v="1835"/>
  </r>
  <r>
    <n v="2012"/>
    <x v="983"/>
    <x v="1"/>
    <x v="555"/>
    <x v="223"/>
    <s v="Same Day"/>
    <s v="SC-20800"/>
    <s v="Stuart Calhoun"/>
    <x v="0"/>
    <s v="United States"/>
    <s v="Houston"/>
    <x v="5"/>
    <n v="77041"/>
    <x v="2"/>
    <s v="TEC-AC-10001606"/>
    <x v="2"/>
    <x v="11"/>
    <s v="Logitech Wireless Performance Mouse MX for PC and Mac"/>
    <n v="159.98400000000001"/>
    <n v="2"/>
    <n v="0.2"/>
    <x v="1836"/>
  </r>
  <r>
    <n v="2013"/>
    <x v="983"/>
    <x v="1"/>
    <x v="555"/>
    <x v="223"/>
    <s v="Same Day"/>
    <s v="SC-20800"/>
    <s v="Stuart Calhoun"/>
    <x v="0"/>
    <s v="United States"/>
    <s v="Houston"/>
    <x v="5"/>
    <n v="77041"/>
    <x v="2"/>
    <s v="OFF-ST-10000943"/>
    <x v="1"/>
    <x v="4"/>
    <s v="Eldon ProFile File 'N Store Portable File Tub Letter/Legal Size Black"/>
    <n v="46.344000000000001"/>
    <n v="3"/>
    <n v="0.2"/>
    <x v="1837"/>
  </r>
  <r>
    <n v="2014"/>
    <x v="984"/>
    <x v="0"/>
    <x v="31"/>
    <x v="30"/>
    <s v="Standard Class"/>
    <s v="AM-10705"/>
    <s v="Anne McFarland"/>
    <x v="0"/>
    <s v="United States"/>
    <s v="Auburn"/>
    <x v="19"/>
    <n v="36830"/>
    <x v="0"/>
    <s v="FUR-CH-10001854"/>
    <x v="0"/>
    <x v="1"/>
    <s v="Office Star - Professional Matrix Back Chair with 2-to-1 Synchro Tilt and Mesh Fabric Seat"/>
    <n v="350.98"/>
    <n v="1"/>
    <n v="0"/>
    <x v="1838"/>
  </r>
  <r>
    <n v="2015"/>
    <x v="984"/>
    <x v="0"/>
    <x v="31"/>
    <x v="30"/>
    <s v="Standard Class"/>
    <s v="AM-10705"/>
    <s v="Anne McFarland"/>
    <x v="0"/>
    <s v="United States"/>
    <s v="Auburn"/>
    <x v="19"/>
    <n v="36830"/>
    <x v="0"/>
    <s v="OFF-PA-10000533"/>
    <x v="1"/>
    <x v="10"/>
    <s v="Southworth Parchment Paper &amp; Envelopes"/>
    <n v="13.08"/>
    <n v="2"/>
    <n v="0"/>
    <x v="1839"/>
  </r>
  <r>
    <n v="2016"/>
    <x v="984"/>
    <x v="0"/>
    <x v="31"/>
    <x v="30"/>
    <s v="Standard Class"/>
    <s v="AM-10705"/>
    <s v="Anne McFarland"/>
    <x v="0"/>
    <s v="United States"/>
    <s v="Auburn"/>
    <x v="19"/>
    <n v="36830"/>
    <x v="0"/>
    <s v="OFF-ST-10003716"/>
    <x v="1"/>
    <x v="4"/>
    <s v="Tennsco Double-Tier Lockers"/>
    <n v="900.08"/>
    <n v="4"/>
    <n v="0"/>
    <x v="1840"/>
  </r>
  <r>
    <n v="2017"/>
    <x v="985"/>
    <x v="1"/>
    <x v="531"/>
    <x v="325"/>
    <s v="Standard Class"/>
    <s v="BK-11260"/>
    <s v="Berenike Kampe"/>
    <x v="0"/>
    <s v="United States"/>
    <s v="San Bernardino"/>
    <x v="1"/>
    <n v="92404"/>
    <x v="1"/>
    <s v="OFF-BI-10000088"/>
    <x v="1"/>
    <x v="8"/>
    <s v="GBC Imprintable Covers"/>
    <n v="17.568000000000001"/>
    <n v="2"/>
    <n v="0.2"/>
    <x v="696"/>
  </r>
  <r>
    <n v="2018"/>
    <x v="985"/>
    <x v="1"/>
    <x v="531"/>
    <x v="325"/>
    <s v="Standard Class"/>
    <s v="BK-11260"/>
    <s v="Berenike Kampe"/>
    <x v="0"/>
    <s v="United States"/>
    <s v="San Bernardino"/>
    <x v="1"/>
    <n v="92404"/>
    <x v="1"/>
    <s v="OFF-LA-10000240"/>
    <x v="1"/>
    <x v="2"/>
    <s v="Self-Adhesive Address Labels for Typewriters by Universal"/>
    <n v="14.62"/>
    <n v="2"/>
    <n v="0"/>
    <x v="2"/>
  </r>
  <r>
    <n v="2019"/>
    <x v="985"/>
    <x v="1"/>
    <x v="531"/>
    <x v="325"/>
    <s v="Standard Class"/>
    <s v="BK-11260"/>
    <s v="Berenike Kampe"/>
    <x v="0"/>
    <s v="United States"/>
    <s v="San Bernardino"/>
    <x v="1"/>
    <n v="92404"/>
    <x v="1"/>
    <s v="OFF-SU-10001165"/>
    <x v="1"/>
    <x v="14"/>
    <s v="Acme Elite Stainless Steel Scissors"/>
    <n v="33.36"/>
    <n v="4"/>
    <n v="0"/>
    <x v="1841"/>
  </r>
  <r>
    <n v="2020"/>
    <x v="985"/>
    <x v="1"/>
    <x v="531"/>
    <x v="325"/>
    <s v="Standard Class"/>
    <s v="BK-11260"/>
    <s v="Berenike Kampe"/>
    <x v="0"/>
    <s v="United States"/>
    <s v="San Bernardino"/>
    <x v="1"/>
    <n v="92404"/>
    <x v="1"/>
    <s v="OFF-PA-10002749"/>
    <x v="1"/>
    <x v="10"/>
    <s v="Wirebound Message Books, 5-1/2 x 4 Forms, 2 or 4 Forms per Page"/>
    <n v="40.14"/>
    <n v="6"/>
    <n v="0"/>
    <x v="1842"/>
  </r>
  <r>
    <n v="2021"/>
    <x v="986"/>
    <x v="0"/>
    <x v="251"/>
    <x v="684"/>
    <s v="First Class"/>
    <s v="RH-19510"/>
    <s v="Rick Huthwaite"/>
    <x v="2"/>
    <s v="United States"/>
    <s v="Providence"/>
    <x v="34"/>
    <n v="2908"/>
    <x v="3"/>
    <s v="OFF-ST-10001490"/>
    <x v="1"/>
    <x v="4"/>
    <s v="Hot File 7-Pocket, Floor Stand"/>
    <n v="1606.23"/>
    <n v="9"/>
    <n v="0"/>
    <x v="1843"/>
  </r>
  <r>
    <n v="2022"/>
    <x v="986"/>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x v="684"/>
    <s v="First Class"/>
    <s v="RH-19510"/>
    <s v="Rick Huthwaite"/>
    <x v="2"/>
    <s v="United States"/>
    <s v="Providence"/>
    <x v="34"/>
    <n v="2908"/>
    <x v="3"/>
    <s v="OFF-BI-10004826"/>
    <x v="1"/>
    <x v="8"/>
    <s v="JM Magazine Binder"/>
    <n v="49.53"/>
    <n v="3"/>
    <n v="0"/>
    <x v="1845"/>
  </r>
  <r>
    <n v="2024"/>
    <x v="986"/>
    <x v="0"/>
    <x v="251"/>
    <x v="684"/>
    <s v="First Class"/>
    <s v="RH-19510"/>
    <s v="Rick Huthwaite"/>
    <x v="2"/>
    <s v="United States"/>
    <s v="Providence"/>
    <x v="34"/>
    <n v="2908"/>
    <x v="3"/>
    <s v="FUR-CH-10004675"/>
    <x v="0"/>
    <x v="1"/>
    <s v="Lifetime Advantage Folding Chairs, 4/Carton"/>
    <n v="872.32"/>
    <n v="4"/>
    <n v="0"/>
    <x v="1846"/>
  </r>
  <r>
    <n v="2025"/>
    <x v="987"/>
    <x v="3"/>
    <x v="648"/>
    <x v="554"/>
    <s v="Second Class"/>
    <s v="GM-14500"/>
    <s v="Gene McClure"/>
    <x v="0"/>
    <s v="United States"/>
    <s v="Fresno"/>
    <x v="1"/>
    <n v="93727"/>
    <x v="1"/>
    <s v="OFF-BI-10002867"/>
    <x v="1"/>
    <x v="8"/>
    <s v="GBC Recycled Regency Composition Covers"/>
    <n v="239.12000000000003"/>
    <n v="5"/>
    <n v="0.2"/>
    <x v="1847"/>
  </r>
  <r>
    <n v="2026"/>
    <x v="988"/>
    <x v="1"/>
    <x v="649"/>
    <x v="685"/>
    <s v="First Class"/>
    <s v="MC-17275"/>
    <s v="Marc Crier"/>
    <x v="0"/>
    <s v="United States"/>
    <s v="Seattle"/>
    <x v="4"/>
    <n v="98103"/>
    <x v="1"/>
    <s v="FUR-BO-10004409"/>
    <x v="0"/>
    <x v="0"/>
    <s v="Safco Value Mate Series Steel Bookcases, Baked Enamel Finish on Steel, Gray"/>
    <n v="141.96"/>
    <n v="2"/>
    <n v="0"/>
    <x v="1848"/>
  </r>
  <r>
    <n v="2027"/>
    <x v="989"/>
    <x v="0"/>
    <x v="162"/>
    <x v="165"/>
    <s v="Second Class"/>
    <s v="VM-21685"/>
    <s v="Valerie Mitchum"/>
    <x v="2"/>
    <s v="United States"/>
    <s v="Lancaster"/>
    <x v="1"/>
    <n v="93534"/>
    <x v="1"/>
    <s v="OFF-BI-10002225"/>
    <x v="1"/>
    <x v="8"/>
    <s v="Square Ring Data Binders, Rigid 75 Pt. Covers, 11&quot; x 14-7/8&quot;"/>
    <n v="33.024000000000001"/>
    <n v="2"/>
    <n v="0.2"/>
    <x v="1849"/>
  </r>
  <r>
    <n v="2028"/>
    <x v="989"/>
    <x v="0"/>
    <x v="162"/>
    <x v="165"/>
    <s v="Second Class"/>
    <s v="VM-21685"/>
    <s v="Valerie Mitchum"/>
    <x v="2"/>
    <s v="United States"/>
    <s v="Lancaster"/>
    <x v="1"/>
    <n v="93534"/>
    <x v="1"/>
    <s v="OFF-BI-10001989"/>
    <x v="1"/>
    <x v="8"/>
    <s v="Premium Transparent Presentation Covers by GBC"/>
    <n v="67.13600000000001"/>
    <n v="4"/>
    <n v="0.2"/>
    <x v="1850"/>
  </r>
  <r>
    <n v="2029"/>
    <x v="990"/>
    <x v="1"/>
    <x v="650"/>
    <x v="26"/>
    <s v="Standard Class"/>
    <s v="GP-14740"/>
    <s v="Guy Phonely"/>
    <x v="1"/>
    <s v="United States"/>
    <s v="Leominster"/>
    <x v="31"/>
    <n v="1453"/>
    <x v="3"/>
    <s v="OFF-BI-10000343"/>
    <x v="1"/>
    <x v="8"/>
    <s v="Pressboard Covers with Storage Hooks, 9 1/2&quot; x 11&quot;, Light Blue"/>
    <n v="14.73"/>
    <n v="3"/>
    <n v="0"/>
    <x v="1851"/>
  </r>
  <r>
    <n v="2030"/>
    <x v="990"/>
    <x v="1"/>
    <x v="650"/>
    <x v="26"/>
    <s v="Standard Class"/>
    <s v="GP-14740"/>
    <s v="Guy Phonely"/>
    <x v="1"/>
    <s v="United States"/>
    <s v="Leominster"/>
    <x v="31"/>
    <n v="1453"/>
    <x v="3"/>
    <s v="OFF-ST-10001172"/>
    <x v="1"/>
    <x v="4"/>
    <s v="Tennsco Lockers, Sand"/>
    <n v="104.9"/>
    <n v="5"/>
    <n v="0"/>
    <x v="1852"/>
  </r>
  <r>
    <n v="2031"/>
    <x v="990"/>
    <x v="1"/>
    <x v="650"/>
    <x v="26"/>
    <s v="Standard Class"/>
    <s v="GP-14740"/>
    <s v="Guy Phonely"/>
    <x v="1"/>
    <s v="United States"/>
    <s v="Leominster"/>
    <x v="31"/>
    <n v="1453"/>
    <x v="3"/>
    <s v="OFF-BI-10003707"/>
    <x v="1"/>
    <x v="8"/>
    <s v="Aluminum Screw Posts"/>
    <n v="61.04"/>
    <n v="4"/>
    <n v="0"/>
    <x v="1853"/>
  </r>
  <r>
    <n v="2032"/>
    <x v="990"/>
    <x v="1"/>
    <x v="650"/>
    <x v="26"/>
    <s v="Standard Class"/>
    <s v="GP-14740"/>
    <s v="Guy Phonely"/>
    <x v="1"/>
    <s v="United States"/>
    <s v="Leominster"/>
    <x v="31"/>
    <n v="1453"/>
    <x v="3"/>
    <s v="OFF-PA-10001274"/>
    <x v="1"/>
    <x v="10"/>
    <s v="Loose Memo Sheets"/>
    <n v="10.95"/>
    <n v="3"/>
    <n v="0"/>
    <x v="1854"/>
  </r>
  <r>
    <n v="2033"/>
    <x v="991"/>
    <x v="0"/>
    <x v="10"/>
    <x v="10"/>
    <s v="Standard Class"/>
    <s v="GB-14530"/>
    <s v="George Bell"/>
    <x v="1"/>
    <s v="United States"/>
    <s v="Fort Worth"/>
    <x v="5"/>
    <n v="76106"/>
    <x v="2"/>
    <s v="OFF-PA-10002250"/>
    <x v="1"/>
    <x v="10"/>
    <s v="Things To Do Today Pad"/>
    <n v="9.3920000000000012"/>
    <n v="2"/>
    <n v="0.2"/>
    <x v="1855"/>
  </r>
  <r>
    <n v="2034"/>
    <x v="991"/>
    <x v="0"/>
    <x v="10"/>
    <x v="10"/>
    <s v="Standard Class"/>
    <s v="GB-14530"/>
    <s v="George Bell"/>
    <x v="1"/>
    <s v="United States"/>
    <s v="Fort Worth"/>
    <x v="5"/>
    <n v="76106"/>
    <x v="2"/>
    <s v="OFF-AR-10000475"/>
    <x v="1"/>
    <x v="6"/>
    <s v="Hunt BOSTON Vista Battery-Operated Pencil Sharpener, Black"/>
    <n v="9.3280000000000012"/>
    <n v="1"/>
    <n v="0.2"/>
    <x v="1856"/>
  </r>
  <r>
    <n v="2035"/>
    <x v="992"/>
    <x v="3"/>
    <x v="145"/>
    <x v="289"/>
    <s v="Standard Class"/>
    <s v="CT-11995"/>
    <s v="Carol Triggs"/>
    <x v="0"/>
    <s v="United States"/>
    <s v="Rochester"/>
    <x v="11"/>
    <n v="55901"/>
    <x v="2"/>
    <s v="OFF-BI-10002976"/>
    <x v="1"/>
    <x v="8"/>
    <s v="ACCOHIDE Binder by Acco"/>
    <n v="8.26"/>
    <n v="2"/>
    <n v="0"/>
    <x v="1857"/>
  </r>
  <r>
    <n v="2036"/>
    <x v="992"/>
    <x v="3"/>
    <x v="145"/>
    <x v="289"/>
    <s v="Standard Class"/>
    <s v="CT-11995"/>
    <s v="Carol Triggs"/>
    <x v="0"/>
    <s v="United States"/>
    <s v="Rochester"/>
    <x v="11"/>
    <n v="55901"/>
    <x v="2"/>
    <s v="FUR-CH-10003061"/>
    <x v="0"/>
    <x v="1"/>
    <s v="Global Leather Task Chair, Black"/>
    <n v="269.96999999999997"/>
    <n v="3"/>
    <n v="0"/>
    <x v="1858"/>
  </r>
  <r>
    <n v="2037"/>
    <x v="993"/>
    <x v="1"/>
    <x v="651"/>
    <x v="686"/>
    <s v="Standard Class"/>
    <s v="CW-11905"/>
    <s v="Carl Weiss"/>
    <x v="2"/>
    <s v="United States"/>
    <s v="Bozeman"/>
    <x v="37"/>
    <n v="59715"/>
    <x v="1"/>
    <s v="OFF-PA-10002893"/>
    <x v="1"/>
    <x v="10"/>
    <s v="Wirebound Service Call Books, 5 1/2&quot; x 4&quot;"/>
    <n v="29.04"/>
    <n v="3"/>
    <n v="0"/>
    <x v="1859"/>
  </r>
  <r>
    <n v="2038"/>
    <x v="993"/>
    <x v="1"/>
    <x v="651"/>
    <x v="686"/>
    <s v="Standard Class"/>
    <s v="CW-11905"/>
    <s v="Carl Weiss"/>
    <x v="2"/>
    <s v="United States"/>
    <s v="Bozeman"/>
    <x v="37"/>
    <n v="59715"/>
    <x v="1"/>
    <s v="OFF-LA-10003077"/>
    <x v="1"/>
    <x v="2"/>
    <s v="Avery 500"/>
    <n v="14.62"/>
    <n v="2"/>
    <n v="0"/>
    <x v="2"/>
  </r>
  <r>
    <n v="2039"/>
    <x v="994"/>
    <x v="1"/>
    <x v="652"/>
    <x v="687"/>
    <s v="Standard Class"/>
    <s v="SN-20560"/>
    <s v="Skye Norling"/>
    <x v="2"/>
    <s v="United States"/>
    <s v="Peoria"/>
    <x v="16"/>
    <n v="85345"/>
    <x v="1"/>
    <s v="OFF-PA-10001661"/>
    <x v="1"/>
    <x v="10"/>
    <s v="Xerox 1922"/>
    <n v="11.952000000000002"/>
    <n v="3"/>
    <n v="0.2"/>
    <x v="1860"/>
  </r>
  <r>
    <n v="2040"/>
    <x v="994"/>
    <x v="1"/>
    <x v="652"/>
    <x v="687"/>
    <s v="Standard Class"/>
    <s v="SN-20560"/>
    <s v="Skye Norling"/>
    <x v="2"/>
    <s v="United States"/>
    <s v="Peoria"/>
    <x v="16"/>
    <n v="85345"/>
    <x v="1"/>
    <s v="OFF-BI-10004656"/>
    <x v="1"/>
    <x v="8"/>
    <s v="Peel &amp; Stick Add-On Corner Pockets"/>
    <n v="4.5360000000000014"/>
    <n v="7"/>
    <n v="0.7"/>
    <x v="1861"/>
  </r>
  <r>
    <n v="2041"/>
    <x v="994"/>
    <x v="1"/>
    <x v="652"/>
    <x v="687"/>
    <s v="Standard Class"/>
    <s v="SN-20560"/>
    <s v="Skye Norling"/>
    <x v="2"/>
    <s v="United States"/>
    <s v="Peoria"/>
    <x v="16"/>
    <n v="85345"/>
    <x v="1"/>
    <s v="OFF-BI-10003707"/>
    <x v="1"/>
    <x v="8"/>
    <s v="Aluminum Screw Posts"/>
    <n v="9.1560000000000006"/>
    <n v="2"/>
    <n v="0.7"/>
    <x v="1862"/>
  </r>
  <r>
    <n v="2042"/>
    <x v="994"/>
    <x v="1"/>
    <x v="652"/>
    <x v="687"/>
    <s v="Standard Class"/>
    <s v="SN-20560"/>
    <s v="Skye Norling"/>
    <x v="2"/>
    <s v="United States"/>
    <s v="Peoria"/>
    <x v="16"/>
    <n v="85345"/>
    <x v="1"/>
    <s v="FUR-FU-10004973"/>
    <x v="0"/>
    <x v="5"/>
    <s v="Flat Face Poster Frame"/>
    <n v="75.36"/>
    <n v="5"/>
    <n v="0.2"/>
    <x v="1863"/>
  </r>
  <r>
    <n v="2043"/>
    <x v="995"/>
    <x v="1"/>
    <x v="653"/>
    <x v="688"/>
    <s v="Standard Class"/>
    <s v="EB-13705"/>
    <s v="Ed Braxton"/>
    <x v="1"/>
    <s v="United States"/>
    <s v="San Diego"/>
    <x v="1"/>
    <n v="92105"/>
    <x v="1"/>
    <s v="OFF-BI-10004817"/>
    <x v="1"/>
    <x v="8"/>
    <s v="GBC Personal VeloBind Strips"/>
    <n v="57.504000000000005"/>
    <n v="6"/>
    <n v="0.2"/>
    <x v="1864"/>
  </r>
  <r>
    <n v="2044"/>
    <x v="996"/>
    <x v="3"/>
    <x v="551"/>
    <x v="122"/>
    <s v="Standard Class"/>
    <s v="JW-15220"/>
    <s v="Jane Waco"/>
    <x v="1"/>
    <s v="United States"/>
    <s v="Lakewood"/>
    <x v="24"/>
    <n v="44107"/>
    <x v="3"/>
    <s v="OFF-AR-10001860"/>
    <x v="1"/>
    <x v="6"/>
    <s v="BIC Liqua Brite Liner"/>
    <n v="38.864000000000004"/>
    <n v="7"/>
    <n v="0.2"/>
    <x v="1586"/>
  </r>
  <r>
    <n v="2045"/>
    <x v="997"/>
    <x v="2"/>
    <x v="654"/>
    <x v="689"/>
    <s v="Standard Class"/>
    <s v="KB-16585"/>
    <s v="Ken Black"/>
    <x v="1"/>
    <s v="United States"/>
    <s v="Houston"/>
    <x v="5"/>
    <n v="77095"/>
    <x v="2"/>
    <s v="OFF-PA-10001639"/>
    <x v="1"/>
    <x v="10"/>
    <s v="Xerox 203"/>
    <n v="15.552000000000003"/>
    <n v="3"/>
    <n v="0.2"/>
    <x v="12"/>
  </r>
  <r>
    <n v="2046"/>
    <x v="998"/>
    <x v="0"/>
    <x v="19"/>
    <x v="246"/>
    <s v="Standard Class"/>
    <s v="MC-17590"/>
    <s v="Matt Collister"/>
    <x v="1"/>
    <s v="United States"/>
    <s v="Perth Amboy"/>
    <x v="30"/>
    <n v="8861"/>
    <x v="3"/>
    <s v="OFF-AP-10004487"/>
    <x v="1"/>
    <x v="9"/>
    <s v="Kensington 4 Outlet MasterPiece Compact Power Control Center"/>
    <n v="162.63999999999999"/>
    <n v="2"/>
    <n v="0"/>
    <x v="1865"/>
  </r>
  <r>
    <n v="2047"/>
    <x v="998"/>
    <x v="0"/>
    <x v="19"/>
    <x v="246"/>
    <s v="Standard Class"/>
    <s v="MC-17590"/>
    <s v="Matt Collister"/>
    <x v="1"/>
    <s v="United States"/>
    <s v="Perth Amboy"/>
    <x v="30"/>
    <n v="8861"/>
    <x v="3"/>
    <s v="TEC-PH-10001760"/>
    <x v="2"/>
    <x v="7"/>
    <s v="Bose SoundLink Bluetooth Speaker"/>
    <n v="597"/>
    <n v="3"/>
    <n v="0"/>
    <x v="1866"/>
  </r>
  <r>
    <n v="2048"/>
    <x v="998"/>
    <x v="0"/>
    <x v="19"/>
    <x v="246"/>
    <s v="Standard Class"/>
    <s v="MC-17590"/>
    <s v="Matt Collister"/>
    <x v="1"/>
    <s v="United States"/>
    <s v="Perth Amboy"/>
    <x v="30"/>
    <n v="8861"/>
    <x v="3"/>
    <s v="OFF-PA-10004071"/>
    <x v="1"/>
    <x v="10"/>
    <s v="Eaton Premium Continuous-Feed Paper, 25% Cotton, Letter Size, White, 1000 Shts/Box"/>
    <n v="55.48"/>
    <n v="1"/>
    <n v="0"/>
    <x v="458"/>
  </r>
  <r>
    <n v="2049"/>
    <x v="999"/>
    <x v="1"/>
    <x v="655"/>
    <x v="620"/>
    <s v="First Class"/>
    <s v="CK-12595"/>
    <s v="Clytie Kelty"/>
    <x v="0"/>
    <s v="United States"/>
    <s v="Philadelphia"/>
    <x v="9"/>
    <n v="19134"/>
    <x v="3"/>
    <s v="FUR-FU-10004848"/>
    <x v="0"/>
    <x v="5"/>
    <s v="Howard Miller 13-3/4&quot; Diameter Brushed Chrome Round Wall Clock"/>
    <n v="289.80000000000007"/>
    <n v="7"/>
    <n v="0.2"/>
    <x v="1867"/>
  </r>
  <r>
    <n v="2050"/>
    <x v="999"/>
    <x v="1"/>
    <x v="655"/>
    <x v="620"/>
    <s v="First Class"/>
    <s v="CK-12595"/>
    <s v="Clytie Kelty"/>
    <x v="0"/>
    <s v="United States"/>
    <s v="Philadelphia"/>
    <x v="9"/>
    <n v="19134"/>
    <x v="3"/>
    <s v="OFF-BI-10004022"/>
    <x v="1"/>
    <x v="8"/>
    <s v="Acco Suede Grain Vinyl Round Ring Binder"/>
    <n v="2.5020000000000002"/>
    <n v="3"/>
    <n v="0.7"/>
    <x v="1868"/>
  </r>
  <r>
    <n v="2051"/>
    <x v="999"/>
    <x v="1"/>
    <x v="655"/>
    <x v="620"/>
    <s v="First Class"/>
    <s v="CK-12595"/>
    <s v="Clytie Kelty"/>
    <x v="0"/>
    <s v="United States"/>
    <s v="Philadelphia"/>
    <x v="9"/>
    <n v="19134"/>
    <x v="3"/>
    <s v="OFF-BI-10003669"/>
    <x v="1"/>
    <x v="8"/>
    <s v="3M Organizer Strips"/>
    <n v="6.4800000000000013"/>
    <n v="4"/>
    <n v="0.7"/>
    <x v="1869"/>
  </r>
  <r>
    <n v="2052"/>
    <x v="999"/>
    <x v="1"/>
    <x v="655"/>
    <x v="620"/>
    <s v="First Class"/>
    <s v="CK-12595"/>
    <s v="Clytie Kelty"/>
    <x v="0"/>
    <s v="United States"/>
    <s v="Philadelphia"/>
    <x v="9"/>
    <n v="19134"/>
    <x v="3"/>
    <s v="FUR-CH-10003833"/>
    <x v="0"/>
    <x v="1"/>
    <s v="Novimex Fabric Task Chair"/>
    <n v="341.48799999999994"/>
    <n v="8"/>
    <n v="0.3"/>
    <x v="1870"/>
  </r>
  <r>
    <n v="2053"/>
    <x v="999"/>
    <x v="1"/>
    <x v="655"/>
    <x v="620"/>
    <s v="First Class"/>
    <s v="CK-12595"/>
    <s v="Clytie Kelty"/>
    <x v="0"/>
    <s v="United States"/>
    <s v="Philadelphia"/>
    <x v="9"/>
    <n v="19134"/>
    <x v="3"/>
    <s v="OFF-AR-10003732"/>
    <x v="1"/>
    <x v="6"/>
    <s v="Newell 333"/>
    <n v="11.12"/>
    <n v="5"/>
    <n v="0.2"/>
    <x v="1871"/>
  </r>
  <r>
    <n v="2054"/>
    <x v="999"/>
    <x v="1"/>
    <x v="655"/>
    <x v="620"/>
    <s v="First Class"/>
    <s v="CK-12595"/>
    <s v="Clytie Kelty"/>
    <x v="0"/>
    <s v="United States"/>
    <s v="Philadelphia"/>
    <x v="9"/>
    <n v="19134"/>
    <x v="3"/>
    <s v="FUR-FU-10003142"/>
    <x v="0"/>
    <x v="5"/>
    <s v="Master Big Foot Doorstop, Beige"/>
    <n v="25.344000000000001"/>
    <n v="6"/>
    <n v="0.2"/>
    <x v="1872"/>
  </r>
  <r>
    <n v="2055"/>
    <x v="1000"/>
    <x v="0"/>
    <x v="49"/>
    <x v="439"/>
    <s v="Standard Class"/>
    <s v="RD-19480"/>
    <s v="Rick Duston"/>
    <x v="0"/>
    <s v="United States"/>
    <s v="Richmond"/>
    <x v="14"/>
    <n v="47374"/>
    <x v="2"/>
    <s v="FUR-FU-10001196"/>
    <x v="0"/>
    <x v="5"/>
    <s v="DAX Cubicle Frames - 8x10"/>
    <n v="17.309999999999999"/>
    <n v="3"/>
    <n v="0"/>
    <x v="1873"/>
  </r>
  <r>
    <n v="2056"/>
    <x v="1001"/>
    <x v="3"/>
    <x v="66"/>
    <x v="209"/>
    <s v="First Class"/>
    <s v="TP-21130"/>
    <s v="Theone Pippenger"/>
    <x v="0"/>
    <s v="United States"/>
    <s v="Detroit"/>
    <x v="12"/>
    <n v="48227"/>
    <x v="2"/>
    <s v="TEC-AC-10001114"/>
    <x v="2"/>
    <x v="11"/>
    <s v="Microsoft Wireless Mobile Mouse 4000"/>
    <n v="199.95000000000002"/>
    <n v="5"/>
    <n v="0"/>
    <x v="1874"/>
  </r>
  <r>
    <n v="2057"/>
    <x v="1001"/>
    <x v="3"/>
    <x v="66"/>
    <x v="209"/>
    <s v="First Class"/>
    <s v="TP-21130"/>
    <s v="Theone Pippenger"/>
    <x v="0"/>
    <s v="United States"/>
    <s v="Detroit"/>
    <x v="12"/>
    <n v="48227"/>
    <x v="2"/>
    <s v="FUR-CH-10002335"/>
    <x v="0"/>
    <x v="1"/>
    <s v="Hon GuestStacker Chair"/>
    <n v="1586.6899999999998"/>
    <n v="7"/>
    <n v="0"/>
    <x v="1875"/>
  </r>
  <r>
    <n v="2058"/>
    <x v="1001"/>
    <x v="3"/>
    <x v="66"/>
    <x v="209"/>
    <s v="First Class"/>
    <s v="TP-21130"/>
    <s v="Theone Pippenger"/>
    <x v="0"/>
    <s v="United States"/>
    <s v="Detroit"/>
    <x v="12"/>
    <n v="48227"/>
    <x v="2"/>
    <s v="TEC-AC-10000844"/>
    <x v="2"/>
    <x v="11"/>
    <s v="Logitech Gaming G510s - Keyboard"/>
    <n v="84.99"/>
    <n v="1"/>
    <n v="0"/>
    <x v="1876"/>
  </r>
  <r>
    <n v="2059"/>
    <x v="1001"/>
    <x v="3"/>
    <x v="66"/>
    <x v="209"/>
    <s v="First Class"/>
    <s v="TP-21130"/>
    <s v="Theone Pippenger"/>
    <x v="0"/>
    <s v="United States"/>
    <s v="Detroit"/>
    <x v="12"/>
    <n v="48227"/>
    <x v="2"/>
    <s v="FUR-TA-10004534"/>
    <x v="0"/>
    <x v="3"/>
    <s v="Bevis 44 x 96 Conference Tables"/>
    <n v="411.8"/>
    <n v="2"/>
    <n v="0"/>
    <x v="1877"/>
  </r>
  <r>
    <n v="2060"/>
    <x v="1002"/>
    <x v="2"/>
    <x v="656"/>
    <x v="690"/>
    <s v="Standard Class"/>
    <s v="GG-14650"/>
    <s v="Greg Guthrie"/>
    <x v="1"/>
    <s v="United States"/>
    <s v="Los Angeles"/>
    <x v="1"/>
    <n v="90049"/>
    <x v="1"/>
    <s v="OFF-FA-10002975"/>
    <x v="1"/>
    <x v="13"/>
    <s v="Staples"/>
    <n v="11.34"/>
    <n v="3"/>
    <n v="0"/>
    <x v="1878"/>
  </r>
  <r>
    <n v="2061"/>
    <x v="1002"/>
    <x v="2"/>
    <x v="656"/>
    <x v="690"/>
    <s v="Standard Class"/>
    <s v="GG-14650"/>
    <s v="Greg Guthrie"/>
    <x v="1"/>
    <s v="United States"/>
    <s v="Los Angeles"/>
    <x v="1"/>
    <n v="90049"/>
    <x v="1"/>
    <s v="OFF-ST-10003996"/>
    <x v="1"/>
    <x v="4"/>
    <s v="Letter/Legal File Tote with Clear Snap-On Lid, Black Granite"/>
    <n v="80.3"/>
    <n v="5"/>
    <n v="0"/>
    <x v="1879"/>
  </r>
  <r>
    <n v="2062"/>
    <x v="1002"/>
    <x v="2"/>
    <x v="656"/>
    <x v="690"/>
    <s v="Standard Class"/>
    <s v="GG-14650"/>
    <s v="Greg Guthrie"/>
    <x v="1"/>
    <s v="United States"/>
    <s v="Los Angeles"/>
    <x v="1"/>
    <n v="90049"/>
    <x v="1"/>
    <s v="OFF-BI-10002571"/>
    <x v="1"/>
    <x v="8"/>
    <s v="Avery Framed View Binder, EZD Ring (Locking), Navy, 1 1/2&quot;"/>
    <n v="15.968000000000002"/>
    <n v="2"/>
    <n v="0.2"/>
    <x v="1880"/>
  </r>
  <r>
    <n v="2063"/>
    <x v="1002"/>
    <x v="2"/>
    <x v="656"/>
    <x v="690"/>
    <s v="Standard Class"/>
    <s v="GG-14650"/>
    <s v="Greg Guthrie"/>
    <x v="1"/>
    <s v="United States"/>
    <s v="Los Angeles"/>
    <x v="1"/>
    <n v="90049"/>
    <x v="1"/>
    <s v="OFF-PA-10000477"/>
    <x v="1"/>
    <x v="10"/>
    <s v="Xerox 1952"/>
    <n v="64.740000000000009"/>
    <n v="13"/>
    <n v="0"/>
    <x v="1881"/>
  </r>
  <r>
    <n v="2064"/>
    <x v="1002"/>
    <x v="2"/>
    <x v="656"/>
    <x v="690"/>
    <s v="Standard Class"/>
    <s v="GG-14650"/>
    <s v="Greg Guthrie"/>
    <x v="1"/>
    <s v="United States"/>
    <s v="Los Angeles"/>
    <x v="1"/>
    <n v="90049"/>
    <x v="1"/>
    <s v="OFF-BI-10004209"/>
    <x v="1"/>
    <x v="8"/>
    <s v="Fellowes Twister Kit, Gray/Clear, 3/pkg"/>
    <n v="19.295999999999999"/>
    <n v="3"/>
    <n v="0.2"/>
    <x v="1882"/>
  </r>
  <r>
    <n v="2065"/>
    <x v="1002"/>
    <x v="2"/>
    <x v="656"/>
    <x v="690"/>
    <s v="Standard Class"/>
    <s v="GG-14650"/>
    <s v="Greg Guthrie"/>
    <x v="1"/>
    <s v="United States"/>
    <s v="Los Angeles"/>
    <x v="1"/>
    <n v="90049"/>
    <x v="1"/>
    <s v="OFF-ST-10001963"/>
    <x v="1"/>
    <x v="4"/>
    <s v="Tennsco Regal Shelving Units"/>
    <n v="405.64"/>
    <n v="4"/>
    <n v="0"/>
    <x v="1883"/>
  </r>
  <r>
    <n v="2066"/>
    <x v="1002"/>
    <x v="2"/>
    <x v="656"/>
    <x v="690"/>
    <s v="Standard Class"/>
    <s v="GG-14650"/>
    <s v="Greg Guthrie"/>
    <x v="1"/>
    <s v="United States"/>
    <s v="Los Angeles"/>
    <x v="1"/>
    <n v="90049"/>
    <x v="1"/>
    <s v="FUR-CH-10003833"/>
    <x v="0"/>
    <x v="1"/>
    <s v="Novimex Fabric Task Chair"/>
    <n v="146.352"/>
    <n v="3"/>
    <n v="0.2"/>
    <x v="1884"/>
  </r>
  <r>
    <n v="2067"/>
    <x v="1002"/>
    <x v="2"/>
    <x v="656"/>
    <x v="690"/>
    <s v="Standard Class"/>
    <s v="GG-14650"/>
    <s v="Greg Guthrie"/>
    <x v="1"/>
    <s v="United States"/>
    <s v="Los Angeles"/>
    <x v="1"/>
    <n v="90049"/>
    <x v="1"/>
    <s v="TEC-AC-10004568"/>
    <x v="2"/>
    <x v="11"/>
    <s v="Maxell LTO Ultrium - 800 GB"/>
    <n v="251.91"/>
    <n v="9"/>
    <n v="0"/>
    <x v="1885"/>
  </r>
  <r>
    <n v="2068"/>
    <x v="1002"/>
    <x v="2"/>
    <x v="656"/>
    <x v="690"/>
    <s v="Standard Class"/>
    <s v="GG-14650"/>
    <s v="Greg Guthrie"/>
    <x v="1"/>
    <s v="United States"/>
    <s v="Los Angeles"/>
    <x v="1"/>
    <n v="90049"/>
    <x v="1"/>
    <s v="OFF-AR-10001419"/>
    <x v="1"/>
    <x v="6"/>
    <s v="Newell 325"/>
    <n v="12.39"/>
    <n v="3"/>
    <n v="0"/>
    <x v="1886"/>
  </r>
  <r>
    <n v="2069"/>
    <x v="1003"/>
    <x v="1"/>
    <x v="657"/>
    <x v="691"/>
    <s v="Standard Class"/>
    <s v="ZC-21910"/>
    <s v="Zuschuss Carroll"/>
    <x v="0"/>
    <s v="United States"/>
    <s v="Pomona"/>
    <x v="1"/>
    <n v="91767"/>
    <x v="1"/>
    <s v="TEC-AC-10002800"/>
    <x v="2"/>
    <x v="11"/>
    <s v="Plantronics Audio 478 Stereo USB Headset"/>
    <n v="199.96"/>
    <n v="4"/>
    <n v="0"/>
    <x v="1887"/>
  </r>
  <r>
    <n v="2070"/>
    <x v="1003"/>
    <x v="1"/>
    <x v="657"/>
    <x v="691"/>
    <s v="Standard Class"/>
    <s v="ZC-21910"/>
    <s v="Zuschuss Carroll"/>
    <x v="0"/>
    <s v="United States"/>
    <s v="Pomona"/>
    <x v="1"/>
    <n v="91767"/>
    <x v="1"/>
    <s v="FUR-TA-10003954"/>
    <x v="0"/>
    <x v="3"/>
    <s v="Hon 94000 Series Round Tables"/>
    <n v="710.83200000000011"/>
    <n v="3"/>
    <n v="0.2"/>
    <x v="1888"/>
  </r>
  <r>
    <n v="2071"/>
    <x v="1004"/>
    <x v="0"/>
    <x v="658"/>
    <x v="639"/>
    <s v="Second Class"/>
    <s v="CC-12610"/>
    <s v="Corey Catlett"/>
    <x v="1"/>
    <s v="United States"/>
    <s v="Philadelphia"/>
    <x v="9"/>
    <n v="19134"/>
    <x v="3"/>
    <s v="OFF-BI-10000301"/>
    <x v="1"/>
    <x v="8"/>
    <s v="GBC Instant Report Kit"/>
    <n v="1.9410000000000003"/>
    <n v="1"/>
    <n v="0.7"/>
    <x v="1889"/>
  </r>
  <r>
    <n v="2072"/>
    <x v="1005"/>
    <x v="3"/>
    <x v="225"/>
    <x v="654"/>
    <s v="Standard Class"/>
    <s v="KA-16525"/>
    <s v="Kelly Andreada"/>
    <x v="0"/>
    <s v="United States"/>
    <s v="Ontario"/>
    <x v="1"/>
    <n v="91761"/>
    <x v="1"/>
    <s v="FUR-CH-10003956"/>
    <x v="0"/>
    <x v="1"/>
    <s v="Novimex High-Tech Fabric Mesh Task Chair"/>
    <n v="283.92"/>
    <n v="5"/>
    <n v="0.2"/>
    <x v="1890"/>
  </r>
  <r>
    <n v="2073"/>
    <x v="1006"/>
    <x v="0"/>
    <x v="491"/>
    <x v="82"/>
    <s v="Standard Class"/>
    <s v="TC-20980"/>
    <s v="Tamara Chand"/>
    <x v="1"/>
    <s v="United States"/>
    <s v="Seattle"/>
    <x v="4"/>
    <n v="98105"/>
    <x v="1"/>
    <s v="OFF-BI-10002954"/>
    <x v="1"/>
    <x v="8"/>
    <s v="Newell 3-Hole Punched Plastic Slotted Magazine Holders for Binders"/>
    <n v="7.3120000000000012"/>
    <n v="2"/>
    <n v="0.2"/>
    <x v="1891"/>
  </r>
  <r>
    <n v="2074"/>
    <x v="1007"/>
    <x v="3"/>
    <x v="659"/>
    <x v="44"/>
    <s v="Second Class"/>
    <s v="DB-13270"/>
    <s v="Deborah Brumfield"/>
    <x v="2"/>
    <s v="United States"/>
    <s v="Brentwood"/>
    <x v="1"/>
    <n v="94513"/>
    <x v="1"/>
    <s v="TEC-AC-10003289"/>
    <x v="2"/>
    <x v="11"/>
    <s v="Anker Ultra-Slim Mini Bluetooth 3.0 Wireless Keyboard"/>
    <n v="59.97"/>
    <n v="3"/>
    <n v="0"/>
    <x v="1892"/>
  </r>
  <r>
    <n v="2075"/>
    <x v="1007"/>
    <x v="3"/>
    <x v="659"/>
    <x v="44"/>
    <s v="Second Class"/>
    <s v="DB-13270"/>
    <s v="Deborah Brumfield"/>
    <x v="2"/>
    <s v="United States"/>
    <s v="Brentwood"/>
    <x v="1"/>
    <n v="94513"/>
    <x v="1"/>
    <s v="TEC-PH-10002468"/>
    <x v="2"/>
    <x v="7"/>
    <s v="Plantronics CS 50-USB - headset - Convertible, Monaural"/>
    <n v="761.5440000000001"/>
    <n v="7"/>
    <n v="0.2"/>
    <x v="1893"/>
  </r>
  <r>
    <n v="2076"/>
    <x v="1008"/>
    <x v="2"/>
    <x v="588"/>
    <x v="692"/>
    <s v="Standard Class"/>
    <s v="TR-21325"/>
    <s v="Toby Ritter"/>
    <x v="0"/>
    <s v="United States"/>
    <s v="San Francisco"/>
    <x v="1"/>
    <n v="94122"/>
    <x v="1"/>
    <s v="FUR-FU-10001861"/>
    <x v="0"/>
    <x v="5"/>
    <s v="Floodlight Indoor Halogen Bulbs, 1 Bulb per Pack, 60 Watts"/>
    <n v="58.199999999999996"/>
    <n v="3"/>
    <n v="0"/>
    <x v="18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x v="17"/>
    <s v="First Class"/>
    <s v="BF-11080"/>
    <s v="Bart Folk"/>
    <x v="0"/>
    <s v="United States"/>
    <s v="Baltimore"/>
    <x v="39"/>
    <n v="21215"/>
    <x v="3"/>
    <s v="OFF-AP-10000358"/>
    <x v="1"/>
    <x v="9"/>
    <s v="Fellowes Basic Home/Office Series Surge Protectors"/>
    <n v="90.86"/>
    <n v="7"/>
    <n v="0"/>
    <x v="1896"/>
  </r>
  <r>
    <n v="2079"/>
    <x v="1009"/>
    <x v="3"/>
    <x v="510"/>
    <x v="17"/>
    <s v="First Class"/>
    <s v="BF-11080"/>
    <s v="Bart Folk"/>
    <x v="0"/>
    <s v="United States"/>
    <s v="Baltimore"/>
    <x v="39"/>
    <n v="21215"/>
    <x v="3"/>
    <s v="OFF-PA-10004243"/>
    <x v="1"/>
    <x v="10"/>
    <s v="Xerox 1939"/>
    <n v="94.85"/>
    <n v="5"/>
    <n v="0"/>
    <x v="464"/>
  </r>
  <r>
    <n v="2080"/>
    <x v="1010"/>
    <x v="1"/>
    <x v="100"/>
    <x v="693"/>
    <s v="Standard Class"/>
    <s v="MS-17365"/>
    <s v="Maribeth Schnelling"/>
    <x v="0"/>
    <s v="United States"/>
    <s v="Phoenix"/>
    <x v="16"/>
    <n v="85023"/>
    <x v="1"/>
    <s v="OFF-PA-10001295"/>
    <x v="1"/>
    <x v="10"/>
    <s v="Computer Printout Paper with Letter-Trim Perforations"/>
    <n v="106.232"/>
    <n v="7"/>
    <n v="0.2"/>
    <x v="1897"/>
  </r>
  <r>
    <n v="2081"/>
    <x v="1010"/>
    <x v="1"/>
    <x v="100"/>
    <x v="693"/>
    <s v="Standard Class"/>
    <s v="MS-17365"/>
    <s v="Maribeth Schnelling"/>
    <x v="0"/>
    <s v="United States"/>
    <s v="Phoenix"/>
    <x v="16"/>
    <n v="85023"/>
    <x v="1"/>
    <s v="TEC-PH-10002170"/>
    <x v="2"/>
    <x v="7"/>
    <s v="ClearSounds CSC500 Amplified Spirit Phone Corded phone"/>
    <n v="111.98399999999999"/>
    <n v="2"/>
    <n v="0.2"/>
    <x v="1898"/>
  </r>
  <r>
    <n v="2082"/>
    <x v="1010"/>
    <x v="1"/>
    <x v="100"/>
    <x v="693"/>
    <s v="Standard Class"/>
    <s v="MS-17365"/>
    <s v="Maribeth Schnelling"/>
    <x v="0"/>
    <s v="United States"/>
    <s v="Phoenix"/>
    <x v="16"/>
    <n v="85023"/>
    <x v="1"/>
    <s v="FUR-FU-10002885"/>
    <x v="0"/>
    <x v="5"/>
    <s v="Magna Visual Magnetic Picture Hangers"/>
    <n v="7.7120000000000006"/>
    <n v="2"/>
    <n v="0.2"/>
    <x v="1899"/>
  </r>
  <r>
    <n v="2083"/>
    <x v="1011"/>
    <x v="3"/>
    <x v="660"/>
    <x v="694"/>
    <s v="Standard Class"/>
    <s v="CK-12595"/>
    <s v="Clytie Kelty"/>
    <x v="0"/>
    <s v="United States"/>
    <s v="Los Angeles"/>
    <x v="1"/>
    <n v="90008"/>
    <x v="1"/>
    <s v="OFF-PA-10002870"/>
    <x v="1"/>
    <x v="10"/>
    <s v="Ampad Phone Message Book, Recycled, 400 Message Capacity, 5 ¾” x 11”"/>
    <n v="37.44"/>
    <n v="6"/>
    <n v="0"/>
    <x v="1900"/>
  </r>
  <r>
    <n v="2084"/>
    <x v="1012"/>
    <x v="2"/>
    <x v="533"/>
    <x v="695"/>
    <s v="Standard Class"/>
    <s v="ED-13885"/>
    <s v="Emily Ducich"/>
    <x v="2"/>
    <s v="United States"/>
    <s v="Houston"/>
    <x v="5"/>
    <n v="77036"/>
    <x v="2"/>
    <s v="OFF-LA-10003923"/>
    <x v="1"/>
    <x v="2"/>
    <s v="Alphabetical Labels for Top Tab Filing"/>
    <n v="23.680000000000003"/>
    <n v="2"/>
    <n v="0.2"/>
    <x v="210"/>
  </r>
  <r>
    <n v="2085"/>
    <x v="1013"/>
    <x v="0"/>
    <x v="661"/>
    <x v="696"/>
    <s v="Standard Class"/>
    <s v="IM-15070"/>
    <s v="Irene Maddox"/>
    <x v="0"/>
    <s v="United States"/>
    <s v="New York City"/>
    <x v="15"/>
    <n v="10009"/>
    <x v="3"/>
    <s v="OFF-LA-10003510"/>
    <x v="1"/>
    <x v="2"/>
    <s v="Avery 4027 File Folder Labels for Dot Matrix Printers, 5000 Labels per Box, White"/>
    <n v="122.12"/>
    <n v="4"/>
    <n v="0"/>
    <x v="1221"/>
  </r>
  <r>
    <n v="2086"/>
    <x v="1013"/>
    <x v="0"/>
    <x v="661"/>
    <x v="696"/>
    <s v="Standard Class"/>
    <s v="IM-15070"/>
    <s v="Irene Maddox"/>
    <x v="0"/>
    <s v="United States"/>
    <s v="New York City"/>
    <x v="15"/>
    <n v="10009"/>
    <x v="3"/>
    <s v="OFF-LA-10000248"/>
    <x v="1"/>
    <x v="2"/>
    <s v="Avery 52"/>
    <n v="18.45"/>
    <n v="5"/>
    <n v="0"/>
    <x v="1901"/>
  </r>
  <r>
    <n v="2087"/>
    <x v="1013"/>
    <x v="0"/>
    <x v="661"/>
    <x v="696"/>
    <s v="Standard Class"/>
    <s v="IM-15070"/>
    <s v="Irene Maddox"/>
    <x v="0"/>
    <s v="United States"/>
    <s v="New York City"/>
    <x v="15"/>
    <n v="10009"/>
    <x v="3"/>
    <s v="OFF-ST-10000060"/>
    <x v="1"/>
    <x v="4"/>
    <s v="Fellowes Bankers Box Staxonsteel Drawer File/Stacking System"/>
    <n v="324.90000000000003"/>
    <n v="5"/>
    <n v="0"/>
    <x v="1902"/>
  </r>
  <r>
    <n v="2088"/>
    <x v="1013"/>
    <x v="0"/>
    <x v="661"/>
    <x v="696"/>
    <s v="Standard Class"/>
    <s v="IM-15070"/>
    <s v="Irene Maddox"/>
    <x v="0"/>
    <s v="United States"/>
    <s v="New York City"/>
    <x v="15"/>
    <n v="10009"/>
    <x v="3"/>
    <s v="OFF-PA-10003129"/>
    <x v="1"/>
    <x v="10"/>
    <s v="Tops White Computer Printout Paper"/>
    <n v="146.72999999999999"/>
    <n v="3"/>
    <n v="0"/>
    <x v="64"/>
  </r>
  <r>
    <n v="2089"/>
    <x v="1013"/>
    <x v="0"/>
    <x v="661"/>
    <x v="696"/>
    <s v="Standard Class"/>
    <s v="IM-15070"/>
    <s v="Irene Maddox"/>
    <x v="0"/>
    <s v="United States"/>
    <s v="New York City"/>
    <x v="15"/>
    <n v="10009"/>
    <x v="3"/>
    <s v="OFF-FA-10004076"/>
    <x v="1"/>
    <x v="13"/>
    <s v="Translucent Push Pins by OIC"/>
    <n v="3.96"/>
    <n v="2"/>
    <n v="0"/>
    <x v="1903"/>
  </r>
  <r>
    <n v="2090"/>
    <x v="1014"/>
    <x v="1"/>
    <x v="662"/>
    <x v="697"/>
    <s v="Standard Class"/>
    <s v="MY-17380"/>
    <s v="Maribeth Yedwab"/>
    <x v="1"/>
    <s v="United States"/>
    <s v="Rancho Cucamonga"/>
    <x v="1"/>
    <n v="91730"/>
    <x v="1"/>
    <s v="OFF-LA-10004008"/>
    <x v="1"/>
    <x v="2"/>
    <s v="Avery 507"/>
    <n v="5.76"/>
    <n v="2"/>
    <n v="0"/>
    <x v="1904"/>
  </r>
  <r>
    <n v="2091"/>
    <x v="1015"/>
    <x v="3"/>
    <x v="663"/>
    <x v="698"/>
    <s v="Standard Class"/>
    <s v="MM-17260"/>
    <s v="Magdelene Morse"/>
    <x v="0"/>
    <s v="United States"/>
    <s v="Wilmington"/>
    <x v="13"/>
    <n v="19805"/>
    <x v="3"/>
    <s v="OFF-BI-10004094"/>
    <x v="1"/>
    <x v="8"/>
    <s v="GBC Standard Plastic Binding Systems Combs"/>
    <n v="26.549999999999997"/>
    <n v="3"/>
    <n v="0"/>
    <x v="1905"/>
  </r>
  <r>
    <n v="2092"/>
    <x v="1015"/>
    <x v="3"/>
    <x v="663"/>
    <x v="698"/>
    <s v="Standard Class"/>
    <s v="MM-17260"/>
    <s v="Magdelene Morse"/>
    <x v="0"/>
    <s v="United States"/>
    <s v="Wilmington"/>
    <x v="13"/>
    <n v="19805"/>
    <x v="3"/>
    <s v="FUR-TA-10004607"/>
    <x v="0"/>
    <x v="3"/>
    <s v="Hon 2111 Invitation Series Straight Table"/>
    <n v="310.44300000000004"/>
    <n v="3"/>
    <n v="0.3"/>
    <x v="1906"/>
  </r>
  <r>
    <n v="2093"/>
    <x v="1016"/>
    <x v="2"/>
    <x v="664"/>
    <x v="683"/>
    <s v="Standard Class"/>
    <s v="MP-17470"/>
    <s v="Mark Packer"/>
    <x v="2"/>
    <s v="United States"/>
    <s v="Moorhead"/>
    <x v="11"/>
    <n v="56560"/>
    <x v="2"/>
    <s v="FUR-CH-10004289"/>
    <x v="0"/>
    <x v="1"/>
    <s v="Global Super Steno Chair"/>
    <n v="479.90000000000003"/>
    <n v="5"/>
    <n v="0"/>
    <x v="1907"/>
  </r>
  <r>
    <n v="2094"/>
    <x v="1017"/>
    <x v="1"/>
    <x v="657"/>
    <x v="368"/>
    <s v="Second Class"/>
    <s v="AW-10840"/>
    <s v="Anthony Witt"/>
    <x v="0"/>
    <s v="United States"/>
    <s v="Farmington"/>
    <x v="27"/>
    <n v="87401"/>
    <x v="1"/>
    <s v="OFF-SU-10004498"/>
    <x v="1"/>
    <x v="14"/>
    <s v="Martin-Yale Premier Letter Opener"/>
    <n v="12.88"/>
    <n v="1"/>
    <n v="0"/>
    <x v="1908"/>
  </r>
  <r>
    <n v="2095"/>
    <x v="1018"/>
    <x v="1"/>
    <x v="665"/>
    <x v="699"/>
    <s v="Standard Class"/>
    <s v="SF-20065"/>
    <s v="Sandra Flanagan"/>
    <x v="0"/>
    <s v="United States"/>
    <s v="Wilmington"/>
    <x v="3"/>
    <n v="28403"/>
    <x v="0"/>
    <s v="OFF-AR-10001177"/>
    <x v="1"/>
    <x v="6"/>
    <s v="Newell 349"/>
    <n v="13.120000000000001"/>
    <n v="5"/>
    <n v="0.2"/>
    <x v="1909"/>
  </r>
  <r>
    <n v="2096"/>
    <x v="1019"/>
    <x v="0"/>
    <x v="666"/>
    <x v="315"/>
    <s v="Standard Class"/>
    <s v="SN-20710"/>
    <s v="Steve Nguyen"/>
    <x v="2"/>
    <s v="United States"/>
    <s v="Jackson"/>
    <x v="35"/>
    <n v="39212"/>
    <x v="0"/>
    <s v="OFF-BI-10001718"/>
    <x v="1"/>
    <x v="8"/>
    <s v="GBC DocuBind P50 Personal Binding Machine"/>
    <n v="511.84"/>
    <n v="8"/>
    <n v="0"/>
    <x v="1910"/>
  </r>
  <r>
    <n v="2097"/>
    <x v="1019"/>
    <x v="0"/>
    <x v="666"/>
    <x v="315"/>
    <s v="Standard Class"/>
    <s v="SN-20710"/>
    <s v="Steve Nguyen"/>
    <x v="2"/>
    <s v="United States"/>
    <s v="Jackson"/>
    <x v="35"/>
    <n v="39212"/>
    <x v="0"/>
    <s v="OFF-AR-10004602"/>
    <x v="1"/>
    <x v="6"/>
    <s v="Boston KS Multi-Size Manual Pencil Sharpener"/>
    <n v="91.96"/>
    <n v="4"/>
    <n v="0"/>
    <x v="1911"/>
  </r>
  <r>
    <n v="2098"/>
    <x v="1019"/>
    <x v="0"/>
    <x v="666"/>
    <x v="315"/>
    <s v="Standard Class"/>
    <s v="SN-20710"/>
    <s v="Steve Nguyen"/>
    <x v="2"/>
    <s v="United States"/>
    <s v="Jackson"/>
    <x v="35"/>
    <n v="39212"/>
    <x v="0"/>
    <s v="OFF-AR-10003856"/>
    <x v="1"/>
    <x v="6"/>
    <s v="Newell 344"/>
    <n v="8.34"/>
    <n v="3"/>
    <n v="0"/>
    <x v="495"/>
  </r>
  <r>
    <n v="2099"/>
    <x v="1020"/>
    <x v="3"/>
    <x v="210"/>
    <x v="230"/>
    <s v="Standard Class"/>
    <s v="RD-19900"/>
    <s v="Ruben Dartt"/>
    <x v="0"/>
    <s v="United States"/>
    <s v="Portland"/>
    <x v="21"/>
    <n v="97206"/>
    <x v="1"/>
    <s v="OFF-ST-10000649"/>
    <x v="1"/>
    <x v="4"/>
    <s v="Hanging Personal Folder File"/>
    <n v="37.68"/>
    <n v="3"/>
    <n v="0.2"/>
    <x v="1912"/>
  </r>
  <r>
    <n v="2100"/>
    <x v="1020"/>
    <x v="3"/>
    <x v="210"/>
    <x v="230"/>
    <s v="Standard Class"/>
    <s v="RD-19900"/>
    <s v="Ruben Dartt"/>
    <x v="0"/>
    <s v="United States"/>
    <s v="Portland"/>
    <x v="21"/>
    <n v="97206"/>
    <x v="1"/>
    <s v="TEC-AC-10002926"/>
    <x v="2"/>
    <x v="11"/>
    <s v="Logitech Wireless Marathon Mouse M705"/>
    <n v="279.94400000000002"/>
    <n v="7"/>
    <n v="0.2"/>
    <x v="1913"/>
  </r>
  <r>
    <n v="2101"/>
    <x v="1021"/>
    <x v="2"/>
    <x v="418"/>
    <x v="700"/>
    <s v="Standard Class"/>
    <s v="KT-16480"/>
    <s v="Kean Thornton"/>
    <x v="0"/>
    <s v="United States"/>
    <s v="Denver"/>
    <x v="22"/>
    <n v="80219"/>
    <x v="1"/>
    <s v="OFF-ST-10000078"/>
    <x v="1"/>
    <x v="4"/>
    <s v="Tennsco 6- and 18-Compartment Lockers"/>
    <n v="636.40800000000013"/>
    <n v="3"/>
    <n v="0.2"/>
    <x v="1914"/>
  </r>
  <r>
    <n v="2102"/>
    <x v="1021"/>
    <x v="2"/>
    <x v="418"/>
    <x v="700"/>
    <s v="Standard Class"/>
    <s v="KT-16480"/>
    <s v="Kean Thornton"/>
    <x v="0"/>
    <s v="United States"/>
    <s v="Denver"/>
    <x v="22"/>
    <n v="80219"/>
    <x v="1"/>
    <s v="OFF-AR-10001044"/>
    <x v="1"/>
    <x v="6"/>
    <s v="BOSTON Ranger #55 Pencil Sharpener, Black"/>
    <n v="83.168000000000006"/>
    <n v="4"/>
    <n v="0.2"/>
    <x v="1915"/>
  </r>
  <r>
    <n v="2103"/>
    <x v="1022"/>
    <x v="2"/>
    <x v="667"/>
    <x v="701"/>
    <s v="Same Day"/>
    <s v="AH-10120"/>
    <s v="Adrian Hane"/>
    <x v="2"/>
    <s v="United States"/>
    <s v="Tucson"/>
    <x v="16"/>
    <n v="85705"/>
    <x v="1"/>
    <s v="FUR-CH-10002372"/>
    <x v="0"/>
    <x v="1"/>
    <s v="Office Star - Ergonomically Designed Knee Chair"/>
    <n v="259.13600000000002"/>
    <n v="4"/>
    <n v="0.2"/>
    <x v="1916"/>
  </r>
  <r>
    <n v="2104"/>
    <x v="1023"/>
    <x v="3"/>
    <x v="668"/>
    <x v="702"/>
    <s v="Second Class"/>
    <s v="BM-11650"/>
    <s v="Brian Moss"/>
    <x v="1"/>
    <s v="United States"/>
    <s v="New York City"/>
    <x v="15"/>
    <n v="10009"/>
    <x v="3"/>
    <s v="OFF-PA-10000357"/>
    <x v="1"/>
    <x v="10"/>
    <s v="Xerox 1888"/>
    <n v="221.92"/>
    <n v="4"/>
    <n v="0"/>
    <x v="1917"/>
  </r>
  <r>
    <n v="2105"/>
    <x v="1023"/>
    <x v="3"/>
    <x v="668"/>
    <x v="702"/>
    <s v="Second Class"/>
    <s v="BM-11650"/>
    <s v="Brian Moss"/>
    <x v="1"/>
    <s v="United States"/>
    <s v="New York City"/>
    <x v="15"/>
    <n v="10009"/>
    <x v="3"/>
    <s v="TEC-AC-10001266"/>
    <x v="2"/>
    <x v="11"/>
    <s v="Memorex Micro Travel Drive 8 GB"/>
    <n v="26"/>
    <n v="2"/>
    <n v="0"/>
    <x v="1918"/>
  </r>
  <r>
    <n v="2106"/>
    <x v="1024"/>
    <x v="2"/>
    <x v="587"/>
    <x v="703"/>
    <s v="Standard Class"/>
    <s v="BW-11200"/>
    <s v="Ben Wallace"/>
    <x v="0"/>
    <s v="United States"/>
    <s v="Boynton Beach"/>
    <x v="2"/>
    <n v="33437"/>
    <x v="0"/>
    <s v="OFF-PA-10004888"/>
    <x v="1"/>
    <x v="10"/>
    <s v="Xerox 217"/>
    <n v="15.552000000000003"/>
    <n v="3"/>
    <n v="0.2"/>
    <x v="12"/>
  </r>
  <r>
    <n v="2107"/>
    <x v="1025"/>
    <x v="2"/>
    <x v="467"/>
    <x v="316"/>
    <s v="Same Day"/>
    <s v="HG-14965"/>
    <s v="Henry Goldwyn"/>
    <x v="1"/>
    <s v="United States"/>
    <s v="Mesquite"/>
    <x v="5"/>
    <n v="75150"/>
    <x v="2"/>
    <s v="OFF-BI-10003460"/>
    <x v="1"/>
    <x v="8"/>
    <s v="Acco 3-Hole Punch"/>
    <n v="0.87599999999999978"/>
    <n v="1"/>
    <n v="0.8"/>
    <x v="1919"/>
  </r>
  <r>
    <n v="2108"/>
    <x v="1026"/>
    <x v="1"/>
    <x v="89"/>
    <x v="704"/>
    <s v="Same Day"/>
    <s v="SG-20080"/>
    <s v="Sandra Glassco"/>
    <x v="0"/>
    <s v="United States"/>
    <s v="Redlands"/>
    <x v="1"/>
    <n v="92374"/>
    <x v="1"/>
    <s v="OFF-PA-10000157"/>
    <x v="1"/>
    <x v="10"/>
    <s v="Xerox 191"/>
    <n v="19.98"/>
    <n v="1"/>
    <n v="0"/>
    <x v="1920"/>
  </r>
  <r>
    <n v="2109"/>
    <x v="1026"/>
    <x v="1"/>
    <x v="89"/>
    <x v="704"/>
    <s v="Same Day"/>
    <s v="SG-20080"/>
    <s v="Sandra Glassco"/>
    <x v="0"/>
    <s v="United States"/>
    <s v="Redlands"/>
    <x v="1"/>
    <n v="92374"/>
    <x v="1"/>
    <s v="OFF-BI-10004519"/>
    <x v="1"/>
    <x v="8"/>
    <s v="GBC DocuBind P100 Manual Binding Machine"/>
    <n v="398.35199999999998"/>
    <n v="3"/>
    <n v="0.2"/>
    <x v="1155"/>
  </r>
  <r>
    <n v="2110"/>
    <x v="1026"/>
    <x v="1"/>
    <x v="89"/>
    <x v="704"/>
    <s v="Same Day"/>
    <s v="SG-20080"/>
    <s v="Sandra Glassco"/>
    <x v="0"/>
    <s v="United States"/>
    <s v="Redlands"/>
    <x v="1"/>
    <n v="92374"/>
    <x v="1"/>
    <s v="OFF-AR-10004272"/>
    <x v="1"/>
    <x v="6"/>
    <s v="Newell 308"/>
    <n v="5.04"/>
    <n v="3"/>
    <n v="0"/>
    <x v="1921"/>
  </r>
  <r>
    <n v="2111"/>
    <x v="1026"/>
    <x v="1"/>
    <x v="89"/>
    <x v="704"/>
    <s v="Same Day"/>
    <s v="SG-20080"/>
    <s v="Sandra Glassco"/>
    <x v="0"/>
    <s v="United States"/>
    <s v="Redlands"/>
    <x v="1"/>
    <n v="92374"/>
    <x v="1"/>
    <s v="OFF-FA-10000585"/>
    <x v="1"/>
    <x v="13"/>
    <s v="OIC Bulk Pack Metal Binder Clips"/>
    <n v="17.450000000000003"/>
    <n v="5"/>
    <n v="0"/>
    <x v="1922"/>
  </r>
  <r>
    <n v="2112"/>
    <x v="1026"/>
    <x v="1"/>
    <x v="89"/>
    <x v="704"/>
    <s v="Same Day"/>
    <s v="SG-20080"/>
    <s v="Sandra Glassco"/>
    <x v="0"/>
    <s v="United States"/>
    <s v="Redlands"/>
    <x v="1"/>
    <n v="92374"/>
    <x v="1"/>
    <s v="FUR-CH-10004218"/>
    <x v="0"/>
    <x v="1"/>
    <s v="Global Fabric Manager's Chair, Dark Gray"/>
    <n v="323.13600000000002"/>
    <n v="4"/>
    <n v="0.2"/>
    <x v="1923"/>
  </r>
  <r>
    <n v="2113"/>
    <x v="1026"/>
    <x v="1"/>
    <x v="89"/>
    <x v="704"/>
    <s v="Same Day"/>
    <s v="SG-20080"/>
    <s v="Sandra Glassco"/>
    <x v="0"/>
    <s v="United States"/>
    <s v="Redlands"/>
    <x v="1"/>
    <n v="92374"/>
    <x v="1"/>
    <s v="OFF-SU-10004231"/>
    <x v="1"/>
    <x v="14"/>
    <s v="Acme Tagit Stainless Steel Antibacterial Scissors"/>
    <n v="29.700000000000003"/>
    <n v="3"/>
    <n v="0"/>
    <x v="1924"/>
  </r>
  <r>
    <n v="2114"/>
    <x v="1026"/>
    <x v="1"/>
    <x v="89"/>
    <x v="704"/>
    <s v="Same Day"/>
    <s v="SG-20080"/>
    <s v="Sandra Glassco"/>
    <x v="0"/>
    <s v="United States"/>
    <s v="Redlands"/>
    <x v="1"/>
    <n v="92374"/>
    <x v="1"/>
    <s v="TEC-PH-10001578"/>
    <x v="2"/>
    <x v="7"/>
    <s v="Polycom SoundStation2 EX Conference phone"/>
    <n v="1295.8400000000001"/>
    <n v="4"/>
    <n v="0.2"/>
    <x v="1925"/>
  </r>
  <r>
    <n v="2115"/>
    <x v="1026"/>
    <x v="1"/>
    <x v="89"/>
    <x v="704"/>
    <s v="Same Day"/>
    <s v="SG-20080"/>
    <s v="Sandra Glassco"/>
    <x v="0"/>
    <s v="United States"/>
    <s v="Redlands"/>
    <x v="1"/>
    <n v="92374"/>
    <x v="1"/>
    <s v="OFF-ST-10003638"/>
    <x v="1"/>
    <x v="4"/>
    <s v="Mobile Personal File Cube"/>
    <n v="46.84"/>
    <n v="2"/>
    <n v="0"/>
    <x v="1926"/>
  </r>
  <r>
    <n v="2116"/>
    <x v="1026"/>
    <x v="1"/>
    <x v="89"/>
    <x v="704"/>
    <s v="Same Day"/>
    <s v="SG-20080"/>
    <s v="Sandra Glassco"/>
    <x v="0"/>
    <s v="United States"/>
    <s v="Redlands"/>
    <x v="1"/>
    <n v="92374"/>
    <x v="1"/>
    <s v="FUR-BO-10002213"/>
    <x v="0"/>
    <x v="0"/>
    <s v="DMI Eclipse Executive Suite Bookcases"/>
    <n v="425.83300000000003"/>
    <n v="1"/>
    <n v="0.15"/>
    <x v="1927"/>
  </r>
  <r>
    <n v="2117"/>
    <x v="1027"/>
    <x v="1"/>
    <x v="88"/>
    <x v="334"/>
    <s v="Second Class"/>
    <s v="RK-19300"/>
    <s v="Ralph Kennedy"/>
    <x v="0"/>
    <s v="United States"/>
    <s v="Rochester"/>
    <x v="15"/>
    <n v="14609"/>
    <x v="3"/>
    <s v="FUR-TA-10001307"/>
    <x v="0"/>
    <x v="3"/>
    <s v="SAFCO PlanMaster Heigh-Adjustable Drafting Table Base, 43w x 30d x 30-37h, Black"/>
    <n v="209.67"/>
    <n v="1"/>
    <n v="0.4"/>
    <x v="1928"/>
  </r>
  <r>
    <n v="2118"/>
    <x v="1028"/>
    <x v="0"/>
    <x v="251"/>
    <x v="30"/>
    <s v="Standard Class"/>
    <s v="SW-20245"/>
    <s v="Scot Wooten"/>
    <x v="0"/>
    <s v="United States"/>
    <s v="Stockton"/>
    <x v="1"/>
    <n v="95207"/>
    <x v="1"/>
    <s v="OFF-PA-10002222"/>
    <x v="1"/>
    <x v="10"/>
    <s v="Xerox Color Copier Paper, 11&quot; x 17&quot;, Ream"/>
    <n v="159.88"/>
    <n v="7"/>
    <n v="0"/>
    <x v="1929"/>
  </r>
  <r>
    <n v="2119"/>
    <x v="1029"/>
    <x v="3"/>
    <x v="669"/>
    <x v="339"/>
    <s v="First Class"/>
    <s v="RW-19630"/>
    <s v="Rob Williams"/>
    <x v="1"/>
    <s v="United States"/>
    <s v="Seattle"/>
    <x v="4"/>
    <n v="98105"/>
    <x v="1"/>
    <s v="OFF-PA-10002479"/>
    <x v="1"/>
    <x v="10"/>
    <s v="Xerox 4200 Series MultiUse Premium Copy Paper (20Lb. and 84 Bright)"/>
    <n v="5.28"/>
    <n v="1"/>
    <n v="0"/>
    <x v="1930"/>
  </r>
  <r>
    <n v="2120"/>
    <x v="1029"/>
    <x v="3"/>
    <x v="669"/>
    <x v="339"/>
    <s v="First Class"/>
    <s v="RW-19630"/>
    <s v="Rob Williams"/>
    <x v="1"/>
    <s v="United States"/>
    <s v="Seattle"/>
    <x v="4"/>
    <n v="98105"/>
    <x v="1"/>
    <s v="OFF-BI-10003091"/>
    <x v="1"/>
    <x v="8"/>
    <s v="GBC DocuBind TL200 Manual Binding Machine"/>
    <n v="895.92"/>
    <n v="5"/>
    <n v="0.2"/>
    <x v="1756"/>
  </r>
  <r>
    <n v="2121"/>
    <x v="1030"/>
    <x v="3"/>
    <x v="363"/>
    <x v="705"/>
    <s v="Standard Class"/>
    <s v="TS-21085"/>
    <s v="Thais Sissman"/>
    <x v="0"/>
    <s v="United States"/>
    <s v="Ormond Beach"/>
    <x v="2"/>
    <n v="32174"/>
    <x v="0"/>
    <s v="OFF-BI-10000145"/>
    <x v="1"/>
    <x v="8"/>
    <s v="Zipper Ring Binder Pockets"/>
    <n v="2.8080000000000007"/>
    <n v="3"/>
    <n v="0.7"/>
    <x v="1931"/>
  </r>
  <r>
    <n v="2122"/>
    <x v="1031"/>
    <x v="3"/>
    <x v="45"/>
    <x v="45"/>
    <s v="First Class"/>
    <s v="JB-15400"/>
    <s v="Jennifer Braxton"/>
    <x v="1"/>
    <s v="United States"/>
    <s v="Sunnyvale"/>
    <x v="1"/>
    <n v="94086"/>
    <x v="1"/>
    <s v="FUR-CH-10003061"/>
    <x v="0"/>
    <x v="1"/>
    <s v="Global Leather Task Chair, Black"/>
    <n v="215.976"/>
    <n v="3"/>
    <n v="0.2"/>
    <x v="1932"/>
  </r>
  <r>
    <n v="2123"/>
    <x v="1032"/>
    <x v="3"/>
    <x v="585"/>
    <x v="706"/>
    <s v="Second Class"/>
    <s v="EH-14005"/>
    <s v="Erica Hernandez"/>
    <x v="2"/>
    <s v="United States"/>
    <s v="Lansing"/>
    <x v="12"/>
    <n v="48911"/>
    <x v="2"/>
    <s v="FUR-BO-10001972"/>
    <x v="0"/>
    <x v="0"/>
    <s v="O'Sullivan 4-Shelf Bookcase in Odessa Pine"/>
    <n v="241.96"/>
    <n v="2"/>
    <n v="0"/>
    <x v="1933"/>
  </r>
  <r>
    <n v="2124"/>
    <x v="1032"/>
    <x v="3"/>
    <x v="585"/>
    <x v="706"/>
    <s v="Second Class"/>
    <s v="EH-14005"/>
    <s v="Erica Hernandez"/>
    <x v="2"/>
    <s v="United States"/>
    <s v="Lansing"/>
    <x v="12"/>
    <n v="48911"/>
    <x v="2"/>
    <s v="OFF-LA-10000134"/>
    <x v="1"/>
    <x v="2"/>
    <s v="Avery 511"/>
    <n v="27.72"/>
    <n v="9"/>
    <n v="0"/>
    <x v="1934"/>
  </r>
  <r>
    <n v="2125"/>
    <x v="1033"/>
    <x v="3"/>
    <x v="96"/>
    <x v="241"/>
    <s v="Standard Class"/>
    <s v="EH-14005"/>
    <s v="Erica Hernandez"/>
    <x v="2"/>
    <s v="United States"/>
    <s v="Philadelphia"/>
    <x v="9"/>
    <n v="19143"/>
    <x v="3"/>
    <s v="OFF-EN-10003040"/>
    <x v="1"/>
    <x v="12"/>
    <s v="Quality Park Security Envelopes"/>
    <n v="104.68000000000002"/>
    <n v="5"/>
    <n v="0.2"/>
    <x v="1935"/>
  </r>
  <r>
    <n v="2126"/>
    <x v="1033"/>
    <x v="3"/>
    <x v="96"/>
    <x v="241"/>
    <s v="Standard Class"/>
    <s v="EH-14005"/>
    <s v="Erica Hernandez"/>
    <x v="2"/>
    <s v="United States"/>
    <s v="Philadelphia"/>
    <x v="9"/>
    <n v="19143"/>
    <x v="3"/>
    <s v="TEC-PH-10000923"/>
    <x v="2"/>
    <x v="7"/>
    <s v="Belkin SportFit Armband For iPhone 5s/5c, Fuchsia"/>
    <n v="62.957999999999998"/>
    <n v="7"/>
    <n v="0.4"/>
    <x v="1936"/>
  </r>
  <r>
    <n v="2127"/>
    <x v="1034"/>
    <x v="2"/>
    <x v="670"/>
    <x v="431"/>
    <s v="Standard Class"/>
    <s v="BS-11665"/>
    <s v="Brian Stugart"/>
    <x v="0"/>
    <s v="United States"/>
    <s v="Philadelphia"/>
    <x v="9"/>
    <n v="19143"/>
    <x v="3"/>
    <s v="TEC-AC-10000158"/>
    <x v="2"/>
    <x v="11"/>
    <s v="Sony 64GB Class 10 Micro SDHC R40 Memory Card"/>
    <n v="86.376000000000005"/>
    <n v="3"/>
    <n v="0.2"/>
    <x v="1937"/>
  </r>
  <r>
    <n v="2128"/>
    <x v="1035"/>
    <x v="1"/>
    <x v="242"/>
    <x v="256"/>
    <s v="Standard Class"/>
    <s v="JK-16120"/>
    <s v="Julie Kriz"/>
    <x v="2"/>
    <s v="United States"/>
    <s v="Philadelphia"/>
    <x v="9"/>
    <n v="19134"/>
    <x v="3"/>
    <s v="FUR-FU-10003623"/>
    <x v="0"/>
    <x v="5"/>
    <s v="DataProducts Ampli Magnifier Task Lamp, Black,"/>
    <n v="64.944000000000003"/>
    <n v="3"/>
    <n v="0.2"/>
    <x v="1938"/>
  </r>
  <r>
    <n v="2129"/>
    <x v="1035"/>
    <x v="1"/>
    <x v="242"/>
    <x v="256"/>
    <s v="Standard Class"/>
    <s v="JK-16120"/>
    <s v="Julie Kriz"/>
    <x v="2"/>
    <s v="United States"/>
    <s v="Philadelphia"/>
    <x v="9"/>
    <n v="19134"/>
    <x v="3"/>
    <s v="OFF-PA-10001293"/>
    <x v="1"/>
    <x v="10"/>
    <s v="Xerox 1946"/>
    <n v="20.736000000000004"/>
    <n v="4"/>
    <n v="0.2"/>
    <x v="570"/>
  </r>
  <r>
    <n v="2130"/>
    <x v="1036"/>
    <x v="2"/>
    <x v="671"/>
    <x v="707"/>
    <s v="Second Class"/>
    <s v="RF-19345"/>
    <s v="Randy Ferguson"/>
    <x v="1"/>
    <s v="United States"/>
    <s v="Dover"/>
    <x v="38"/>
    <n v="3820"/>
    <x v="3"/>
    <s v="OFF-AP-10000124"/>
    <x v="1"/>
    <x v="9"/>
    <s v="Acco 6 Outlet Guardian Basic Surge Suppressor"/>
    <n v="33.28"/>
    <n v="4"/>
    <n v="0"/>
    <x v="1939"/>
  </r>
  <r>
    <n v="2131"/>
    <x v="1036"/>
    <x v="2"/>
    <x v="671"/>
    <x v="707"/>
    <s v="Second Class"/>
    <s v="RF-19345"/>
    <s v="Randy Ferguson"/>
    <x v="1"/>
    <s v="United States"/>
    <s v="Dover"/>
    <x v="38"/>
    <n v="3820"/>
    <x v="3"/>
    <s v="OFF-AR-10004511"/>
    <x v="1"/>
    <x v="6"/>
    <s v="Sanford Colorific Scented Colored Pencils, 12/Pack"/>
    <n v="38.520000000000003"/>
    <n v="9"/>
    <n v="0"/>
    <x v="1940"/>
  </r>
  <r>
    <n v="2132"/>
    <x v="1036"/>
    <x v="2"/>
    <x v="671"/>
    <x v="707"/>
    <s v="Second Class"/>
    <s v="RF-19345"/>
    <s v="Randy Ferguson"/>
    <x v="1"/>
    <s v="United States"/>
    <s v="Dover"/>
    <x v="38"/>
    <n v="3820"/>
    <x v="3"/>
    <s v="FUR-FU-10000076"/>
    <x v="0"/>
    <x v="5"/>
    <s v="24-Hour Round Wall Clock"/>
    <n v="139.86000000000001"/>
    <n v="7"/>
    <n v="0"/>
    <x v="1941"/>
  </r>
  <r>
    <n v="2133"/>
    <x v="1037"/>
    <x v="1"/>
    <x v="312"/>
    <x v="6"/>
    <s v="Standard Class"/>
    <s v="DL-12865"/>
    <s v="Dan Lawera"/>
    <x v="0"/>
    <s v="United States"/>
    <s v="New York City"/>
    <x v="15"/>
    <n v="10011"/>
    <x v="3"/>
    <s v="OFF-PA-10003883"/>
    <x v="1"/>
    <x v="10"/>
    <s v="Message Book, Phone, Wirebound Standard Line Memo, 2 3/4&quot; X 5&quot;"/>
    <n v="19.649999999999999"/>
    <n v="3"/>
    <n v="0"/>
    <x v="1942"/>
  </r>
  <r>
    <n v="2134"/>
    <x v="1038"/>
    <x v="1"/>
    <x v="672"/>
    <x v="107"/>
    <s v="Standard Class"/>
    <s v="WB-21850"/>
    <s v="William Brown"/>
    <x v="0"/>
    <s v="United States"/>
    <s v="Philadelphia"/>
    <x v="9"/>
    <n v="19134"/>
    <x v="3"/>
    <s v="OFF-BI-10003656"/>
    <x v="1"/>
    <x v="8"/>
    <s v="Fellowes PB200 Plastic Comb Binding Machine"/>
    <n v="152.99100000000001"/>
    <n v="3"/>
    <n v="0.7"/>
    <x v="1943"/>
  </r>
  <r>
    <n v="2135"/>
    <x v="1038"/>
    <x v="1"/>
    <x v="672"/>
    <x v="107"/>
    <s v="Standard Class"/>
    <s v="WB-21850"/>
    <s v="William Brown"/>
    <x v="0"/>
    <s v="United States"/>
    <s v="Philadelphia"/>
    <x v="9"/>
    <n v="19134"/>
    <x v="3"/>
    <s v="OFF-FA-10000053"/>
    <x v="1"/>
    <x v="13"/>
    <s v="Revere Boxed Rubber Bands by Revere"/>
    <n v="10.584"/>
    <n v="7"/>
    <n v="0.2"/>
    <x v="1944"/>
  </r>
  <r>
    <n v="2136"/>
    <x v="1038"/>
    <x v="1"/>
    <x v="672"/>
    <x v="107"/>
    <s v="Standard Class"/>
    <s v="WB-21850"/>
    <s v="William Brown"/>
    <x v="0"/>
    <s v="United States"/>
    <s v="Philadelphia"/>
    <x v="9"/>
    <n v="19134"/>
    <x v="3"/>
    <s v="TEC-PH-10002807"/>
    <x v="2"/>
    <x v="7"/>
    <s v="Motorla HX550 Universal Bluetooth Headset"/>
    <n v="94.919999999999987"/>
    <n v="4"/>
    <n v="0.4"/>
    <x v="1945"/>
  </r>
  <r>
    <n v="2137"/>
    <x v="1039"/>
    <x v="1"/>
    <x v="620"/>
    <x v="708"/>
    <s v="Standard Class"/>
    <s v="TB-21625"/>
    <s v="Trudy Brown"/>
    <x v="0"/>
    <s v="United States"/>
    <s v="Grand Prairie"/>
    <x v="5"/>
    <n v="75051"/>
    <x v="2"/>
    <s v="FUR-FU-10002364"/>
    <x v="0"/>
    <x v="5"/>
    <s v="Eldon Expressions Wood Desk Accessories, Oak"/>
    <n v="14.76"/>
    <n v="5"/>
    <n v="0.6"/>
    <x v="1946"/>
  </r>
  <r>
    <n v="2138"/>
    <x v="1039"/>
    <x v="1"/>
    <x v="620"/>
    <x v="708"/>
    <s v="Standard Class"/>
    <s v="TB-21625"/>
    <s v="Trudy Brown"/>
    <x v="0"/>
    <s v="United States"/>
    <s v="Grand Prairie"/>
    <x v="5"/>
    <n v="75051"/>
    <x v="2"/>
    <s v="OFF-BI-10002954"/>
    <x v="1"/>
    <x v="8"/>
    <s v="Newell 3-Hole Punched Plastic Slotted Magazine Holders for Binders"/>
    <n v="3.6559999999999993"/>
    <n v="4"/>
    <n v="0.8"/>
    <x v="1947"/>
  </r>
  <r>
    <n v="2139"/>
    <x v="1040"/>
    <x v="3"/>
    <x v="673"/>
    <x v="38"/>
    <s v="Same Day"/>
    <s v="CB-12415"/>
    <s v="Christy Brittain"/>
    <x v="0"/>
    <s v="United States"/>
    <s v="New York City"/>
    <x v="15"/>
    <n v="10009"/>
    <x v="3"/>
    <s v="OFF-PA-10004092"/>
    <x v="1"/>
    <x v="10"/>
    <s v="Tops Green Bar Computer Printout Paper"/>
    <n v="146.82"/>
    <n v="3"/>
    <n v="0"/>
    <x v="691"/>
  </r>
  <r>
    <n v="2140"/>
    <x v="1041"/>
    <x v="2"/>
    <x v="571"/>
    <x v="628"/>
    <s v="Standard Class"/>
    <s v="GT-14635"/>
    <s v="Grant Thornton"/>
    <x v="1"/>
    <s v="United States"/>
    <s v="Long Beach"/>
    <x v="15"/>
    <n v="11561"/>
    <x v="3"/>
    <s v="OFF-BI-10003982"/>
    <x v="1"/>
    <x v="8"/>
    <s v="Wilson Jones Century Plastic Molded Ring Binders"/>
    <n v="149.54399999999998"/>
    <n v="9"/>
    <n v="0.2"/>
    <x v="1948"/>
  </r>
  <r>
    <n v="2141"/>
    <x v="1041"/>
    <x v="2"/>
    <x v="571"/>
    <x v="628"/>
    <s v="Standard Class"/>
    <s v="GT-14635"/>
    <s v="Grant Thornton"/>
    <x v="1"/>
    <s v="United States"/>
    <s v="Long Beach"/>
    <x v="15"/>
    <n v="11561"/>
    <x v="3"/>
    <s v="OFF-SU-10001664"/>
    <x v="1"/>
    <x v="14"/>
    <s v="Acme Office Executive Series Stainless Steel Trimmers"/>
    <n v="17.14"/>
    <n v="2"/>
    <n v="0"/>
    <x v="1949"/>
  </r>
  <r>
    <n v="2142"/>
    <x v="1041"/>
    <x v="2"/>
    <x v="571"/>
    <x v="628"/>
    <s v="Standard Class"/>
    <s v="GT-14635"/>
    <s v="Grant Thornton"/>
    <x v="1"/>
    <s v="United States"/>
    <s v="Long Beach"/>
    <x v="15"/>
    <n v="11561"/>
    <x v="3"/>
    <s v="FUR-TA-10003238"/>
    <x v="0"/>
    <x v="3"/>
    <s v="Chromcraft Bull-Nose Wood 48&quot; x 96&quot; Rectangular Conference Tables"/>
    <n v="991.76400000000012"/>
    <n v="3"/>
    <n v="0.4"/>
    <x v="1950"/>
  </r>
  <r>
    <n v="2143"/>
    <x v="1042"/>
    <x v="0"/>
    <x v="142"/>
    <x v="344"/>
    <s v="Standard Class"/>
    <s v="DK-13225"/>
    <s v="Dean Katz"/>
    <x v="1"/>
    <s v="United States"/>
    <s v="Philadelphia"/>
    <x v="9"/>
    <n v="19140"/>
    <x v="3"/>
    <s v="OFF-PA-10004675"/>
    <x v="1"/>
    <x v="10"/>
    <s v="Telephone Message Books with Fax/Mobile Section, 5 1/2&quot; x 3 3/16&quot;"/>
    <n v="30.48"/>
    <n v="6"/>
    <n v="0.2"/>
    <x v="1951"/>
  </r>
  <r>
    <n v="2144"/>
    <x v="1042"/>
    <x v="0"/>
    <x v="142"/>
    <x v="344"/>
    <s v="Standard Class"/>
    <s v="DK-13225"/>
    <s v="Dean Katz"/>
    <x v="1"/>
    <s v="United States"/>
    <s v="Philadelphia"/>
    <x v="9"/>
    <n v="19140"/>
    <x v="3"/>
    <s v="TEC-PH-10002293"/>
    <x v="2"/>
    <x v="7"/>
    <s v="Anker 36W 4-Port USB Wall Charger Travel Power Adapter for iPhone 5s 5c 5"/>
    <n v="23.987999999999996"/>
    <n v="2"/>
    <n v="0.4"/>
    <x v="1952"/>
  </r>
  <r>
    <n v="2145"/>
    <x v="1042"/>
    <x v="0"/>
    <x v="142"/>
    <x v="344"/>
    <s v="Standard Class"/>
    <s v="DK-13225"/>
    <s v="Dean Katz"/>
    <x v="1"/>
    <s v="United States"/>
    <s v="Philadelphia"/>
    <x v="9"/>
    <n v="19140"/>
    <x v="3"/>
    <s v="OFF-FA-10002780"/>
    <x v="1"/>
    <x v="13"/>
    <s v="Staples"/>
    <n v="16.687999999999999"/>
    <n v="7"/>
    <n v="0.2"/>
    <x v="1953"/>
  </r>
  <r>
    <n v="2146"/>
    <x v="1043"/>
    <x v="0"/>
    <x v="674"/>
    <x v="597"/>
    <s v="Standard Class"/>
    <s v="TS-21160"/>
    <s v="Theresa Swint"/>
    <x v="1"/>
    <s v="United States"/>
    <s v="York"/>
    <x v="9"/>
    <n v="17403"/>
    <x v="3"/>
    <s v="FUR-CH-10002965"/>
    <x v="0"/>
    <x v="1"/>
    <s v="Global Leather Highback Executive Chair with Pneumatic Height Adjustment, Black"/>
    <n v="422.05799999999994"/>
    <n v="3"/>
    <n v="0.3"/>
    <x v="1954"/>
  </r>
  <r>
    <n v="2147"/>
    <x v="1043"/>
    <x v="0"/>
    <x v="674"/>
    <x v="597"/>
    <s v="Standard Class"/>
    <s v="TS-21160"/>
    <s v="Theresa Swint"/>
    <x v="1"/>
    <s v="United States"/>
    <s v="York"/>
    <x v="9"/>
    <n v="17403"/>
    <x v="3"/>
    <s v="OFF-BI-10004781"/>
    <x v="1"/>
    <x v="8"/>
    <s v="GBC Wire Binding Strips"/>
    <n v="38.088000000000001"/>
    <n v="4"/>
    <n v="0.7"/>
    <x v="1955"/>
  </r>
  <r>
    <n v="2148"/>
    <x v="1043"/>
    <x v="0"/>
    <x v="674"/>
    <x v="597"/>
    <s v="Standard Class"/>
    <s v="TS-21160"/>
    <s v="Theresa Swint"/>
    <x v="1"/>
    <s v="United States"/>
    <s v="York"/>
    <x v="9"/>
    <n v="17403"/>
    <x v="3"/>
    <s v="OFF-ST-10001713"/>
    <x v="1"/>
    <x v="4"/>
    <s v="Gould Plastics 9-Pocket Panel Bin, 18-3/8w x 5-1/4d x 20-1/2h, Black"/>
    <n v="254.35200000000003"/>
    <n v="6"/>
    <n v="0.2"/>
    <x v="1956"/>
  </r>
  <r>
    <n v="2149"/>
    <x v="1044"/>
    <x v="2"/>
    <x v="432"/>
    <x v="709"/>
    <s v="Standard Class"/>
    <s v="WB-21850"/>
    <s v="William Brown"/>
    <x v="0"/>
    <s v="United States"/>
    <s v="Concord"/>
    <x v="1"/>
    <n v="94521"/>
    <x v="1"/>
    <s v="FUR-FU-10003975"/>
    <x v="0"/>
    <x v="5"/>
    <s v="Eldon Advantage Chair Mats for Low to Medium Pile Carpets"/>
    <n v="43.31"/>
    <n v="1"/>
    <n v="0"/>
    <x v="1957"/>
  </r>
  <r>
    <n v="2150"/>
    <x v="1045"/>
    <x v="3"/>
    <x v="185"/>
    <x v="710"/>
    <s v="Standard Class"/>
    <s v="DO-13435"/>
    <s v="Denny Ordway"/>
    <x v="0"/>
    <s v="United States"/>
    <s v="New York City"/>
    <x v="15"/>
    <n v="10035"/>
    <x v="3"/>
    <s v="TEC-PH-10001536"/>
    <x v="2"/>
    <x v="7"/>
    <s v="Spigen Samsung Galaxy S5 Case Wallet"/>
    <n v="84.949999999999989"/>
    <n v="5"/>
    <n v="0"/>
    <x v="1958"/>
  </r>
  <r>
    <n v="2151"/>
    <x v="1046"/>
    <x v="3"/>
    <x v="123"/>
    <x v="177"/>
    <s v="Standard Class"/>
    <s v="AF-10870"/>
    <s v="Art Ferguson"/>
    <x v="0"/>
    <s v="United States"/>
    <s v="College Station"/>
    <x v="5"/>
    <n v="77840"/>
    <x v="2"/>
    <s v="FUR-CH-10001973"/>
    <x v="0"/>
    <x v="1"/>
    <s v="Office Star Flex Back Scooter Chair with White Frame"/>
    <n v="233.05799999999999"/>
    <n v="3"/>
    <n v="0.3"/>
    <x v="1959"/>
  </r>
  <r>
    <n v="2152"/>
    <x v="1047"/>
    <x v="2"/>
    <x v="156"/>
    <x v="695"/>
    <s v="Second Class"/>
    <s v="RB-19435"/>
    <s v="Richard Bierner"/>
    <x v="0"/>
    <s v="United States"/>
    <s v="Saint Louis"/>
    <x v="25"/>
    <n v="63116"/>
    <x v="2"/>
    <s v="TEC-AC-10001772"/>
    <x v="2"/>
    <x v="11"/>
    <s v="Memorex Mini Travel Drive 16 GB USB 2.0 Flash Drive"/>
    <n v="111.79"/>
    <n v="7"/>
    <n v="0"/>
    <x v="1960"/>
  </r>
  <r>
    <n v="2153"/>
    <x v="1048"/>
    <x v="1"/>
    <x v="6"/>
    <x v="6"/>
    <s v="Standard Class"/>
    <s v="AR-10540"/>
    <s v="Andy Reiter"/>
    <x v="0"/>
    <s v="United States"/>
    <s v="Quincy"/>
    <x v="31"/>
    <n v="2169"/>
    <x v="3"/>
    <s v="OFF-PA-10002586"/>
    <x v="1"/>
    <x v="10"/>
    <s v="Xerox 1970"/>
    <n v="14.940000000000001"/>
    <n v="3"/>
    <n v="0"/>
    <x v="1961"/>
  </r>
  <r>
    <n v="2154"/>
    <x v="1049"/>
    <x v="0"/>
    <x v="216"/>
    <x v="461"/>
    <s v="Standard Class"/>
    <s v="DR-12880"/>
    <s v="Dan Reichenbach"/>
    <x v="1"/>
    <s v="United States"/>
    <s v="New York City"/>
    <x v="15"/>
    <n v="10009"/>
    <x v="3"/>
    <s v="OFF-BI-10004094"/>
    <x v="1"/>
    <x v="8"/>
    <s v="GBC Standard Plastic Binding Systems Combs"/>
    <n v="14.16"/>
    <n v="2"/>
    <n v="0.2"/>
    <x v="1962"/>
  </r>
  <r>
    <n v="2155"/>
    <x v="1050"/>
    <x v="0"/>
    <x v="567"/>
    <x v="711"/>
    <s v="Standard Class"/>
    <s v="BF-11170"/>
    <s v="Ben Ferrer"/>
    <x v="2"/>
    <s v="United States"/>
    <s v="Dallas"/>
    <x v="5"/>
    <n v="75081"/>
    <x v="2"/>
    <s v="FUR-FU-10004973"/>
    <x v="0"/>
    <x v="5"/>
    <s v="Flat Face Poster Frame"/>
    <n v="22.608000000000001"/>
    <n v="3"/>
    <n v="0.6"/>
    <x v="1963"/>
  </r>
  <r>
    <n v="2156"/>
    <x v="1051"/>
    <x v="0"/>
    <x v="197"/>
    <x v="330"/>
    <s v="Second Class"/>
    <s v="LB-16735"/>
    <s v="Larry Blacks"/>
    <x v="0"/>
    <s v="United States"/>
    <s v="Los Angeles"/>
    <x v="1"/>
    <n v="90032"/>
    <x v="1"/>
    <s v="OFF-FA-10000624"/>
    <x v="1"/>
    <x v="13"/>
    <s v="OIC Binder Clips"/>
    <n v="21.48"/>
    <n v="6"/>
    <n v="0"/>
    <x v="196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x v="637"/>
    <s v="First Class"/>
    <s v="DV-13465"/>
    <s v="Dianna Vittorini"/>
    <x v="0"/>
    <s v="United States"/>
    <s v="Minneapolis"/>
    <x v="11"/>
    <n v="55407"/>
    <x v="2"/>
    <s v="OFF-ST-10001469"/>
    <x v="1"/>
    <x v="4"/>
    <s v="Fellowes Bankers Box Recycled Super Stor/Drawer"/>
    <n v="161.94"/>
    <n v="3"/>
    <n v="0"/>
    <x v="437"/>
  </r>
  <r>
    <n v="2159"/>
    <x v="1053"/>
    <x v="3"/>
    <x v="208"/>
    <x v="215"/>
    <s v="Standard Class"/>
    <s v="NK-18490"/>
    <s v="Neil Knudson"/>
    <x v="2"/>
    <s v="United States"/>
    <s v="Deltona"/>
    <x v="2"/>
    <n v="32725"/>
    <x v="0"/>
    <s v="OFF-AR-10004956"/>
    <x v="1"/>
    <x v="6"/>
    <s v="Newell 33"/>
    <n v="17.856000000000002"/>
    <n v="4"/>
    <n v="0.2"/>
    <x v="1965"/>
  </r>
  <r>
    <n v="2160"/>
    <x v="1054"/>
    <x v="0"/>
    <x v="323"/>
    <x v="411"/>
    <s v="Standard Class"/>
    <s v="CS-11950"/>
    <s v="Carlos Soltero"/>
    <x v="0"/>
    <s v="United States"/>
    <s v="Chicago"/>
    <x v="10"/>
    <n v="60610"/>
    <x v="2"/>
    <s v="OFF-BI-10004236"/>
    <x v="1"/>
    <x v="8"/>
    <s v="XtraLife ClearVue Slant-D Ring Binder, White, 3&quot;"/>
    <n v="8.8079999999999981"/>
    <n v="3"/>
    <n v="0.8"/>
    <x v="1966"/>
  </r>
  <r>
    <n v="2161"/>
    <x v="1055"/>
    <x v="0"/>
    <x v="675"/>
    <x v="201"/>
    <s v="Same Day"/>
    <s v="LH-17155"/>
    <s v="Logan Haushalter"/>
    <x v="0"/>
    <s v="United States"/>
    <s v="Cincinnati"/>
    <x v="24"/>
    <n v="45231"/>
    <x v="3"/>
    <s v="FUR-FU-10002937"/>
    <x v="0"/>
    <x v="5"/>
    <s v="GE 48&quot; Fluorescent Tube, Cool White Energy Saver, 34 Watts, 30/Box"/>
    <n v="79.384000000000015"/>
    <n v="1"/>
    <n v="0.2"/>
    <x v="1967"/>
  </r>
  <r>
    <n v="2162"/>
    <x v="1056"/>
    <x v="0"/>
    <x v="676"/>
    <x v="712"/>
    <s v="Standard Class"/>
    <s v="DW-13480"/>
    <s v="Dianna Wilson"/>
    <x v="2"/>
    <s v="United States"/>
    <s v="Oakland"/>
    <x v="1"/>
    <n v="94601"/>
    <x v="1"/>
    <s v="OFF-AR-10003696"/>
    <x v="1"/>
    <x v="6"/>
    <s v="Panasonic KP-350BK Electric Pencil Sharpener with Auto Stop"/>
    <n v="34.58"/>
    <n v="1"/>
    <n v="0"/>
    <x v="1968"/>
  </r>
  <r>
    <n v="2163"/>
    <x v="1057"/>
    <x v="3"/>
    <x v="677"/>
    <x v="713"/>
    <s v="Standard Class"/>
    <s v="KF-16285"/>
    <s v="Karen Ferguson"/>
    <x v="2"/>
    <s v="United States"/>
    <s v="Manteca"/>
    <x v="1"/>
    <n v="95336"/>
    <x v="1"/>
    <s v="OFF-PA-10004359"/>
    <x v="1"/>
    <x v="10"/>
    <s v="Multicolor Computer Printout Paper"/>
    <n v="314.54999999999995"/>
    <n v="3"/>
    <n v="0"/>
    <x v="1969"/>
  </r>
  <r>
    <n v="2164"/>
    <x v="1058"/>
    <x v="0"/>
    <x v="63"/>
    <x v="61"/>
    <s v="Standard Class"/>
    <s v="HA-14920"/>
    <s v="Helen Andreada"/>
    <x v="0"/>
    <s v="United States"/>
    <s v="Laredo"/>
    <x v="5"/>
    <n v="78041"/>
    <x v="2"/>
    <s v="TEC-AC-10002402"/>
    <x v="2"/>
    <x v="11"/>
    <s v="Razer Kraken PRO Over Ear PC and Music Headset"/>
    <n v="191.976"/>
    <n v="3"/>
    <n v="0.2"/>
    <x v="1970"/>
  </r>
  <r>
    <n v="2165"/>
    <x v="1058"/>
    <x v="0"/>
    <x v="63"/>
    <x v="61"/>
    <s v="Standard Class"/>
    <s v="HA-14920"/>
    <s v="Helen Andreada"/>
    <x v="0"/>
    <s v="United States"/>
    <s v="Laredo"/>
    <x v="5"/>
    <n v="78041"/>
    <x v="2"/>
    <s v="OFF-PA-10000551"/>
    <x v="1"/>
    <x v="10"/>
    <s v="Array Memo Cubes"/>
    <n v="8.2880000000000003"/>
    <n v="2"/>
    <n v="0.2"/>
    <x v="1971"/>
  </r>
  <r>
    <n v="2166"/>
    <x v="1058"/>
    <x v="0"/>
    <x v="63"/>
    <x v="61"/>
    <s v="Standard Class"/>
    <s v="HA-14920"/>
    <s v="Helen Andreada"/>
    <x v="0"/>
    <s v="United States"/>
    <s v="Laredo"/>
    <x v="5"/>
    <n v="78041"/>
    <x v="2"/>
    <s v="FUR-FU-10003394"/>
    <x v="0"/>
    <x v="5"/>
    <s v="Tenex &quot;The Solids&quot; Textured Chair Mats"/>
    <n v="139.91999999999999"/>
    <n v="5"/>
    <n v="0.6"/>
    <x v="1972"/>
  </r>
  <r>
    <n v="2167"/>
    <x v="1058"/>
    <x v="0"/>
    <x v="63"/>
    <x v="61"/>
    <s v="Standard Class"/>
    <s v="HA-14920"/>
    <s v="Helen Andreada"/>
    <x v="0"/>
    <s v="United States"/>
    <s v="Laredo"/>
    <x v="5"/>
    <n v="78041"/>
    <x v="2"/>
    <s v="OFF-AR-10002067"/>
    <x v="1"/>
    <x v="6"/>
    <s v="Newell 334"/>
    <n v="15.872"/>
    <n v="1"/>
    <n v="0.2"/>
    <x v="1973"/>
  </r>
  <r>
    <n v="2168"/>
    <x v="1058"/>
    <x v="0"/>
    <x v="63"/>
    <x v="61"/>
    <s v="Standard Class"/>
    <s v="HA-14920"/>
    <s v="Helen Andreada"/>
    <x v="0"/>
    <s v="United States"/>
    <s v="Laredo"/>
    <x v="5"/>
    <n v="78041"/>
    <x v="2"/>
    <s v="OFF-BI-10004140"/>
    <x v="1"/>
    <x v="8"/>
    <s v="Avery Non-Stick Binders"/>
    <n v="6.2859999999999987"/>
    <n v="7"/>
    <n v="0.8"/>
    <x v="1974"/>
  </r>
  <r>
    <n v="2169"/>
    <x v="1059"/>
    <x v="3"/>
    <x v="678"/>
    <x v="714"/>
    <s v="Second Class"/>
    <s v="JH-15820"/>
    <s v="John Huston"/>
    <x v="0"/>
    <s v="United States"/>
    <s v="Kent"/>
    <x v="24"/>
    <n v="44240"/>
    <x v="3"/>
    <s v="OFF-AR-10004078"/>
    <x v="1"/>
    <x v="6"/>
    <s v="Newell 312"/>
    <n v="14.015999999999998"/>
    <n v="3"/>
    <n v="0.2"/>
    <x v="1975"/>
  </r>
  <r>
    <n v="2170"/>
    <x v="1059"/>
    <x v="3"/>
    <x v="678"/>
    <x v="714"/>
    <s v="Second Class"/>
    <s v="JH-15820"/>
    <s v="John Huston"/>
    <x v="0"/>
    <s v="United States"/>
    <s v="Kent"/>
    <x v="24"/>
    <n v="44240"/>
    <x v="3"/>
    <s v="TEC-AC-10000927"/>
    <x v="2"/>
    <x v="11"/>
    <s v="Anker Ultrathin Bluetooth Wireless Keyboard Aluminum Cover with Stand "/>
    <n v="71.975999999999999"/>
    <n v="3"/>
    <n v="0.2"/>
    <x v="1976"/>
  </r>
  <r>
    <n v="2171"/>
    <x v="1059"/>
    <x v="3"/>
    <x v="678"/>
    <x v="714"/>
    <s v="Second Class"/>
    <s v="JH-15820"/>
    <s v="John Huston"/>
    <x v="0"/>
    <s v="United States"/>
    <s v="Kent"/>
    <x v="24"/>
    <n v="44240"/>
    <x v="3"/>
    <s v="TEC-PH-10003931"/>
    <x v="2"/>
    <x v="7"/>
    <s v="JBL Micro Wireless Portable Bluetooth Speaker"/>
    <n v="107.982"/>
    <n v="3"/>
    <n v="0.4"/>
    <x v="733"/>
  </r>
  <r>
    <n v="2172"/>
    <x v="1060"/>
    <x v="3"/>
    <x v="123"/>
    <x v="654"/>
    <s v="Standard Class"/>
    <s v="LC-16930"/>
    <s v="Linda Cazamias"/>
    <x v="1"/>
    <s v="United States"/>
    <s v="San Angelo"/>
    <x v="5"/>
    <n v="76903"/>
    <x v="2"/>
    <s v="FUR-CH-10004675"/>
    <x v="0"/>
    <x v="1"/>
    <s v="Lifetime Advantage Folding Chairs, 4/Carton"/>
    <n v="305.31200000000001"/>
    <n v="2"/>
    <n v="0.3"/>
    <x v="1977"/>
  </r>
  <r>
    <n v="2173"/>
    <x v="1061"/>
    <x v="2"/>
    <x v="601"/>
    <x v="715"/>
    <s v="First Class"/>
    <s v="IL-15100"/>
    <s v="Ivan Liston"/>
    <x v="0"/>
    <s v="United States"/>
    <s v="San Francisco"/>
    <x v="1"/>
    <n v="94122"/>
    <x v="1"/>
    <s v="OFF-BI-10004506"/>
    <x v="1"/>
    <x v="8"/>
    <s v="Wilson Jones data.warehouse D-Ring Binders with DublLock"/>
    <n v="19.752000000000002"/>
    <n v="3"/>
    <n v="0.2"/>
    <x v="1978"/>
  </r>
  <r>
    <n v="2174"/>
    <x v="1062"/>
    <x v="0"/>
    <x v="679"/>
    <x v="716"/>
    <s v="Standard Class"/>
    <s v="LS-16975"/>
    <s v="Lindsay Shagiari"/>
    <x v="2"/>
    <s v="United States"/>
    <s v="Houston"/>
    <x v="5"/>
    <n v="77070"/>
    <x v="2"/>
    <s v="OFF-BI-10002353"/>
    <x v="1"/>
    <x v="8"/>
    <s v="GBC VeloBind Cover Sets"/>
    <n v="9.2639999999999976"/>
    <n v="3"/>
    <n v="0.8"/>
    <x v="1979"/>
  </r>
  <r>
    <n v="2175"/>
    <x v="1063"/>
    <x v="1"/>
    <x v="117"/>
    <x v="717"/>
    <s v="Second Class"/>
    <s v="CC-12610"/>
    <s v="Corey Catlett"/>
    <x v="1"/>
    <s v="United States"/>
    <s v="Houston"/>
    <x v="5"/>
    <n v="77041"/>
    <x v="2"/>
    <s v="OFF-ST-10000943"/>
    <x v="1"/>
    <x v="4"/>
    <s v="Eldon ProFile File 'N Store Portable File Tub Letter/Legal Size Black"/>
    <n v="61.792000000000002"/>
    <n v="4"/>
    <n v="0.2"/>
    <x v="1980"/>
  </r>
  <r>
    <n v="2176"/>
    <x v="1064"/>
    <x v="0"/>
    <x v="680"/>
    <x v="149"/>
    <s v="Standard Class"/>
    <s v="PB-18805"/>
    <s v="Patrick Bzostek"/>
    <x v="2"/>
    <s v="United States"/>
    <s v="Salt Lake City"/>
    <x v="7"/>
    <n v="84106"/>
    <x v="1"/>
    <s v="OFF-PA-10000740"/>
    <x v="1"/>
    <x v="10"/>
    <s v="Xerox 1982"/>
    <n v="45.68"/>
    <n v="2"/>
    <n v="0"/>
    <x v="1981"/>
  </r>
  <r>
    <n v="2177"/>
    <x v="1064"/>
    <x v="0"/>
    <x v="680"/>
    <x v="149"/>
    <s v="Standard Class"/>
    <s v="PB-18805"/>
    <s v="Patrick Bzostek"/>
    <x v="2"/>
    <s v="United States"/>
    <s v="Salt Lake City"/>
    <x v="7"/>
    <n v="84106"/>
    <x v="1"/>
    <s v="OFF-PA-10003001"/>
    <x v="1"/>
    <x v="10"/>
    <s v="Xerox 1986"/>
    <n v="60.12"/>
    <n v="9"/>
    <n v="0"/>
    <x v="1982"/>
  </r>
  <r>
    <n v="2178"/>
    <x v="1064"/>
    <x v="0"/>
    <x v="680"/>
    <x v="149"/>
    <s v="Standard Class"/>
    <s v="PB-18805"/>
    <s v="Patrick Bzostek"/>
    <x v="2"/>
    <s v="United States"/>
    <s v="Salt Lake City"/>
    <x v="7"/>
    <n v="84106"/>
    <x v="1"/>
    <s v="OFF-BI-10001628"/>
    <x v="1"/>
    <x v="8"/>
    <s v="Acco Data Flex Cable Posts For Top &amp; Bottom Load Binders, 6&quot; Capacity"/>
    <n v="41.72"/>
    <n v="5"/>
    <n v="0.2"/>
    <x v="1983"/>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x v="718"/>
    <s v="Standard Class"/>
    <s v="CJ-12010"/>
    <s v="Caroline Jumper"/>
    <x v="0"/>
    <s v="United States"/>
    <s v="New York City"/>
    <x v="15"/>
    <n v="10009"/>
    <x v="3"/>
    <s v="OFF-BI-10000309"/>
    <x v="1"/>
    <x v="8"/>
    <s v="GBC Twin Loop Wire Binding Elements, 9/16&quot; Spine, Black"/>
    <n v="85.232000000000014"/>
    <n v="7"/>
    <n v="0.2"/>
    <x v="1985"/>
  </r>
  <r>
    <n v="2181"/>
    <x v="1065"/>
    <x v="0"/>
    <x v="681"/>
    <x v="718"/>
    <s v="Standard Class"/>
    <s v="CJ-12010"/>
    <s v="Caroline Jumper"/>
    <x v="0"/>
    <s v="United States"/>
    <s v="New York City"/>
    <x v="15"/>
    <n v="10009"/>
    <x v="3"/>
    <s v="OFF-LA-10003923"/>
    <x v="1"/>
    <x v="2"/>
    <s v="Alphabetical Labels for Top Tab Filing"/>
    <n v="44.400000000000006"/>
    <n v="3"/>
    <n v="0"/>
    <x v="1986"/>
  </r>
  <r>
    <n v="2182"/>
    <x v="1065"/>
    <x v="0"/>
    <x v="681"/>
    <x v="718"/>
    <s v="Standard Class"/>
    <s v="CJ-12010"/>
    <s v="Caroline Jumper"/>
    <x v="0"/>
    <s v="United States"/>
    <s v="New York City"/>
    <x v="15"/>
    <n v="10009"/>
    <x v="3"/>
    <s v="FUR-CH-10002084"/>
    <x v="0"/>
    <x v="1"/>
    <s v="Hon Mobius Operator's Chair"/>
    <n v="442.76400000000001"/>
    <n v="4"/>
    <n v="0.1"/>
    <x v="1987"/>
  </r>
  <r>
    <n v="2183"/>
    <x v="1065"/>
    <x v="0"/>
    <x v="681"/>
    <x v="718"/>
    <s v="Standard Class"/>
    <s v="CJ-12010"/>
    <s v="Caroline Jumper"/>
    <x v="0"/>
    <s v="United States"/>
    <s v="New York City"/>
    <x v="15"/>
    <n v="10009"/>
    <x v="3"/>
    <s v="TEC-MA-10000488"/>
    <x v="2"/>
    <x v="15"/>
    <s v="Bady BDG101FRU Card Printer"/>
    <n v="3999.95"/>
    <n v="5"/>
    <n v="0"/>
    <x v="1988"/>
  </r>
  <r>
    <n v="2184"/>
    <x v="1065"/>
    <x v="0"/>
    <x v="681"/>
    <x v="718"/>
    <s v="Standard Class"/>
    <s v="CJ-12010"/>
    <s v="Caroline Jumper"/>
    <x v="0"/>
    <s v="United States"/>
    <s v="New York City"/>
    <x v="15"/>
    <n v="10009"/>
    <x v="3"/>
    <s v="TEC-AC-10001767"/>
    <x v="2"/>
    <x v="11"/>
    <s v="SanDisk Ultra 64 GB MicroSDHC Class 10 Memory Card"/>
    <n v="199.95000000000002"/>
    <n v="5"/>
    <n v="0"/>
    <x v="1827"/>
  </r>
  <r>
    <n v="2185"/>
    <x v="1065"/>
    <x v="0"/>
    <x v="681"/>
    <x v="718"/>
    <s v="Standard Class"/>
    <s v="CJ-12010"/>
    <s v="Caroline Jumper"/>
    <x v="0"/>
    <s v="United States"/>
    <s v="New York City"/>
    <x v="15"/>
    <n v="10009"/>
    <x v="3"/>
    <s v="FUR-FU-10001940"/>
    <x v="0"/>
    <x v="5"/>
    <s v="Staples"/>
    <n v="63.68"/>
    <n v="8"/>
    <n v="0"/>
    <x v="1989"/>
  </r>
  <r>
    <n v="2186"/>
    <x v="1066"/>
    <x v="3"/>
    <x v="378"/>
    <x v="460"/>
    <s v="Second Class"/>
    <s v="HK-14890"/>
    <s v="Heather Kirkland"/>
    <x v="1"/>
    <s v="United States"/>
    <s v="Salinas"/>
    <x v="1"/>
    <n v="93905"/>
    <x v="1"/>
    <s v="OFF-BI-10002735"/>
    <x v="1"/>
    <x v="8"/>
    <s v="GBC Prestige Therm-A-Bind Covers"/>
    <n v="54.896000000000008"/>
    <n v="2"/>
    <n v="0.2"/>
    <x v="1990"/>
  </r>
  <r>
    <n v="2187"/>
    <x v="1067"/>
    <x v="0"/>
    <x v="216"/>
    <x v="607"/>
    <s v="Same Day"/>
    <s v="RH-19600"/>
    <s v="Rob Haberlin"/>
    <x v="0"/>
    <s v="United States"/>
    <s v="Huntsville"/>
    <x v="19"/>
    <n v="35810"/>
    <x v="0"/>
    <s v="TEC-AC-10002345"/>
    <x v="2"/>
    <x v="11"/>
    <s v="HP Standard 104 key PS/2 Keyboard"/>
    <n v="29"/>
    <n v="2"/>
    <n v="0"/>
    <x v="182"/>
  </r>
  <r>
    <n v="2188"/>
    <x v="1068"/>
    <x v="3"/>
    <x v="682"/>
    <x v="719"/>
    <s v="Standard Class"/>
    <s v="IL-15100"/>
    <s v="Ivan Liston"/>
    <x v="0"/>
    <s v="United States"/>
    <s v="Columbus"/>
    <x v="14"/>
    <n v="47201"/>
    <x v="2"/>
    <s v="OFF-EN-10003134"/>
    <x v="1"/>
    <x v="12"/>
    <s v="Staples"/>
    <n v="70.08"/>
    <n v="6"/>
    <n v="0"/>
    <x v="1991"/>
  </r>
  <r>
    <n v="2189"/>
    <x v="1068"/>
    <x v="3"/>
    <x v="682"/>
    <x v="719"/>
    <s v="Standard Class"/>
    <s v="IL-15100"/>
    <s v="Ivan Liston"/>
    <x v="0"/>
    <s v="United States"/>
    <s v="Columbus"/>
    <x v="14"/>
    <n v="47201"/>
    <x v="2"/>
    <s v="FUR-FU-10003708"/>
    <x v="0"/>
    <x v="5"/>
    <s v="Tenex Traditional Chairmats for Medium Pile Carpet, Standard Lip, 36&quot; x 48&quot;"/>
    <n v="121.3"/>
    <n v="2"/>
    <n v="0"/>
    <x v="1992"/>
  </r>
  <r>
    <n v="2190"/>
    <x v="1068"/>
    <x v="3"/>
    <x v="682"/>
    <x v="719"/>
    <s v="Standard Class"/>
    <s v="IL-15100"/>
    <s v="Ivan Liston"/>
    <x v="0"/>
    <s v="United States"/>
    <s v="Columbus"/>
    <x v="14"/>
    <n v="47201"/>
    <x v="2"/>
    <s v="TEC-PH-10003645"/>
    <x v="2"/>
    <x v="7"/>
    <s v="Aastra 57i VoIP phone"/>
    <n v="1454.4900000000002"/>
    <n v="9"/>
    <n v="0"/>
    <x v="1993"/>
  </r>
  <r>
    <n v="2191"/>
    <x v="1069"/>
    <x v="0"/>
    <x v="674"/>
    <x v="597"/>
    <s v="Standard Class"/>
    <s v="AS-10240"/>
    <s v="Alan Shonely"/>
    <x v="0"/>
    <s v="United States"/>
    <s v="Los Angeles"/>
    <x v="1"/>
    <n v="90049"/>
    <x v="1"/>
    <s v="OFF-AP-10000692"/>
    <x v="1"/>
    <x v="9"/>
    <s v="Fellowes Mighty 8 Compact Surge Protector"/>
    <n v="60.81"/>
    <n v="3"/>
    <n v="0"/>
    <x v="1994"/>
  </r>
  <r>
    <n v="2192"/>
    <x v="1070"/>
    <x v="0"/>
    <x v="107"/>
    <x v="24"/>
    <s v="Standard Class"/>
    <s v="AP-10915"/>
    <s v="Arthur Prichep"/>
    <x v="0"/>
    <s v="United States"/>
    <s v="Seattle"/>
    <x v="4"/>
    <n v="98105"/>
    <x v="1"/>
    <s v="OFF-BI-10001718"/>
    <x v="1"/>
    <x v="8"/>
    <s v="GBC DocuBind P50 Personal Binding Machine"/>
    <n v="153.55199999999999"/>
    <n v="3"/>
    <n v="0.2"/>
    <x v="1995"/>
  </r>
  <r>
    <n v="2193"/>
    <x v="1070"/>
    <x v="0"/>
    <x v="107"/>
    <x v="24"/>
    <s v="Standard Class"/>
    <s v="AP-10915"/>
    <s v="Arthur Prichep"/>
    <x v="0"/>
    <s v="United States"/>
    <s v="Seattle"/>
    <x v="4"/>
    <n v="98105"/>
    <x v="1"/>
    <s v="OFF-AP-10002082"/>
    <x v="1"/>
    <x v="9"/>
    <s v="Holmes HEPA Air Purifier"/>
    <n v="65.34"/>
    <n v="3"/>
    <n v="0"/>
    <x v="1996"/>
  </r>
  <r>
    <n v="2194"/>
    <x v="1070"/>
    <x v="0"/>
    <x v="107"/>
    <x v="24"/>
    <s v="Standard Class"/>
    <s v="AP-10915"/>
    <s v="Arthur Prichep"/>
    <x v="0"/>
    <s v="United States"/>
    <s v="Seattle"/>
    <x v="4"/>
    <n v="98105"/>
    <x v="1"/>
    <s v="OFF-PA-10001125"/>
    <x v="1"/>
    <x v="10"/>
    <s v="Xerox 1988"/>
    <n v="123.92"/>
    <n v="4"/>
    <n v="0"/>
    <x v="1997"/>
  </r>
  <r>
    <n v="2195"/>
    <x v="1070"/>
    <x v="0"/>
    <x v="107"/>
    <x v="24"/>
    <s v="Standard Class"/>
    <s v="AP-10915"/>
    <s v="Arthur Prichep"/>
    <x v="0"/>
    <s v="United States"/>
    <s v="Seattle"/>
    <x v="4"/>
    <n v="98105"/>
    <x v="1"/>
    <s v="OFF-AP-10000252"/>
    <x v="1"/>
    <x v="9"/>
    <s v="Harmony HEPA Quiet Air Purifiers"/>
    <n v="35.099999999999994"/>
    <n v="3"/>
    <n v="0"/>
    <x v="1998"/>
  </r>
  <r>
    <n v="2196"/>
    <x v="1070"/>
    <x v="0"/>
    <x v="107"/>
    <x v="24"/>
    <s v="Standard Class"/>
    <s v="AP-10915"/>
    <s v="Arthur Prichep"/>
    <x v="0"/>
    <s v="United States"/>
    <s v="Seattle"/>
    <x v="4"/>
    <n v="98105"/>
    <x v="1"/>
    <s v="TEC-AC-10003038"/>
    <x v="2"/>
    <x v="11"/>
    <s v="Kingston Digital DataTraveler 16GB USB 2.0"/>
    <n v="44.75"/>
    <n v="5"/>
    <n v="0"/>
    <x v="1999"/>
  </r>
  <r>
    <n v="2197"/>
    <x v="1071"/>
    <x v="0"/>
    <x v="49"/>
    <x v="296"/>
    <s v="Standard Class"/>
    <s v="AG-10390"/>
    <s v="Allen Goldenen"/>
    <x v="0"/>
    <s v="United States"/>
    <s v="Knoxville"/>
    <x v="18"/>
    <n v="37918"/>
    <x v="0"/>
    <s v="OFF-AR-10000940"/>
    <x v="1"/>
    <x v="6"/>
    <s v="Newell 343"/>
    <n v="4.7039999999999997"/>
    <n v="2"/>
    <n v="0.2"/>
    <x v="2000"/>
  </r>
  <r>
    <n v="2198"/>
    <x v="1072"/>
    <x v="2"/>
    <x v="683"/>
    <x v="283"/>
    <s v="Standard Class"/>
    <s v="BF-11080"/>
    <s v="Bart Folk"/>
    <x v="0"/>
    <s v="United States"/>
    <s v="Montgomery"/>
    <x v="19"/>
    <n v="36116"/>
    <x v="0"/>
    <s v="OFF-AR-10001954"/>
    <x v="1"/>
    <x v="6"/>
    <s v="Newell 331"/>
    <n v="14.669999999999998"/>
    <n v="3"/>
    <n v="0"/>
    <x v="2001"/>
  </r>
  <r>
    <n v="2199"/>
    <x v="1073"/>
    <x v="1"/>
    <x v="262"/>
    <x v="279"/>
    <s v="Standard Class"/>
    <s v="CK-12205"/>
    <s v="Chloris Kastensmidt"/>
    <x v="0"/>
    <s v="United States"/>
    <s v="Philadelphia"/>
    <x v="9"/>
    <n v="19120"/>
    <x v="3"/>
    <s v="OFF-PA-10003177"/>
    <x v="1"/>
    <x v="10"/>
    <s v="Xerox 1999"/>
    <n v="15.552000000000003"/>
    <n v="3"/>
    <n v="0.2"/>
    <x v="12"/>
  </r>
  <r>
    <n v="2200"/>
    <x v="1073"/>
    <x v="1"/>
    <x v="262"/>
    <x v="279"/>
    <s v="Standard Class"/>
    <s v="CK-12205"/>
    <s v="Chloris Kastensmidt"/>
    <x v="0"/>
    <s v="United States"/>
    <s v="Philadelphia"/>
    <x v="9"/>
    <n v="19120"/>
    <x v="3"/>
    <s v="OFF-PA-10000533"/>
    <x v="1"/>
    <x v="10"/>
    <s v="Southworth Parchment Paper &amp; Envelopes"/>
    <n v="5.2320000000000002"/>
    <n v="1"/>
    <n v="0.2"/>
    <x v="2002"/>
  </r>
  <r>
    <n v="2201"/>
    <x v="1074"/>
    <x v="2"/>
    <x v="106"/>
    <x v="104"/>
    <s v="Standard Class"/>
    <s v="LT-17110"/>
    <s v="Liz Thompson"/>
    <x v="0"/>
    <s v="United States"/>
    <s v="Little Rock"/>
    <x v="36"/>
    <n v="72209"/>
    <x v="0"/>
    <s v="FUR-FU-10001935"/>
    <x v="0"/>
    <x v="5"/>
    <s v="3M Hangers With Command Adhesive"/>
    <n v="22.200000000000003"/>
    <n v="6"/>
    <n v="0"/>
    <x v="867"/>
  </r>
  <r>
    <n v="2202"/>
    <x v="1074"/>
    <x v="2"/>
    <x v="106"/>
    <x v="104"/>
    <s v="Standard Class"/>
    <s v="LT-17110"/>
    <s v="Liz Thompson"/>
    <x v="0"/>
    <s v="United States"/>
    <s v="Little Rock"/>
    <x v="36"/>
    <n v="72209"/>
    <x v="0"/>
    <s v="TEC-PH-10002563"/>
    <x v="2"/>
    <x v="7"/>
    <s v="Adtran 1202752G1"/>
    <n v="881.93"/>
    <n v="7"/>
    <n v="0"/>
    <x v="2003"/>
  </r>
  <r>
    <n v="2203"/>
    <x v="1075"/>
    <x v="1"/>
    <x v="684"/>
    <x v="64"/>
    <s v="Standard Class"/>
    <s v="BT-11305"/>
    <s v="Beth Thompson"/>
    <x v="2"/>
    <s v="United States"/>
    <s v="Seattle"/>
    <x v="4"/>
    <n v="98103"/>
    <x v="1"/>
    <s v="OFF-BI-10002160"/>
    <x v="1"/>
    <x v="8"/>
    <s v="Acco Hanging Data Binders"/>
    <n v="6.0960000000000001"/>
    <n v="2"/>
    <n v="0.2"/>
    <x v="2004"/>
  </r>
  <r>
    <n v="2204"/>
    <x v="1075"/>
    <x v="1"/>
    <x v="684"/>
    <x v="64"/>
    <s v="Standard Class"/>
    <s v="BT-11305"/>
    <s v="Beth Thompson"/>
    <x v="2"/>
    <s v="United States"/>
    <s v="Seattle"/>
    <x v="4"/>
    <n v="98103"/>
    <x v="1"/>
    <s v="FUR-FU-10004748"/>
    <x v="0"/>
    <x v="5"/>
    <s v="Howard Miller 16&quot; Diameter Gallery Wall Clock"/>
    <n v="191.82"/>
    <n v="3"/>
    <n v="0"/>
    <x v="2005"/>
  </r>
  <r>
    <n v="2205"/>
    <x v="1076"/>
    <x v="1"/>
    <x v="685"/>
    <x v="414"/>
    <s v="Standard Class"/>
    <s v="SC-20725"/>
    <s v="Steven Cartwright"/>
    <x v="0"/>
    <s v="United States"/>
    <s v="Lancaster"/>
    <x v="9"/>
    <n v="17602"/>
    <x v="3"/>
    <s v="FUR-FU-10001473"/>
    <x v="0"/>
    <x v="5"/>
    <s v="Eldon Executive Woodline II Desk Accessories, Mahogany"/>
    <n v="20.103999999999999"/>
    <n v="1"/>
    <n v="0.2"/>
    <x v="2006"/>
  </r>
  <r>
    <n v="2206"/>
    <x v="1077"/>
    <x v="0"/>
    <x v="545"/>
    <x v="720"/>
    <s v="Second Class"/>
    <s v="CG-12040"/>
    <s v="Catherine Glotzbach"/>
    <x v="2"/>
    <s v="United States"/>
    <s v="Bristol"/>
    <x v="18"/>
    <n v="37620"/>
    <x v="0"/>
    <s v="OFF-AR-10000538"/>
    <x v="1"/>
    <x v="6"/>
    <s v="Boston Model 1800 Electric Pencil Sharpener, Gray"/>
    <n v="67.56"/>
    <n v="3"/>
    <n v="0.2"/>
    <x v="2007"/>
  </r>
  <r>
    <n v="2207"/>
    <x v="1078"/>
    <x v="2"/>
    <x v="686"/>
    <x v="721"/>
    <s v="Standard Class"/>
    <s v="AW-10930"/>
    <s v="Arthur Wiediger"/>
    <x v="2"/>
    <s v="United States"/>
    <s v="Aurora"/>
    <x v="10"/>
    <n v="60505"/>
    <x v="2"/>
    <s v="OFF-BI-10001098"/>
    <x v="1"/>
    <x v="8"/>
    <s v="Acco D-Ring Binder w/DublLock"/>
    <n v="29.931999999999992"/>
    <n v="7"/>
    <n v="0.8"/>
    <x v="2008"/>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x v="722"/>
    <s v="Standard Class"/>
    <s v="RB-19705"/>
    <s v="Roger Barcio"/>
    <x v="2"/>
    <s v="United States"/>
    <s v="New York City"/>
    <x v="15"/>
    <n v="10009"/>
    <x v="3"/>
    <s v="OFF-AR-10000390"/>
    <x v="1"/>
    <x v="6"/>
    <s v="Newell Chalk Holder"/>
    <n v="16.52"/>
    <n v="4"/>
    <n v="0"/>
    <x v="2010"/>
  </r>
  <r>
    <n v="2210"/>
    <x v="1080"/>
    <x v="2"/>
    <x v="687"/>
    <x v="723"/>
    <s v="Second Class"/>
    <s v="ML-17410"/>
    <s v="Maris LaWare"/>
    <x v="0"/>
    <s v="United States"/>
    <s v="Fairfield"/>
    <x v="29"/>
    <n v="6824"/>
    <x v="3"/>
    <s v="TEC-PH-10001079"/>
    <x v="2"/>
    <x v="7"/>
    <s v="Polycom SoundPoint Pro SE-225 Corded phone"/>
    <n v="832.93"/>
    <n v="7"/>
    <n v="0"/>
    <x v="2011"/>
  </r>
  <r>
    <n v="2211"/>
    <x v="1080"/>
    <x v="2"/>
    <x v="687"/>
    <x v="723"/>
    <s v="Second Class"/>
    <s v="ML-17410"/>
    <s v="Maris LaWare"/>
    <x v="0"/>
    <s v="United States"/>
    <s v="Fairfield"/>
    <x v="29"/>
    <n v="6824"/>
    <x v="3"/>
    <s v="OFF-BI-10003460"/>
    <x v="1"/>
    <x v="8"/>
    <s v="Acco 3-Hole Punch"/>
    <n v="43.8"/>
    <n v="10"/>
    <n v="0"/>
    <x v="2012"/>
  </r>
  <r>
    <n v="2212"/>
    <x v="1081"/>
    <x v="0"/>
    <x v="581"/>
    <x v="724"/>
    <s v="First Class"/>
    <s v="VB-21745"/>
    <s v="Victoria Brennan"/>
    <x v="1"/>
    <s v="United States"/>
    <s v="Lincoln Park"/>
    <x v="12"/>
    <n v="48146"/>
    <x v="2"/>
    <s v="OFF-AP-10003842"/>
    <x v="1"/>
    <x v="9"/>
    <s v="Euro-Pro Shark Turbo Vacuum"/>
    <n v="167.292"/>
    <n v="6"/>
    <n v="0.1"/>
    <x v="2013"/>
  </r>
  <r>
    <n v="2213"/>
    <x v="1082"/>
    <x v="3"/>
    <x v="610"/>
    <x v="654"/>
    <s v="Standard Class"/>
    <s v="SW-20275"/>
    <s v="Scott Williamson"/>
    <x v="0"/>
    <s v="United States"/>
    <s v="New York City"/>
    <x v="15"/>
    <n v="10035"/>
    <x v="3"/>
    <s v="FUR-FU-10003535"/>
    <x v="0"/>
    <x v="5"/>
    <s v="Howard Miller Distant Time Traveler Alarm Clock"/>
    <n v="27.42"/>
    <n v="1"/>
    <n v="0"/>
    <x v="2014"/>
  </r>
  <r>
    <n v="2214"/>
    <x v="1083"/>
    <x v="3"/>
    <x v="172"/>
    <x v="725"/>
    <s v="First Class"/>
    <s v="NS-18505"/>
    <s v="Neola Schneider"/>
    <x v="0"/>
    <s v="United States"/>
    <s v="San Jose"/>
    <x v="1"/>
    <n v="95123"/>
    <x v="1"/>
    <s v="OFF-BI-10002012"/>
    <x v="1"/>
    <x v="8"/>
    <s v="Wilson Jones Easy Flow II Sheet Lifters"/>
    <n v="1.4400000000000002"/>
    <n v="1"/>
    <n v="0.2"/>
    <x v="2015"/>
  </r>
  <r>
    <n v="2215"/>
    <x v="1083"/>
    <x v="3"/>
    <x v="172"/>
    <x v="725"/>
    <s v="First Class"/>
    <s v="NS-18505"/>
    <s v="Neola Schneider"/>
    <x v="0"/>
    <s v="United States"/>
    <s v="San Jose"/>
    <x v="1"/>
    <n v="95123"/>
    <x v="1"/>
    <s v="OFF-BI-10001922"/>
    <x v="1"/>
    <x v="8"/>
    <s v="Storex Dura Pro Binders"/>
    <n v="61.77600000000001"/>
    <n v="13"/>
    <n v="0.2"/>
    <x v="2016"/>
  </r>
  <r>
    <n v="2216"/>
    <x v="1083"/>
    <x v="3"/>
    <x v="172"/>
    <x v="725"/>
    <s v="First Class"/>
    <s v="NS-18505"/>
    <s v="Neola Schneider"/>
    <x v="0"/>
    <s v="United States"/>
    <s v="San Jose"/>
    <x v="1"/>
    <n v="95123"/>
    <x v="1"/>
    <s v="OFF-AP-10000576"/>
    <x v="1"/>
    <x v="9"/>
    <s v="Belkin 325VA UPS Surge Protector, 6'"/>
    <n v="241.96"/>
    <n v="2"/>
    <n v="0"/>
    <x v="2017"/>
  </r>
  <r>
    <n v="2217"/>
    <x v="1083"/>
    <x v="3"/>
    <x v="172"/>
    <x v="725"/>
    <s v="First Class"/>
    <s v="NS-18505"/>
    <s v="Neola Schneider"/>
    <x v="0"/>
    <s v="United States"/>
    <s v="San Jose"/>
    <x v="1"/>
    <n v="95123"/>
    <x v="1"/>
    <s v="FUR-CH-10000553"/>
    <x v="0"/>
    <x v="1"/>
    <s v="Metal Folding Chairs, Beige, 4/Carton"/>
    <n v="108.608"/>
    <n v="4"/>
    <n v="0.2"/>
    <x v="2018"/>
  </r>
  <r>
    <n v="2218"/>
    <x v="1084"/>
    <x v="2"/>
    <x v="59"/>
    <x v="59"/>
    <s v="Standard Class"/>
    <s v="DB-13555"/>
    <s v="Dorothy Badders"/>
    <x v="1"/>
    <s v="United States"/>
    <s v="Jacksonville"/>
    <x v="2"/>
    <n v="32216"/>
    <x v="0"/>
    <s v="OFF-AR-10003469"/>
    <x v="1"/>
    <x v="6"/>
    <s v="Nontoxic Chalk"/>
    <n v="2.8160000000000003"/>
    <n v="2"/>
    <n v="0.2"/>
    <x v="2019"/>
  </r>
  <r>
    <n v="2219"/>
    <x v="1085"/>
    <x v="3"/>
    <x v="688"/>
    <x v="608"/>
    <s v="Standard Class"/>
    <s v="MH-17620"/>
    <s v="Matt Hagelstein"/>
    <x v="1"/>
    <s v="United States"/>
    <s v="San Francisco"/>
    <x v="1"/>
    <n v="94110"/>
    <x v="1"/>
    <s v="OFF-BI-10000145"/>
    <x v="1"/>
    <x v="8"/>
    <s v="Zipper Ring Binder Pockets"/>
    <n v="9.9840000000000018"/>
    <n v="4"/>
    <n v="0.2"/>
    <x v="2020"/>
  </r>
  <r>
    <n v="2220"/>
    <x v="1085"/>
    <x v="3"/>
    <x v="688"/>
    <x v="608"/>
    <s v="Standard Class"/>
    <s v="MH-17620"/>
    <s v="Matt Hagelstein"/>
    <x v="1"/>
    <s v="United States"/>
    <s v="San Francisco"/>
    <x v="1"/>
    <n v="94110"/>
    <x v="1"/>
    <s v="OFF-ST-10001580"/>
    <x v="1"/>
    <x v="4"/>
    <s v="Super Decoflex Portable Personal File"/>
    <n v="14.98"/>
    <n v="1"/>
    <n v="0"/>
    <x v="2021"/>
  </r>
  <r>
    <n v="2221"/>
    <x v="1085"/>
    <x v="3"/>
    <x v="688"/>
    <x v="608"/>
    <s v="Standard Class"/>
    <s v="MH-17620"/>
    <s v="Matt Hagelstein"/>
    <x v="1"/>
    <s v="United States"/>
    <s v="San Francisco"/>
    <x v="1"/>
    <n v="94110"/>
    <x v="1"/>
    <s v="TEC-PH-10001817"/>
    <x v="2"/>
    <x v="7"/>
    <s v="Wilson Electronics DB Pro Signal Booster"/>
    <n v="1145.6000000000001"/>
    <n v="4"/>
    <n v="0.2"/>
    <x v="2022"/>
  </r>
  <r>
    <n v="2222"/>
    <x v="1086"/>
    <x v="1"/>
    <x v="401"/>
    <x v="726"/>
    <s v="Same Day"/>
    <s v="DK-13375"/>
    <s v="Dennis Kane"/>
    <x v="0"/>
    <s v="United States"/>
    <s v="Marion"/>
    <x v="24"/>
    <n v="43302"/>
    <x v="3"/>
    <s v="TEC-PH-10001578"/>
    <x v="2"/>
    <x v="7"/>
    <s v="Polycom SoundStation2 EX Conference phone"/>
    <n v="485.93999999999994"/>
    <n v="2"/>
    <n v="0.4"/>
    <x v="2023"/>
  </r>
  <r>
    <n v="2223"/>
    <x v="1086"/>
    <x v="1"/>
    <x v="401"/>
    <x v="726"/>
    <s v="Same Day"/>
    <s v="DK-13375"/>
    <s v="Dennis Kane"/>
    <x v="0"/>
    <s v="United States"/>
    <s v="Marion"/>
    <x v="24"/>
    <n v="43302"/>
    <x v="3"/>
    <s v="OFF-AR-10004078"/>
    <x v="1"/>
    <x v="6"/>
    <s v="Newell 312"/>
    <n v="37.375999999999998"/>
    <n v="8"/>
    <n v="0.2"/>
    <x v="2024"/>
  </r>
  <r>
    <n v="2224"/>
    <x v="1086"/>
    <x v="1"/>
    <x v="401"/>
    <x v="726"/>
    <s v="Same Day"/>
    <s v="DK-13375"/>
    <s v="Dennis Kane"/>
    <x v="0"/>
    <s v="United States"/>
    <s v="Marion"/>
    <x v="24"/>
    <n v="43302"/>
    <x v="3"/>
    <s v="FUR-CH-10004860"/>
    <x v="0"/>
    <x v="1"/>
    <s v="Global Low Back Tilter Chair"/>
    <n v="70.685999999999993"/>
    <n v="1"/>
    <n v="0.3"/>
    <x v="2025"/>
  </r>
  <r>
    <n v="2225"/>
    <x v="1087"/>
    <x v="3"/>
    <x v="689"/>
    <x v="727"/>
    <s v="Standard Class"/>
    <s v="EA-14035"/>
    <s v="Erin Ashbrook"/>
    <x v="1"/>
    <s v="United States"/>
    <s v="Philadelphia"/>
    <x v="9"/>
    <n v="19134"/>
    <x v="3"/>
    <s v="OFF-PA-10003790"/>
    <x v="1"/>
    <x v="10"/>
    <s v="Xerox 1991"/>
    <n v="54.816000000000003"/>
    <n v="3"/>
    <n v="0.2"/>
    <x v="1661"/>
  </r>
  <r>
    <n v="2226"/>
    <x v="1088"/>
    <x v="0"/>
    <x v="690"/>
    <x v="202"/>
    <s v="Second Class"/>
    <s v="BT-11440"/>
    <s v="Bobby Trafton"/>
    <x v="0"/>
    <s v="United States"/>
    <s v="Littleton"/>
    <x v="22"/>
    <n v="80122"/>
    <x v="1"/>
    <s v="FUR-BO-10002202"/>
    <x v="0"/>
    <x v="0"/>
    <s v="Atlantic Metals Mobile 2-Shelf Bookcases, Custom Colors"/>
    <n v="72.294000000000011"/>
    <n v="1"/>
    <n v="0.7"/>
    <x v="2026"/>
  </r>
  <r>
    <n v="2227"/>
    <x v="1089"/>
    <x v="3"/>
    <x v="570"/>
    <x v="260"/>
    <s v="Standard Class"/>
    <s v="LA-16780"/>
    <s v="Laura Armstrong"/>
    <x v="1"/>
    <s v="United States"/>
    <s v="Austin"/>
    <x v="5"/>
    <n v="78745"/>
    <x v="2"/>
    <s v="OFF-FA-10003059"/>
    <x v="1"/>
    <x v="13"/>
    <s v="Assorted Color Push Pins"/>
    <n v="2.8960000000000004"/>
    <n v="2"/>
    <n v="0.2"/>
    <x v="1801"/>
  </r>
  <r>
    <n v="2228"/>
    <x v="1089"/>
    <x v="3"/>
    <x v="570"/>
    <x v="260"/>
    <s v="Standard Class"/>
    <s v="LA-16780"/>
    <s v="Laura Armstrong"/>
    <x v="1"/>
    <s v="United States"/>
    <s v="Austin"/>
    <x v="5"/>
    <n v="78745"/>
    <x v="2"/>
    <s v="TEC-PH-10002496"/>
    <x v="2"/>
    <x v="7"/>
    <s v="Cisco SPA301"/>
    <n v="124.79200000000002"/>
    <n v="1"/>
    <n v="0.2"/>
    <x v="2027"/>
  </r>
  <r>
    <n v="2229"/>
    <x v="1090"/>
    <x v="0"/>
    <x v="393"/>
    <x v="728"/>
    <s v="Standard Class"/>
    <s v="GM-14680"/>
    <s v="Greg Matthias"/>
    <x v="0"/>
    <s v="United States"/>
    <s v="New York City"/>
    <x v="15"/>
    <n v="10024"/>
    <x v="3"/>
    <s v="FUR-TA-10003238"/>
    <x v="0"/>
    <x v="3"/>
    <s v="Chromcraft Bull-Nose Wood 48&quot; x 96&quot; Rectangular Conference Tables"/>
    <n v="330.58800000000002"/>
    <n v="1"/>
    <n v="0.4"/>
    <x v="2028"/>
  </r>
  <r>
    <n v="2230"/>
    <x v="1091"/>
    <x v="2"/>
    <x v="691"/>
    <x v="729"/>
    <s v="Standard Class"/>
    <s v="AA-10315"/>
    <s v="Alex Avila"/>
    <x v="0"/>
    <s v="United States"/>
    <s v="San Francisco"/>
    <x v="1"/>
    <n v="94122"/>
    <x v="1"/>
    <s v="OFF-BI-10004390"/>
    <x v="1"/>
    <x v="8"/>
    <s v="GBC DocuBind 200 Manual Binding Machine"/>
    <n v="673.5680000000001"/>
    <n v="2"/>
    <n v="0.2"/>
    <x v="2029"/>
  </r>
  <r>
    <n v="2231"/>
    <x v="1091"/>
    <x v="2"/>
    <x v="691"/>
    <x v="729"/>
    <s v="Standard Class"/>
    <s v="AA-10315"/>
    <s v="Alex Avila"/>
    <x v="0"/>
    <s v="United States"/>
    <s v="San Francisco"/>
    <x v="1"/>
    <n v="94122"/>
    <x v="1"/>
    <s v="OFF-AP-10002765"/>
    <x v="1"/>
    <x v="9"/>
    <s v="Fellowes Advanced Computer Series Surge Protectors"/>
    <n v="52.98"/>
    <n v="2"/>
    <n v="0"/>
    <x v="2030"/>
  </r>
  <r>
    <n v="2232"/>
    <x v="1092"/>
    <x v="3"/>
    <x v="335"/>
    <x v="553"/>
    <s v="Standard Class"/>
    <s v="DB-13405"/>
    <s v="Denny Blanton"/>
    <x v="0"/>
    <s v="United States"/>
    <s v="La Porte"/>
    <x v="14"/>
    <n v="46350"/>
    <x v="2"/>
    <s v="FUR-FU-10000293"/>
    <x v="0"/>
    <x v="5"/>
    <s v="Eldon Antistatic Chair Mats for Low to Medium Pile Carpets"/>
    <n v="526.45000000000005"/>
    <n v="5"/>
    <n v="0"/>
    <x v="2031"/>
  </r>
  <r>
    <n v="2233"/>
    <x v="1093"/>
    <x v="3"/>
    <x v="362"/>
    <x v="730"/>
    <s v="Standard Class"/>
    <s v="JH-15820"/>
    <s v="John Huston"/>
    <x v="0"/>
    <s v="United States"/>
    <s v="Chicago"/>
    <x v="10"/>
    <n v="60610"/>
    <x v="2"/>
    <s v="OFF-ST-10003692"/>
    <x v="1"/>
    <x v="4"/>
    <s v="Recycled Steel Personal File for Hanging File Folders"/>
    <n v="228.92"/>
    <n v="5"/>
    <n v="0.2"/>
    <x v="2032"/>
  </r>
  <r>
    <n v="2234"/>
    <x v="1094"/>
    <x v="1"/>
    <x v="639"/>
    <x v="313"/>
    <s v="Second Class"/>
    <s v="DJ-13630"/>
    <s v="Doug Jacobs"/>
    <x v="0"/>
    <s v="United States"/>
    <s v="Portland"/>
    <x v="21"/>
    <n v="97206"/>
    <x v="1"/>
    <s v="TEC-PH-10001051"/>
    <x v="2"/>
    <x v="7"/>
    <s v="HTC One"/>
    <n v="319.96800000000002"/>
    <n v="4"/>
    <n v="0.2"/>
    <x v="2033"/>
  </r>
  <r>
    <n v="2235"/>
    <x v="1095"/>
    <x v="3"/>
    <x v="256"/>
    <x v="235"/>
    <s v="Standard Class"/>
    <s v="QJ-19255"/>
    <s v="Quincy Jones"/>
    <x v="1"/>
    <s v="United States"/>
    <s v="Burlington"/>
    <x v="42"/>
    <s v="05408"/>
    <x v="3"/>
    <s v="TEC-AC-10001013"/>
    <x v="2"/>
    <x v="11"/>
    <s v="Logitech ClearChat Comfort/USB Headset H390"/>
    <n v="205.03"/>
    <n v="7"/>
    <n v="0"/>
    <x v="2034"/>
  </r>
  <r>
    <n v="2236"/>
    <x v="1096"/>
    <x v="1"/>
    <x v="426"/>
    <x v="731"/>
    <s v="Second Class"/>
    <s v="CT-11995"/>
    <s v="Carol Triggs"/>
    <x v="0"/>
    <s v="United States"/>
    <s v="Indianapolis"/>
    <x v="14"/>
    <n v="46203"/>
    <x v="2"/>
    <s v="OFF-ST-10000025"/>
    <x v="1"/>
    <x v="4"/>
    <s v="Fellowes Stor/Drawer Steel Plus Storage Drawers"/>
    <n v="190.86"/>
    <n v="2"/>
    <n v="0"/>
    <x v="2035"/>
  </r>
  <r>
    <n v="2237"/>
    <x v="1096"/>
    <x v="1"/>
    <x v="426"/>
    <x v="731"/>
    <s v="Second Class"/>
    <s v="CT-11995"/>
    <s v="Carol Triggs"/>
    <x v="0"/>
    <s v="United States"/>
    <s v="Indianapolis"/>
    <x v="14"/>
    <n v="46203"/>
    <x v="2"/>
    <s v="OFF-AR-10000817"/>
    <x v="1"/>
    <x v="6"/>
    <s v="Manco Dry-Lighter Erasable Highlighter"/>
    <n v="24.32"/>
    <n v="8"/>
    <n v="0"/>
    <x v="2036"/>
  </r>
  <r>
    <n v="2238"/>
    <x v="1097"/>
    <x v="0"/>
    <x v="692"/>
    <x v="246"/>
    <s v="Standard Class"/>
    <s v="RH-19510"/>
    <s v="Rick Huthwaite"/>
    <x v="2"/>
    <s v="United States"/>
    <s v="Provo"/>
    <x v="7"/>
    <n v="84604"/>
    <x v="1"/>
    <s v="OFF-SU-10000952"/>
    <x v="1"/>
    <x v="14"/>
    <s v="Fiskars Home &amp; Office Scissors"/>
    <n v="44.400000000000006"/>
    <n v="5"/>
    <n v="0"/>
    <x v="2037"/>
  </r>
  <r>
    <n v="2239"/>
    <x v="1098"/>
    <x v="3"/>
    <x v="693"/>
    <x v="732"/>
    <s v="Standard Class"/>
    <s v="SJ-20125"/>
    <s v="Sanjit Jacobs"/>
    <x v="2"/>
    <s v="United States"/>
    <s v="Chicago"/>
    <x v="10"/>
    <n v="60610"/>
    <x v="2"/>
    <s v="FUR-FU-10004597"/>
    <x v="0"/>
    <x v="5"/>
    <s v="Eldon Cleatmat Chair Mats for Medium Pile Carpets"/>
    <n v="44.400000000000006"/>
    <n v="2"/>
    <n v="0.6"/>
    <x v="2038"/>
  </r>
  <r>
    <n v="2240"/>
    <x v="1099"/>
    <x v="0"/>
    <x v="625"/>
    <x v="398"/>
    <s v="Second Class"/>
    <s v="TG-21310"/>
    <s v="Toby Gnade"/>
    <x v="0"/>
    <s v="United States"/>
    <s v="Los Angeles"/>
    <x v="1"/>
    <n v="90049"/>
    <x v="1"/>
    <s v="OFF-BI-10003527"/>
    <x v="1"/>
    <x v="8"/>
    <s v="Fellowes PB500 Electric Punch Plastic Comb Binding Machine with Manual Bind"/>
    <n v="1016.792"/>
    <n v="1"/>
    <n v="0.2"/>
    <x v="2039"/>
  </r>
  <r>
    <n v="2241"/>
    <x v="1099"/>
    <x v="0"/>
    <x v="625"/>
    <x v="398"/>
    <s v="Second Class"/>
    <s v="TG-21310"/>
    <s v="Toby Gnade"/>
    <x v="0"/>
    <s v="United States"/>
    <s v="Los Angeles"/>
    <x v="1"/>
    <n v="90049"/>
    <x v="1"/>
    <s v="OFF-BI-10002982"/>
    <x v="1"/>
    <x v="8"/>
    <s v="Avery Self-Adhesive Photo Pockets for Polaroid Photos"/>
    <n v="38.136000000000003"/>
    <n v="7"/>
    <n v="0.2"/>
    <x v="2040"/>
  </r>
  <r>
    <n v="2242"/>
    <x v="1100"/>
    <x v="0"/>
    <x v="491"/>
    <x v="417"/>
    <s v="Standard Class"/>
    <s v="CT-11995"/>
    <s v="Carol Triggs"/>
    <x v="0"/>
    <s v="United States"/>
    <s v="Philadelphia"/>
    <x v="9"/>
    <n v="19134"/>
    <x v="3"/>
    <s v="TEC-PH-10004165"/>
    <x v="2"/>
    <x v="7"/>
    <s v="Mitel MiVoice 5330e IP Phone"/>
    <n v="494.98199999999997"/>
    <n v="3"/>
    <n v="0.4"/>
    <x v="2041"/>
  </r>
  <r>
    <n v="2243"/>
    <x v="1101"/>
    <x v="3"/>
    <x v="610"/>
    <x v="654"/>
    <s v="Standard Class"/>
    <s v="BF-11005"/>
    <s v="Barry Franz"/>
    <x v="2"/>
    <s v="United States"/>
    <s v="Pasadena"/>
    <x v="1"/>
    <n v="91104"/>
    <x v="1"/>
    <s v="OFF-ST-10003442"/>
    <x v="1"/>
    <x v="4"/>
    <s v="Eldon Portable Mobile Manager"/>
    <n v="56.56"/>
    <n v="2"/>
    <n v="0"/>
    <x v="2042"/>
  </r>
  <r>
    <n v="2244"/>
    <x v="1101"/>
    <x v="3"/>
    <x v="610"/>
    <x v="654"/>
    <s v="Standard Class"/>
    <s v="BF-11005"/>
    <s v="Barry Franz"/>
    <x v="2"/>
    <s v="United States"/>
    <s v="Pasadena"/>
    <x v="1"/>
    <n v="91104"/>
    <x v="1"/>
    <s v="OFF-AR-10003856"/>
    <x v="1"/>
    <x v="6"/>
    <s v="Newell 344"/>
    <n v="5.56"/>
    <n v="2"/>
    <n v="0"/>
    <x v="356"/>
  </r>
  <r>
    <n v="2245"/>
    <x v="1101"/>
    <x v="3"/>
    <x v="610"/>
    <x v="654"/>
    <s v="Standard Class"/>
    <s v="BF-11005"/>
    <s v="Barry Franz"/>
    <x v="2"/>
    <s v="United States"/>
    <s v="Pasadena"/>
    <x v="1"/>
    <n v="91104"/>
    <x v="1"/>
    <s v="OFF-FA-10004248"/>
    <x v="1"/>
    <x v="13"/>
    <s v="Advantus T-Pin Paper Clips"/>
    <n v="9.02"/>
    <n v="2"/>
    <n v="0"/>
    <x v="2043"/>
  </r>
  <r>
    <n v="2246"/>
    <x v="1101"/>
    <x v="3"/>
    <x v="610"/>
    <x v="654"/>
    <s v="Standard Class"/>
    <s v="BF-11005"/>
    <s v="Barry Franz"/>
    <x v="2"/>
    <s v="United States"/>
    <s v="Pasadena"/>
    <x v="1"/>
    <n v="91104"/>
    <x v="1"/>
    <s v="OFF-AP-10001492"/>
    <x v="1"/>
    <x v="9"/>
    <s v="Acco Six-Outlet Power Strip, 4' Cord Length"/>
    <n v="8.6199999999999992"/>
    <n v="1"/>
    <n v="0"/>
    <x v="2044"/>
  </r>
  <r>
    <n v="2247"/>
    <x v="1101"/>
    <x v="3"/>
    <x v="610"/>
    <x v="654"/>
    <s v="Standard Class"/>
    <s v="BF-11005"/>
    <s v="Barry Franz"/>
    <x v="2"/>
    <s v="United States"/>
    <s v="Pasadena"/>
    <x v="1"/>
    <n v="91104"/>
    <x v="1"/>
    <s v="TEC-PH-10004165"/>
    <x v="2"/>
    <x v="7"/>
    <s v="Mitel MiVoice 5330e IP Phone"/>
    <n v="659.97600000000011"/>
    <n v="3"/>
    <n v="0.2"/>
    <x v="1766"/>
  </r>
  <r>
    <n v="2248"/>
    <x v="1102"/>
    <x v="1"/>
    <x v="586"/>
    <x v="733"/>
    <s v="Second Class"/>
    <s v="JM-16195"/>
    <s v="Justin MacKendrick"/>
    <x v="0"/>
    <s v="United States"/>
    <s v="Los Angeles"/>
    <x v="1"/>
    <n v="90004"/>
    <x v="1"/>
    <s v="OFF-PA-10004285"/>
    <x v="1"/>
    <x v="10"/>
    <s v="Xerox 1959"/>
    <n v="13.36"/>
    <n v="2"/>
    <n v="0"/>
    <x v="534"/>
  </r>
  <r>
    <n v="2249"/>
    <x v="1102"/>
    <x v="1"/>
    <x v="586"/>
    <x v="733"/>
    <s v="Second Class"/>
    <s v="JM-16195"/>
    <s v="Justin MacKendrick"/>
    <x v="0"/>
    <s v="United States"/>
    <s v="Los Angeles"/>
    <x v="1"/>
    <n v="90004"/>
    <x v="1"/>
    <s v="OFF-BI-10001628"/>
    <x v="1"/>
    <x v="8"/>
    <s v="Acco Data Flex Cable Posts For Top &amp; Bottom Load Binders, 6&quot; Capacity"/>
    <n v="41.72"/>
    <n v="5"/>
    <n v="0.2"/>
    <x v="1983"/>
  </r>
  <r>
    <n v="2250"/>
    <x v="1102"/>
    <x v="1"/>
    <x v="586"/>
    <x v="733"/>
    <s v="Second Class"/>
    <s v="JM-16195"/>
    <s v="Justin MacKendrick"/>
    <x v="0"/>
    <s v="United States"/>
    <s v="Los Angeles"/>
    <x v="1"/>
    <n v="90004"/>
    <x v="1"/>
    <s v="OFF-BI-10000546"/>
    <x v="1"/>
    <x v="8"/>
    <s v="Avery Durable Binders"/>
    <n v="11.52"/>
    <n v="5"/>
    <n v="0.2"/>
    <x v="2045"/>
  </r>
  <r>
    <n v="2251"/>
    <x v="1102"/>
    <x v="1"/>
    <x v="586"/>
    <x v="733"/>
    <s v="Second Class"/>
    <s v="JM-16195"/>
    <s v="Justin MacKendrick"/>
    <x v="0"/>
    <s v="United States"/>
    <s v="Los Angeles"/>
    <x v="1"/>
    <n v="90004"/>
    <x v="1"/>
    <s v="OFF-AP-10001391"/>
    <x v="1"/>
    <x v="9"/>
    <s v="Kensington 6 Outlet MasterPiece HOMEOFFICE Power Control Center"/>
    <n v="541.43999999999994"/>
    <n v="6"/>
    <n v="0"/>
    <x v="2046"/>
  </r>
  <r>
    <n v="2252"/>
    <x v="1102"/>
    <x v="1"/>
    <x v="586"/>
    <x v="733"/>
    <s v="Second Class"/>
    <s v="JM-16195"/>
    <s v="Justin MacKendrick"/>
    <x v="0"/>
    <s v="United States"/>
    <s v="Los Angeles"/>
    <x v="1"/>
    <n v="90004"/>
    <x v="1"/>
    <s v="OFF-PA-10000477"/>
    <x v="1"/>
    <x v="10"/>
    <s v="Xerox 22"/>
    <n v="19.440000000000001"/>
    <n v="3"/>
    <n v="0"/>
    <x v="551"/>
  </r>
  <r>
    <n v="2253"/>
    <x v="1103"/>
    <x v="0"/>
    <x v="173"/>
    <x v="229"/>
    <s v="Second Class"/>
    <s v="JK-16120"/>
    <s v="Julie Kriz"/>
    <x v="2"/>
    <s v="United States"/>
    <s v="San Diego"/>
    <x v="1"/>
    <n v="92105"/>
    <x v="1"/>
    <s v="OFF-PA-10004327"/>
    <x v="1"/>
    <x v="10"/>
    <s v="Xerox 1911"/>
    <n v="143.69999999999999"/>
    <n v="3"/>
    <n v="0"/>
    <x v="142"/>
  </r>
  <r>
    <n v="2254"/>
    <x v="1104"/>
    <x v="1"/>
    <x v="694"/>
    <x v="734"/>
    <s v="First Class"/>
    <s v="HG-14965"/>
    <s v="Henry Goldwyn"/>
    <x v="1"/>
    <s v="United States"/>
    <s v="San Francisco"/>
    <x v="1"/>
    <n v="94110"/>
    <x v="1"/>
    <s v="OFF-AP-10000696"/>
    <x v="1"/>
    <x v="9"/>
    <s v="Holmes Odor Grabber"/>
    <n v="43.26"/>
    <n v="3"/>
    <n v="0"/>
    <x v="2047"/>
  </r>
  <r>
    <n v="2255"/>
    <x v="1104"/>
    <x v="1"/>
    <x v="694"/>
    <x v="734"/>
    <s v="First Class"/>
    <s v="HG-14965"/>
    <s v="Henry Goldwyn"/>
    <x v="1"/>
    <s v="United States"/>
    <s v="San Francisco"/>
    <x v="1"/>
    <n v="94110"/>
    <x v="1"/>
    <s v="OFF-AP-10002082"/>
    <x v="1"/>
    <x v="9"/>
    <s v="Holmes HEPA Air Purifier"/>
    <n v="43.56"/>
    <n v="2"/>
    <n v="0"/>
    <x v="2048"/>
  </r>
  <r>
    <n v="2256"/>
    <x v="1105"/>
    <x v="0"/>
    <x v="42"/>
    <x v="42"/>
    <s v="Standard Class"/>
    <s v="LA-16780"/>
    <s v="Laura Armstrong"/>
    <x v="1"/>
    <s v="United States"/>
    <s v="Bangor"/>
    <x v="43"/>
    <n v="4401"/>
    <x v="3"/>
    <s v="TEC-PH-10001944"/>
    <x v="2"/>
    <x v="7"/>
    <s v="Wi-Ex zBoost YX540 Cellular Phone Signal Booster"/>
    <n v="437.84999999999997"/>
    <n v="3"/>
    <n v="0"/>
    <x v="2049"/>
  </r>
  <r>
    <n v="2257"/>
    <x v="1105"/>
    <x v="0"/>
    <x v="42"/>
    <x v="42"/>
    <s v="Standard Class"/>
    <s v="LA-16780"/>
    <s v="Laura Armstrong"/>
    <x v="1"/>
    <s v="United States"/>
    <s v="Bangor"/>
    <x v="43"/>
    <n v="4401"/>
    <x v="3"/>
    <s v="FUR-FU-10004952"/>
    <x v="0"/>
    <x v="5"/>
    <s v="C-Line Cubicle Keepers Polyproplyene Holder w/Velcro Back, 8-1/2x11, 25/Bx"/>
    <n v="109.48"/>
    <n v="2"/>
    <n v="0"/>
    <x v="1090"/>
  </r>
  <r>
    <n v="2258"/>
    <x v="1106"/>
    <x v="3"/>
    <x v="114"/>
    <x v="141"/>
    <s v="First Class"/>
    <s v="TS-21610"/>
    <s v="Troy Staebel"/>
    <x v="0"/>
    <s v="United States"/>
    <s v="San Francisco"/>
    <x v="1"/>
    <n v="94122"/>
    <x v="1"/>
    <s v="FUR-CH-10000015"/>
    <x v="0"/>
    <x v="1"/>
    <s v="Hon Multipurpose Stacking Arm Chairs"/>
    <n v="1212.96"/>
    <n v="7"/>
    <n v="0.2"/>
    <x v="2050"/>
  </r>
  <r>
    <n v="2259"/>
    <x v="1106"/>
    <x v="3"/>
    <x v="114"/>
    <x v="141"/>
    <s v="First Class"/>
    <s v="TS-21610"/>
    <s v="Troy Staebel"/>
    <x v="0"/>
    <s v="United States"/>
    <s v="San Francisco"/>
    <x v="1"/>
    <n v="94122"/>
    <x v="1"/>
    <s v="OFF-PA-10001776"/>
    <x v="1"/>
    <x v="10"/>
    <s v="Wirebound Message Books, Four 2 3/4&quot; x 5&quot; Forms per Page, 600 Sets per Book"/>
    <n v="18.54"/>
    <n v="2"/>
    <n v="0"/>
    <x v="2051"/>
  </r>
  <r>
    <n v="2260"/>
    <x v="1107"/>
    <x v="1"/>
    <x v="627"/>
    <x v="558"/>
    <s v="Second Class"/>
    <s v="MZ-17335"/>
    <s v="Maria Zettner"/>
    <x v="2"/>
    <s v="United States"/>
    <s v="San Diego"/>
    <x v="1"/>
    <n v="92024"/>
    <x v="1"/>
    <s v="OFF-FA-10002280"/>
    <x v="1"/>
    <x v="13"/>
    <s v="Advantus Plastic Paper Clips"/>
    <n v="5"/>
    <n v="1"/>
    <n v="0"/>
    <x v="2052"/>
  </r>
  <r>
    <n v="2261"/>
    <x v="1107"/>
    <x v="1"/>
    <x v="627"/>
    <x v="558"/>
    <s v="Second Class"/>
    <s v="MZ-17335"/>
    <s v="Maria Zettner"/>
    <x v="2"/>
    <s v="United States"/>
    <s v="San Diego"/>
    <x v="1"/>
    <n v="92024"/>
    <x v="1"/>
    <s v="TEC-AC-10002049"/>
    <x v="2"/>
    <x v="11"/>
    <s v="Logitech G19 Programmable Gaming Keyboard"/>
    <n v="371.96999999999997"/>
    <n v="3"/>
    <n v="0"/>
    <x v="836"/>
  </r>
  <r>
    <n v="2262"/>
    <x v="1108"/>
    <x v="1"/>
    <x v="217"/>
    <x v="735"/>
    <s v="Same Day"/>
    <s v="MW-18220"/>
    <s v="Mitch Webber"/>
    <x v="0"/>
    <s v="United States"/>
    <s v="New York City"/>
    <x v="15"/>
    <n v="10035"/>
    <x v="3"/>
    <s v="TEC-AC-10002253"/>
    <x v="2"/>
    <x v="11"/>
    <s v="Imation Bio 8GB USB Flash Drive Imation Corp"/>
    <n v="166.24"/>
    <n v="1"/>
    <n v="0"/>
    <x v="668"/>
  </r>
  <r>
    <n v="2263"/>
    <x v="1109"/>
    <x v="3"/>
    <x v="695"/>
    <x v="736"/>
    <s v="First Class"/>
    <s v="MV-17485"/>
    <s v="Mark Van Huff"/>
    <x v="0"/>
    <s v="United States"/>
    <s v="Arlington"/>
    <x v="17"/>
    <n v="22204"/>
    <x v="0"/>
    <s v="FUR-BO-10004015"/>
    <x v="0"/>
    <x v="0"/>
    <s v="Bush Andora Bookcase, Maple/Graphite Gray Finish"/>
    <n v="359.96999999999997"/>
    <n v="3"/>
    <n v="0"/>
    <x v="2053"/>
  </r>
  <r>
    <n v="2264"/>
    <x v="1110"/>
    <x v="0"/>
    <x v="696"/>
    <x v="619"/>
    <s v="Second Class"/>
    <s v="AA-10375"/>
    <s v="Allen Armold"/>
    <x v="0"/>
    <s v="United States"/>
    <s v="Atlanta"/>
    <x v="32"/>
    <n v="30318"/>
    <x v="0"/>
    <s v="TEC-AC-10004145"/>
    <x v="2"/>
    <x v="11"/>
    <s v="Logitech diNovo Edge Keyboard"/>
    <n v="499.98"/>
    <n v="2"/>
    <n v="0"/>
    <x v="2054"/>
  </r>
  <r>
    <n v="2265"/>
    <x v="1110"/>
    <x v="0"/>
    <x v="696"/>
    <x v="619"/>
    <s v="Second Class"/>
    <s v="AA-10375"/>
    <s v="Allen Armold"/>
    <x v="0"/>
    <s v="United States"/>
    <s v="Atlanta"/>
    <x v="32"/>
    <n v="30318"/>
    <x v="0"/>
    <s v="OFF-PA-10002479"/>
    <x v="1"/>
    <x v="10"/>
    <s v="Xerox 4200 Series MultiUse Premium Copy Paper (20Lb. and 84 Bright)"/>
    <n v="5.28"/>
    <n v="1"/>
    <n v="0"/>
    <x v="1930"/>
  </r>
  <r>
    <n v="2266"/>
    <x v="1110"/>
    <x v="0"/>
    <x v="696"/>
    <x v="619"/>
    <s v="Second Class"/>
    <s v="AA-10375"/>
    <s v="Allen Armold"/>
    <x v="0"/>
    <s v="United States"/>
    <s v="Atlanta"/>
    <x v="32"/>
    <n v="30318"/>
    <x v="0"/>
    <s v="OFF-BI-10004970"/>
    <x v="1"/>
    <x v="8"/>
    <s v="ACCOHIDE 3-Ring Binder, Blue, 1&quot;"/>
    <n v="8.26"/>
    <n v="2"/>
    <n v="0"/>
    <x v="1857"/>
  </r>
  <r>
    <n v="2267"/>
    <x v="1111"/>
    <x v="3"/>
    <x v="386"/>
    <x v="737"/>
    <s v="Same Day"/>
    <s v="SM-20320"/>
    <s v="Sean Miller"/>
    <x v="2"/>
    <s v="United States"/>
    <s v="Monroe"/>
    <x v="3"/>
    <n v="28110"/>
    <x v="0"/>
    <s v="OFF-PA-10003919"/>
    <x v="1"/>
    <x v="10"/>
    <s v="Xerox 1989"/>
    <n v="7.9680000000000009"/>
    <n v="2"/>
    <n v="0.2"/>
    <x v="2055"/>
  </r>
  <r>
    <n v="2268"/>
    <x v="1112"/>
    <x v="3"/>
    <x v="697"/>
    <x v="31"/>
    <s v="Same Day"/>
    <s v="TP-21415"/>
    <s v="Tom Prescott"/>
    <x v="0"/>
    <s v="United States"/>
    <s v="Seattle"/>
    <x v="4"/>
    <n v="98115"/>
    <x v="1"/>
    <s v="OFF-PA-10002001"/>
    <x v="1"/>
    <x v="10"/>
    <s v="Xerox 1984"/>
    <n v="12.96"/>
    <n v="2"/>
    <n v="0"/>
    <x v="2056"/>
  </r>
  <r>
    <n v="2269"/>
    <x v="1113"/>
    <x v="3"/>
    <x v="698"/>
    <x v="738"/>
    <s v="Standard Class"/>
    <s v="DK-13225"/>
    <s v="Dean Katz"/>
    <x v="1"/>
    <s v="United States"/>
    <s v="Rochester"/>
    <x v="15"/>
    <n v="14609"/>
    <x v="3"/>
    <s v="OFF-PA-10002787"/>
    <x v="1"/>
    <x v="10"/>
    <s v="Xerox 227"/>
    <n v="6.48"/>
    <n v="1"/>
    <n v="0"/>
    <x v="90"/>
  </r>
  <r>
    <n v="2270"/>
    <x v="1113"/>
    <x v="3"/>
    <x v="698"/>
    <x v="738"/>
    <s v="Standard Class"/>
    <s v="DK-13225"/>
    <s v="Dean Katz"/>
    <x v="1"/>
    <s v="United States"/>
    <s v="Rochester"/>
    <x v="15"/>
    <n v="14609"/>
    <x v="3"/>
    <s v="OFF-BI-10003291"/>
    <x v="1"/>
    <x v="8"/>
    <s v="Wilson Jones Leather-Like Binders with DublLock Round Rings"/>
    <n v="6.9840000000000009"/>
    <n v="1"/>
    <n v="0.2"/>
    <x v="2057"/>
  </r>
  <r>
    <n v="2271"/>
    <x v="1114"/>
    <x v="3"/>
    <x v="574"/>
    <x v="94"/>
    <s v="Standard Class"/>
    <s v="MK-17905"/>
    <s v="Michael Kennedy"/>
    <x v="1"/>
    <s v="United States"/>
    <s v="Miami"/>
    <x v="2"/>
    <n v="33180"/>
    <x v="0"/>
    <s v="OFF-AR-10004344"/>
    <x v="1"/>
    <x v="6"/>
    <s v="Bulldog Vacuum Base Pencil Sharpener"/>
    <n v="47.96"/>
    <n v="5"/>
    <n v="0.2"/>
    <x v="2058"/>
  </r>
  <r>
    <n v="2272"/>
    <x v="1115"/>
    <x v="1"/>
    <x v="481"/>
    <x v="538"/>
    <s v="Standard Class"/>
    <s v="CS-12130"/>
    <s v="Chad Sievert"/>
    <x v="0"/>
    <s v="United States"/>
    <s v="Seattle"/>
    <x v="4"/>
    <n v="98105"/>
    <x v="1"/>
    <s v="OFF-ST-10003123"/>
    <x v="1"/>
    <x v="4"/>
    <s v="Fellowes Bases and Tops For Staxonsteel/High-Stak Systems"/>
    <n v="199.74"/>
    <n v="6"/>
    <n v="0"/>
    <x v="2059"/>
  </r>
  <r>
    <n v="2273"/>
    <x v="1116"/>
    <x v="1"/>
    <x v="699"/>
    <x v="739"/>
    <s v="Standard Class"/>
    <s v="JL-15850"/>
    <s v="John Lucas"/>
    <x v="0"/>
    <s v="United States"/>
    <s v="San Francisco"/>
    <x v="1"/>
    <n v="94122"/>
    <x v="1"/>
    <s v="FUR-FU-10000308"/>
    <x v="0"/>
    <x v="5"/>
    <s v="Deflect-o Glass Clear Studded Chair Mats"/>
    <n v="435.26"/>
    <n v="7"/>
    <n v="0"/>
    <x v="2060"/>
  </r>
  <r>
    <n v="2274"/>
    <x v="1116"/>
    <x v="1"/>
    <x v="699"/>
    <x v="739"/>
    <s v="Standard Class"/>
    <s v="JL-15850"/>
    <s v="John Lucas"/>
    <x v="0"/>
    <s v="United States"/>
    <s v="San Francisco"/>
    <x v="1"/>
    <n v="94122"/>
    <x v="1"/>
    <s v="TEC-CO-10003763"/>
    <x v="2"/>
    <x v="16"/>
    <s v="Canon PC1060 Personal Laser Copier"/>
    <n v="1119.9840000000002"/>
    <n v="2"/>
    <n v="0.2"/>
    <x v="2061"/>
  </r>
  <r>
    <n v="2275"/>
    <x v="1117"/>
    <x v="2"/>
    <x v="462"/>
    <x v="508"/>
    <s v="Second Class"/>
    <s v="AR-10405"/>
    <s v="Allen Rosenblatt"/>
    <x v="1"/>
    <s v="United States"/>
    <s v="Los Angeles"/>
    <x v="1"/>
    <n v="90036"/>
    <x v="1"/>
    <s v="FUR-TA-10001866"/>
    <x v="0"/>
    <x v="3"/>
    <s v="Bevis Round Conference Room Tables and Bases"/>
    <n v="143.43199999999999"/>
    <n v="1"/>
    <n v="0.2"/>
    <x v="2062"/>
  </r>
  <r>
    <n v="2276"/>
    <x v="1117"/>
    <x v="2"/>
    <x v="462"/>
    <x v="508"/>
    <s v="Second Class"/>
    <s v="AR-10405"/>
    <s v="Allen Rosenblatt"/>
    <x v="1"/>
    <s v="United States"/>
    <s v="Los Angeles"/>
    <x v="1"/>
    <n v="90036"/>
    <x v="1"/>
    <s v="FUR-CH-10002774"/>
    <x v="0"/>
    <x v="1"/>
    <s v="Global Deluxe Stacking Chair, Gray"/>
    <n v="122.352"/>
    <n v="3"/>
    <n v="0.2"/>
    <x v="2063"/>
  </r>
  <r>
    <n v="2277"/>
    <x v="1118"/>
    <x v="2"/>
    <x v="700"/>
    <x v="740"/>
    <s v="Standard Class"/>
    <s v="LM-17065"/>
    <s v="Liz MacKendrick"/>
    <x v="0"/>
    <s v="United States"/>
    <s v="Southaven"/>
    <x v="35"/>
    <n v="38671"/>
    <x v="0"/>
    <s v="OFF-ST-10004337"/>
    <x v="1"/>
    <x v="4"/>
    <s v="SAFCO Commercial Wire Shelving, 72h"/>
    <n v="306.2"/>
    <n v="5"/>
    <n v="0"/>
    <x v="232"/>
  </r>
  <r>
    <n v="2278"/>
    <x v="1118"/>
    <x v="2"/>
    <x v="700"/>
    <x v="740"/>
    <s v="Standard Class"/>
    <s v="LM-17065"/>
    <s v="Liz MacKendrick"/>
    <x v="0"/>
    <s v="United States"/>
    <s v="Southaven"/>
    <x v="35"/>
    <n v="38671"/>
    <x v="0"/>
    <s v="FUR-TA-10001039"/>
    <x v="0"/>
    <x v="3"/>
    <s v="KI Adjustable-Height Table"/>
    <n v="85.98"/>
    <n v="1"/>
    <n v="0"/>
    <x v="2064"/>
  </r>
  <r>
    <n v="2279"/>
    <x v="1118"/>
    <x v="2"/>
    <x v="700"/>
    <x v="740"/>
    <s v="Standard Class"/>
    <s v="LM-17065"/>
    <s v="Liz MacKendrick"/>
    <x v="0"/>
    <s v="United States"/>
    <s v="Southaven"/>
    <x v="35"/>
    <n v="38671"/>
    <x v="0"/>
    <s v="TEC-AC-10000109"/>
    <x v="2"/>
    <x v="11"/>
    <s v="Sony Micro Vault Click 16 GB USB 2.0 Flash Drive"/>
    <n v="223.96"/>
    <n v="4"/>
    <n v="0"/>
    <x v="2065"/>
  </r>
  <r>
    <n v="2280"/>
    <x v="1119"/>
    <x v="3"/>
    <x v="505"/>
    <x v="40"/>
    <s v="First Class"/>
    <s v="JK-15625"/>
    <s v="Jim Karlsson"/>
    <x v="0"/>
    <s v="United States"/>
    <s v="Seattle"/>
    <x v="4"/>
    <n v="98115"/>
    <x v="1"/>
    <s v="FUR-CH-10003833"/>
    <x v="0"/>
    <x v="1"/>
    <s v="Novimex Fabric Task Chair"/>
    <n v="97.567999999999998"/>
    <n v="2"/>
    <n v="0.2"/>
    <x v="2066"/>
  </r>
  <r>
    <n v="2281"/>
    <x v="1119"/>
    <x v="3"/>
    <x v="505"/>
    <x v="40"/>
    <s v="First Class"/>
    <s v="JK-15625"/>
    <s v="Jim Karlsson"/>
    <x v="0"/>
    <s v="United States"/>
    <s v="Seattle"/>
    <x v="4"/>
    <n v="98115"/>
    <x v="1"/>
    <s v="FUR-CH-10004289"/>
    <x v="0"/>
    <x v="1"/>
    <s v="Global Super Steno Chair"/>
    <n v="614.27200000000005"/>
    <n v="8"/>
    <n v="0.2"/>
    <x v="2067"/>
  </r>
  <r>
    <n v="2282"/>
    <x v="1119"/>
    <x v="3"/>
    <x v="505"/>
    <x v="40"/>
    <s v="First Class"/>
    <s v="JK-15625"/>
    <s v="Jim Karlsson"/>
    <x v="0"/>
    <s v="United States"/>
    <s v="Seattle"/>
    <x v="4"/>
    <n v="98115"/>
    <x v="1"/>
    <s v="FUR-BO-10004467"/>
    <x v="0"/>
    <x v="0"/>
    <s v="Bestar Classic Bookcase"/>
    <n v="199.98"/>
    <n v="2"/>
    <n v="0"/>
    <x v="2068"/>
  </r>
  <r>
    <n v="2283"/>
    <x v="1120"/>
    <x v="0"/>
    <x v="323"/>
    <x v="344"/>
    <s v="First Class"/>
    <s v="FM-14215"/>
    <s v="Filia McAdams"/>
    <x v="1"/>
    <s v="United States"/>
    <s v="Middletown"/>
    <x v="29"/>
    <n v="6457"/>
    <x v="3"/>
    <s v="OFF-PA-10002713"/>
    <x v="1"/>
    <x v="10"/>
    <s v="Adams Phone Message Book, 200 Message Capacity, 8 1/16” x 11”"/>
    <n v="48.16"/>
    <n v="7"/>
    <n v="0"/>
    <x v="2069"/>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x v="741"/>
    <s v="Standard Class"/>
    <s v="SF-20200"/>
    <s v="Sarah Foster"/>
    <x v="0"/>
    <s v="United States"/>
    <s v="New Castle"/>
    <x v="14"/>
    <n v="47362"/>
    <x v="2"/>
    <s v="OFF-AP-10002222"/>
    <x v="1"/>
    <x v="9"/>
    <s v="Staples"/>
    <n v="60.69"/>
    <n v="7"/>
    <n v="0"/>
    <x v="2071"/>
  </r>
  <r>
    <n v="2286"/>
    <x v="1122"/>
    <x v="0"/>
    <x v="465"/>
    <x v="588"/>
    <s v="First Class"/>
    <s v="PJ-18835"/>
    <s v="Patrick Jones"/>
    <x v="1"/>
    <s v="United States"/>
    <s v="Murfreesboro"/>
    <x v="18"/>
    <n v="37130"/>
    <x v="0"/>
    <s v="OFF-PA-10003971"/>
    <x v="1"/>
    <x v="10"/>
    <s v="Xerox 1965"/>
    <n v="14.352000000000002"/>
    <n v="3"/>
    <n v="0.2"/>
    <x v="1186"/>
  </r>
  <r>
    <n v="2287"/>
    <x v="1123"/>
    <x v="3"/>
    <x v="701"/>
    <x v="122"/>
    <s v="Standard Class"/>
    <s v="CS-12355"/>
    <s v="Christine Sundaresam"/>
    <x v="0"/>
    <s v="United States"/>
    <s v="Salem"/>
    <x v="17"/>
    <n v="24153"/>
    <x v="0"/>
    <s v="OFF-AP-10004036"/>
    <x v="1"/>
    <x v="9"/>
    <s v="Bionaire 99.97% HEPA Air Cleaner"/>
    <n v="35.04"/>
    <n v="2"/>
    <n v="0"/>
    <x v="2072"/>
  </r>
  <r>
    <n v="2288"/>
    <x v="1124"/>
    <x v="3"/>
    <x v="702"/>
    <x v="742"/>
    <s v="Second Class"/>
    <s v="BB-10990"/>
    <s v="Barry Blumstein"/>
    <x v="1"/>
    <s v="United States"/>
    <s v="Toledo"/>
    <x v="24"/>
    <n v="43615"/>
    <x v="3"/>
    <s v="OFF-AP-10002287"/>
    <x v="1"/>
    <x v="9"/>
    <s v="Eureka Sanitaire  Multi-Pro Heavy-Duty Upright, Disposable Bags"/>
    <n v="17.480000000000004"/>
    <n v="5"/>
    <n v="0.2"/>
    <x v="2073"/>
  </r>
  <r>
    <n v="2289"/>
    <x v="1125"/>
    <x v="3"/>
    <x v="193"/>
    <x v="198"/>
    <s v="First Class"/>
    <s v="BW-11200"/>
    <s v="Ben Wallace"/>
    <x v="0"/>
    <s v="United States"/>
    <s v="Los Angeles"/>
    <x v="1"/>
    <n v="90032"/>
    <x v="1"/>
    <s v="OFF-AR-10002375"/>
    <x v="1"/>
    <x v="6"/>
    <s v="Newell 351"/>
    <n v="16.399999999999999"/>
    <n v="5"/>
    <n v="0"/>
    <x v="2074"/>
  </r>
  <r>
    <n v="2290"/>
    <x v="1126"/>
    <x v="3"/>
    <x v="703"/>
    <x v="743"/>
    <s v="First Class"/>
    <s v="RS-19420"/>
    <s v="Ricardo Sperren"/>
    <x v="1"/>
    <s v="United States"/>
    <s v="Seattle"/>
    <x v="4"/>
    <n v="98115"/>
    <x v="1"/>
    <s v="FUR-TA-10001950"/>
    <x v="0"/>
    <x v="3"/>
    <s v="Balt Solid Wood Round Tables"/>
    <n v="892.98"/>
    <n v="2"/>
    <n v="0"/>
    <x v="2075"/>
  </r>
  <r>
    <n v="2291"/>
    <x v="1127"/>
    <x v="1"/>
    <x v="704"/>
    <x v="744"/>
    <s v="Standard Class"/>
    <s v="TS-21160"/>
    <s v="Theresa Swint"/>
    <x v="1"/>
    <s v="United States"/>
    <s v="Columbus"/>
    <x v="32"/>
    <n v="31907"/>
    <x v="0"/>
    <s v="TEC-PH-10001557"/>
    <x v="2"/>
    <x v="7"/>
    <s v="Pyle PMP37LED"/>
    <n v="287.96999999999997"/>
    <n v="3"/>
    <n v="0"/>
    <x v="1214"/>
  </r>
  <r>
    <n v="2292"/>
    <x v="1127"/>
    <x v="1"/>
    <x v="704"/>
    <x v="744"/>
    <s v="Standard Class"/>
    <s v="TS-21160"/>
    <s v="Theresa Swint"/>
    <x v="1"/>
    <s v="United States"/>
    <s v="Columbus"/>
    <x v="32"/>
    <n v="31907"/>
    <x v="0"/>
    <s v="FUR-FU-10002937"/>
    <x v="0"/>
    <x v="5"/>
    <s v="GE 48&quot; Fluorescent Tube, Cool White Energy Saver, 34 Watts, 30/Box"/>
    <n v="595.38"/>
    <n v="6"/>
    <n v="0"/>
    <x v="2076"/>
  </r>
  <r>
    <n v="2293"/>
    <x v="1127"/>
    <x v="1"/>
    <x v="704"/>
    <x v="744"/>
    <s v="Standard Class"/>
    <s v="TS-21160"/>
    <s v="Theresa Swint"/>
    <x v="1"/>
    <s v="United States"/>
    <s v="Columbus"/>
    <x v="32"/>
    <n v="31907"/>
    <x v="0"/>
    <s v="OFF-PA-10001166"/>
    <x v="1"/>
    <x v="10"/>
    <s v="Xerox 2"/>
    <n v="12.96"/>
    <n v="2"/>
    <n v="0"/>
    <x v="91"/>
  </r>
  <r>
    <n v="2294"/>
    <x v="1128"/>
    <x v="1"/>
    <x v="549"/>
    <x v="85"/>
    <s v="Standard Class"/>
    <s v="QJ-19255"/>
    <s v="Quincy Jones"/>
    <x v="1"/>
    <s v="United States"/>
    <s v="New York City"/>
    <x v="15"/>
    <n v="10009"/>
    <x v="3"/>
    <s v="TEC-PH-10000347"/>
    <x v="2"/>
    <x v="7"/>
    <s v="Cush Cases Heavy Duty Rugged Cover Case for Samsung Galaxy S5 - Purple"/>
    <n v="4.95"/>
    <n v="1"/>
    <n v="0"/>
    <x v="2077"/>
  </r>
  <r>
    <n v="2295"/>
    <x v="1129"/>
    <x v="3"/>
    <x v="331"/>
    <x v="63"/>
    <s v="Standard Class"/>
    <s v="FM-14215"/>
    <s v="Filia McAdams"/>
    <x v="1"/>
    <s v="United States"/>
    <s v="Middletown"/>
    <x v="29"/>
    <n v="6457"/>
    <x v="3"/>
    <s v="FUR-FU-10003708"/>
    <x v="0"/>
    <x v="5"/>
    <s v="Tenex Traditional Chairmats for Medium Pile Carpet, Standard Lip, 36&quot; x 48&quot;"/>
    <n v="181.95"/>
    <n v="3"/>
    <n v="0"/>
    <x v="2078"/>
  </r>
  <r>
    <n v="2296"/>
    <x v="1130"/>
    <x v="1"/>
    <x v="549"/>
    <x v="745"/>
    <s v="Standard Class"/>
    <s v="VD-21670"/>
    <s v="Valerie Dominguez"/>
    <x v="0"/>
    <s v="United States"/>
    <s v="New York City"/>
    <x v="15"/>
    <n v="10011"/>
    <x v="3"/>
    <s v="OFF-PA-10002659"/>
    <x v="1"/>
    <x v="10"/>
    <s v="Avoid Verbal Orders Carbonless Minifold Book"/>
    <n v="13.52"/>
    <n v="4"/>
    <n v="0"/>
    <x v="2079"/>
  </r>
  <r>
    <n v="2297"/>
    <x v="1130"/>
    <x v="1"/>
    <x v="549"/>
    <x v="745"/>
    <s v="Standard Class"/>
    <s v="VD-21670"/>
    <s v="Valerie Dominguez"/>
    <x v="0"/>
    <s v="United States"/>
    <s v="New York City"/>
    <x v="15"/>
    <n v="10011"/>
    <x v="3"/>
    <s v="FUR-FU-10000965"/>
    <x v="0"/>
    <x v="5"/>
    <s v="Howard Miller 11-1/2&quot; Diameter Ridgewood Wall Clock"/>
    <n v="259.7"/>
    <n v="5"/>
    <n v="0"/>
    <x v="2080"/>
  </r>
  <r>
    <n v="2298"/>
    <x v="1130"/>
    <x v="1"/>
    <x v="549"/>
    <x v="745"/>
    <s v="Standard Class"/>
    <s v="VD-21670"/>
    <s v="Valerie Dominguez"/>
    <x v="0"/>
    <s v="United States"/>
    <s v="New York City"/>
    <x v="15"/>
    <n v="10011"/>
    <x v="3"/>
    <s v="TEC-PH-10001527"/>
    <x v="2"/>
    <x v="7"/>
    <s v="Plantronics MX500i Earset"/>
    <n v="42.95"/>
    <n v="1"/>
    <n v="0"/>
    <x v="2081"/>
  </r>
  <r>
    <n v="2299"/>
    <x v="1130"/>
    <x v="1"/>
    <x v="549"/>
    <x v="745"/>
    <s v="Standard Class"/>
    <s v="VD-21670"/>
    <s v="Valerie Dominguez"/>
    <x v="0"/>
    <s v="United States"/>
    <s v="New York City"/>
    <x v="15"/>
    <n v="10011"/>
    <x v="3"/>
    <s v="TEC-AC-10001838"/>
    <x v="2"/>
    <x v="11"/>
    <s v="Razer Tiamat Over Ear 7.1 Surround Sound PC Gaming Headset"/>
    <n v="1399.93"/>
    <n v="7"/>
    <n v="0"/>
    <x v="780"/>
  </r>
  <r>
    <n v="2300"/>
    <x v="1130"/>
    <x v="1"/>
    <x v="549"/>
    <x v="745"/>
    <s v="Standard Class"/>
    <s v="VD-21670"/>
    <s v="Valerie Dominguez"/>
    <x v="0"/>
    <s v="United States"/>
    <s v="New York City"/>
    <x v="15"/>
    <n v="10011"/>
    <x v="3"/>
    <s v="TEC-PH-10002597"/>
    <x v="2"/>
    <x v="7"/>
    <s v="Xblue XB-1670-86 X16 Small Office Telephone - Titanium"/>
    <n v="503.96"/>
    <n v="4"/>
    <n v="0"/>
    <x v="2082"/>
  </r>
  <r>
    <n v="2301"/>
    <x v="1131"/>
    <x v="2"/>
    <x v="687"/>
    <x v="7"/>
    <s v="Standard Class"/>
    <s v="JL-15505"/>
    <s v="Jeremy Lonsdale"/>
    <x v="0"/>
    <s v="United States"/>
    <s v="Midland"/>
    <x v="12"/>
    <n v="48640"/>
    <x v="2"/>
    <s v="OFF-BI-10000756"/>
    <x v="1"/>
    <x v="8"/>
    <s v="Storex DuraTech Recycled Plastic Frosted Binders"/>
    <n v="12.72"/>
    <n v="3"/>
    <n v="0"/>
    <x v="2083"/>
  </r>
  <r>
    <n v="2302"/>
    <x v="1131"/>
    <x v="2"/>
    <x v="687"/>
    <x v="7"/>
    <s v="Standard Class"/>
    <s v="JL-15505"/>
    <s v="Jeremy Lonsdale"/>
    <x v="0"/>
    <s v="United States"/>
    <s v="Midland"/>
    <x v="12"/>
    <n v="48640"/>
    <x v="2"/>
    <s v="OFF-BI-10000546"/>
    <x v="1"/>
    <x v="8"/>
    <s v="Avery Durable Binders"/>
    <n v="11.52"/>
    <n v="4"/>
    <n v="0"/>
    <x v="2084"/>
  </r>
  <r>
    <n v="2303"/>
    <x v="1132"/>
    <x v="0"/>
    <x v="327"/>
    <x v="347"/>
    <s v="Standard Class"/>
    <s v="DL-13495"/>
    <s v="Dionis Lloyd"/>
    <x v="1"/>
    <s v="United States"/>
    <s v="Columbus"/>
    <x v="32"/>
    <n v="31907"/>
    <x v="0"/>
    <s v="TEC-AC-10001142"/>
    <x v="2"/>
    <x v="11"/>
    <s v="First Data FD10 PIN Pad"/>
    <n v="316"/>
    <n v="4"/>
    <n v="0"/>
    <x v="628"/>
  </r>
  <r>
    <n v="2304"/>
    <x v="1133"/>
    <x v="3"/>
    <x v="697"/>
    <x v="304"/>
    <s v="Second Class"/>
    <s v="MO-17800"/>
    <s v="Meg O'Connel"/>
    <x v="2"/>
    <s v="United States"/>
    <s v="Roswell"/>
    <x v="32"/>
    <n v="30076"/>
    <x v="0"/>
    <s v="FUR-CH-10000785"/>
    <x v="0"/>
    <x v="1"/>
    <s v="Global Ergonomic Managers Chair"/>
    <n v="723.92"/>
    <n v="4"/>
    <n v="0"/>
    <x v="2085"/>
  </r>
  <r>
    <n v="2305"/>
    <x v="1133"/>
    <x v="3"/>
    <x v="697"/>
    <x v="304"/>
    <s v="Second Class"/>
    <s v="MO-17800"/>
    <s v="Meg O'Connel"/>
    <x v="2"/>
    <s v="United States"/>
    <s v="Roswell"/>
    <x v="32"/>
    <n v="30076"/>
    <x v="0"/>
    <s v="OFF-PA-10000474"/>
    <x v="1"/>
    <x v="10"/>
    <s v="Staples"/>
    <n v="106.32"/>
    <n v="3"/>
    <n v="0"/>
    <x v="2086"/>
  </r>
  <r>
    <n v="2306"/>
    <x v="1134"/>
    <x v="0"/>
    <x v="443"/>
    <x v="746"/>
    <s v="First Class"/>
    <s v="BP-11185"/>
    <s v="Ben Peterman"/>
    <x v="1"/>
    <s v="United States"/>
    <s v="Chicago"/>
    <x v="10"/>
    <n v="60623"/>
    <x v="2"/>
    <s v="FUR-BO-10003441"/>
    <x v="0"/>
    <x v="0"/>
    <s v="Bush Westfield Collection Bookcases, Fully Assembled"/>
    <n v="141.37199999999999"/>
    <n v="2"/>
    <n v="0.3"/>
    <x v="2087"/>
  </r>
  <r>
    <n v="2307"/>
    <x v="1135"/>
    <x v="1"/>
    <x v="705"/>
    <x v="747"/>
    <s v="First Class"/>
    <s v="MS-17980"/>
    <s v="Michael Stewart"/>
    <x v="1"/>
    <s v="United States"/>
    <s v="Houston"/>
    <x v="5"/>
    <n v="77041"/>
    <x v="2"/>
    <s v="OFF-PA-10004156"/>
    <x v="1"/>
    <x v="10"/>
    <s v="Xerox 188"/>
    <n v="27.216000000000001"/>
    <n v="3"/>
    <n v="0.2"/>
    <x v="2088"/>
  </r>
  <r>
    <n v="2308"/>
    <x v="1136"/>
    <x v="3"/>
    <x v="60"/>
    <x v="748"/>
    <s v="Standard Class"/>
    <s v="SV-20935"/>
    <s v="Susan Vittorini"/>
    <x v="0"/>
    <s v="United States"/>
    <s v="New York City"/>
    <x v="15"/>
    <n v="10009"/>
    <x v="3"/>
    <s v="TEC-AC-10001432"/>
    <x v="2"/>
    <x v="11"/>
    <s v="Enermax Aurora Lite Keyboard"/>
    <n v="390.75"/>
    <n v="5"/>
    <n v="0"/>
    <x v="2089"/>
  </r>
  <r>
    <n v="2309"/>
    <x v="1137"/>
    <x v="3"/>
    <x v="532"/>
    <x v="109"/>
    <s v="First Class"/>
    <s v="BC-11125"/>
    <s v="Becky Castell"/>
    <x v="2"/>
    <s v="United States"/>
    <s v="Peoria"/>
    <x v="16"/>
    <n v="85345"/>
    <x v="1"/>
    <s v="FUR-CH-10001394"/>
    <x v="0"/>
    <x v="1"/>
    <s v="Global Leather Executive Chair"/>
    <n v="280.79200000000003"/>
    <n v="1"/>
    <n v="0.2"/>
    <x v="2090"/>
  </r>
  <r>
    <n v="2310"/>
    <x v="1137"/>
    <x v="3"/>
    <x v="532"/>
    <x v="109"/>
    <s v="First Class"/>
    <s v="BC-11125"/>
    <s v="Becky Castell"/>
    <x v="2"/>
    <s v="United States"/>
    <s v="Peoria"/>
    <x v="16"/>
    <n v="85345"/>
    <x v="1"/>
    <s v="OFF-ST-10002370"/>
    <x v="1"/>
    <x v="4"/>
    <s v="Sortfiler Multipurpose Personal File Organizer, Black"/>
    <n v="68.448000000000008"/>
    <n v="4"/>
    <n v="0.2"/>
    <x v="2091"/>
  </r>
  <r>
    <n v="2311"/>
    <x v="1137"/>
    <x v="3"/>
    <x v="532"/>
    <x v="109"/>
    <s v="First Class"/>
    <s v="BC-11125"/>
    <s v="Becky Castell"/>
    <x v="2"/>
    <s v="United States"/>
    <s v="Peoria"/>
    <x v="16"/>
    <n v="85345"/>
    <x v="1"/>
    <s v="OFF-AR-10002956"/>
    <x v="1"/>
    <x v="6"/>
    <s v="Boston 16801 Nautilus Battery Pencil Sharpener"/>
    <n v="88.04"/>
    <n v="5"/>
    <n v="0.2"/>
    <x v="2092"/>
  </r>
  <r>
    <n v="2312"/>
    <x v="1137"/>
    <x v="3"/>
    <x v="532"/>
    <x v="109"/>
    <s v="First Class"/>
    <s v="BC-11125"/>
    <s v="Becky Castell"/>
    <x v="2"/>
    <s v="United States"/>
    <s v="Peoria"/>
    <x v="16"/>
    <n v="85345"/>
    <x v="1"/>
    <s v="OFF-AR-10001955"/>
    <x v="1"/>
    <x v="6"/>
    <s v="Newell 319"/>
    <n v="15.872"/>
    <n v="1"/>
    <n v="0.2"/>
    <x v="2093"/>
  </r>
  <r>
    <n v="2313"/>
    <x v="1137"/>
    <x v="3"/>
    <x v="532"/>
    <x v="109"/>
    <s v="First Class"/>
    <s v="BC-11125"/>
    <s v="Becky Castell"/>
    <x v="2"/>
    <s v="United States"/>
    <s v="Peoria"/>
    <x v="16"/>
    <n v="85345"/>
    <x v="1"/>
    <s v="OFF-ST-10001809"/>
    <x v="1"/>
    <x v="4"/>
    <s v="Fellowes Officeware Wire Shelving"/>
    <n v="215.59200000000001"/>
    <n v="3"/>
    <n v="0.2"/>
    <x v="2094"/>
  </r>
  <r>
    <n v="2314"/>
    <x v="1138"/>
    <x v="3"/>
    <x v="228"/>
    <x v="262"/>
    <s v="Standard Class"/>
    <s v="EM-13825"/>
    <s v="Elizabeth Moffitt"/>
    <x v="1"/>
    <s v="United States"/>
    <s v="Sioux Falls"/>
    <x v="44"/>
    <n v="57103"/>
    <x v="2"/>
    <s v="OFF-LA-10004093"/>
    <x v="1"/>
    <x v="2"/>
    <s v="Avery 486"/>
    <n v="14.62"/>
    <n v="2"/>
    <n v="0"/>
    <x v="2"/>
  </r>
  <r>
    <n v="2315"/>
    <x v="1138"/>
    <x v="3"/>
    <x v="228"/>
    <x v="262"/>
    <s v="Standard Class"/>
    <s v="EM-13825"/>
    <s v="Elizabeth Moffitt"/>
    <x v="1"/>
    <s v="United States"/>
    <s v="Sioux Falls"/>
    <x v="44"/>
    <n v="57103"/>
    <x v="2"/>
    <s v="OFF-AP-10002118"/>
    <x v="1"/>
    <x v="9"/>
    <s v="1.7 Cubic Foot Compact &quot;Cube&quot; Office Refrigerators"/>
    <n v="416.32"/>
    <n v="2"/>
    <n v="0"/>
    <x v="2095"/>
  </r>
  <r>
    <n v="2316"/>
    <x v="1138"/>
    <x v="3"/>
    <x v="228"/>
    <x v="262"/>
    <s v="Standard Class"/>
    <s v="EM-13825"/>
    <s v="Elizabeth Moffitt"/>
    <x v="1"/>
    <s v="United States"/>
    <s v="Sioux Falls"/>
    <x v="44"/>
    <n v="57103"/>
    <x v="2"/>
    <s v="OFF-BI-10000404"/>
    <x v="1"/>
    <x v="8"/>
    <s v="Avery Printable Repositionable Plastic Tabs"/>
    <n v="43"/>
    <n v="5"/>
    <n v="0"/>
    <x v="2096"/>
  </r>
  <r>
    <n v="2317"/>
    <x v="1138"/>
    <x v="3"/>
    <x v="228"/>
    <x v="262"/>
    <s v="Standard Class"/>
    <s v="EM-13825"/>
    <s v="Elizabeth Moffitt"/>
    <x v="1"/>
    <s v="United States"/>
    <s v="Sioux Falls"/>
    <x v="44"/>
    <n v="57103"/>
    <x v="2"/>
    <s v="FUR-CH-10003833"/>
    <x v="0"/>
    <x v="1"/>
    <s v="Novimex Fabric Task Chair"/>
    <n v="182.94"/>
    <n v="3"/>
    <n v="0"/>
    <x v="2097"/>
  </r>
  <r>
    <n v="2318"/>
    <x v="1138"/>
    <x v="3"/>
    <x v="228"/>
    <x v="262"/>
    <s v="Standard Class"/>
    <s v="EM-13825"/>
    <s v="Elizabeth Moffitt"/>
    <x v="1"/>
    <s v="United States"/>
    <s v="Sioux Falls"/>
    <x v="44"/>
    <n v="57103"/>
    <x v="2"/>
    <s v="OFF-BI-10002072"/>
    <x v="1"/>
    <x v="8"/>
    <s v="Cardinal Slant-D Ring Binders"/>
    <n v="60.83"/>
    <n v="7"/>
    <n v="0"/>
    <x v="2098"/>
  </r>
  <r>
    <n v="2319"/>
    <x v="1138"/>
    <x v="3"/>
    <x v="228"/>
    <x v="262"/>
    <s v="Standard Class"/>
    <s v="EM-13825"/>
    <s v="Elizabeth Moffitt"/>
    <x v="1"/>
    <s v="United States"/>
    <s v="Sioux Falls"/>
    <x v="44"/>
    <n v="57103"/>
    <x v="2"/>
    <s v="TEC-AC-10003095"/>
    <x v="2"/>
    <x v="11"/>
    <s v="Logitech G35 7.1-Channel Surround Sound Headset"/>
    <n v="389.97"/>
    <n v="3"/>
    <n v="0"/>
    <x v="2099"/>
  </r>
  <r>
    <n v="2320"/>
    <x v="1139"/>
    <x v="1"/>
    <x v="706"/>
    <x v="317"/>
    <s v="First Class"/>
    <s v="BD-11500"/>
    <s v="Bradley Drucker"/>
    <x v="0"/>
    <s v="United States"/>
    <s v="Richmond"/>
    <x v="17"/>
    <n v="23223"/>
    <x v="0"/>
    <s v="OFF-AP-10001563"/>
    <x v="1"/>
    <x v="9"/>
    <s v="Belkin Premiere Surge Master II 8-outlet surge protector"/>
    <n v="194.32"/>
    <n v="4"/>
    <n v="0"/>
    <x v="2100"/>
  </r>
  <r>
    <n v="2321"/>
    <x v="1140"/>
    <x v="3"/>
    <x v="177"/>
    <x v="540"/>
    <s v="Standard Class"/>
    <s v="HW-14935"/>
    <s v="Helen Wasserman"/>
    <x v="1"/>
    <s v="United States"/>
    <s v="Seattle"/>
    <x v="4"/>
    <n v="98115"/>
    <x v="1"/>
    <s v="TEC-AC-10000358"/>
    <x v="2"/>
    <x v="11"/>
    <s v="Imation Secure Drive + Hardware Encrypted USB flash drive - 16 GB"/>
    <n v="265.93"/>
    <n v="7"/>
    <n v="0"/>
    <x v="2101"/>
  </r>
  <r>
    <n v="2322"/>
    <x v="1141"/>
    <x v="1"/>
    <x v="620"/>
    <x v="749"/>
    <s v="Second Class"/>
    <s v="KC-16255"/>
    <s v="Karen Carlisle"/>
    <x v="1"/>
    <s v="United States"/>
    <s v="Henderson"/>
    <x v="0"/>
    <n v="42420"/>
    <x v="0"/>
    <s v="OFF-BI-10004492"/>
    <x v="1"/>
    <x v="8"/>
    <s v="Tuf-Vin Binders"/>
    <n v="94.74"/>
    <n v="3"/>
    <n v="0"/>
    <x v="2102"/>
  </r>
  <r>
    <n v="2323"/>
    <x v="1141"/>
    <x v="1"/>
    <x v="620"/>
    <x v="749"/>
    <s v="Second Class"/>
    <s v="KC-16255"/>
    <s v="Karen Carlisle"/>
    <x v="1"/>
    <s v="United States"/>
    <s v="Henderson"/>
    <x v="0"/>
    <n v="42420"/>
    <x v="0"/>
    <s v="OFF-BI-10001072"/>
    <x v="1"/>
    <x v="8"/>
    <s v="GBC Clear Cover, 8-1/2 x 11, unpunched, 25 covers per pack"/>
    <n v="60.64"/>
    <n v="4"/>
    <n v="0"/>
    <x v="2103"/>
  </r>
  <r>
    <n v="2324"/>
    <x v="1141"/>
    <x v="1"/>
    <x v="620"/>
    <x v="749"/>
    <s v="Second Class"/>
    <s v="KC-16255"/>
    <s v="Karen Carlisle"/>
    <x v="1"/>
    <s v="United States"/>
    <s v="Henderson"/>
    <x v="0"/>
    <n v="42420"/>
    <x v="0"/>
    <s v="OFF-BI-10003707"/>
    <x v="1"/>
    <x v="8"/>
    <s v="Aluminum Screw Posts"/>
    <n v="76.3"/>
    <n v="5"/>
    <n v="0"/>
    <x v="2104"/>
  </r>
  <r>
    <n v="2325"/>
    <x v="1141"/>
    <x v="1"/>
    <x v="620"/>
    <x v="749"/>
    <s v="Second Class"/>
    <s v="KC-16255"/>
    <s v="Karen Carlisle"/>
    <x v="1"/>
    <s v="United States"/>
    <s v="Henderson"/>
    <x v="0"/>
    <n v="42420"/>
    <x v="0"/>
    <s v="OFF-BI-10000977"/>
    <x v="1"/>
    <x v="8"/>
    <s v="Ibico Plastic Spiral Binding Combs"/>
    <n v="364.79999999999995"/>
    <n v="12"/>
    <n v="0"/>
    <x v="2105"/>
  </r>
  <r>
    <n v="2326"/>
    <x v="1142"/>
    <x v="1"/>
    <x v="426"/>
    <x v="400"/>
    <s v="Second Class"/>
    <s v="BM-11575"/>
    <s v="Brendan Murry"/>
    <x v="1"/>
    <s v="United States"/>
    <s v="New York City"/>
    <x v="15"/>
    <n v="10035"/>
    <x v="3"/>
    <s v="OFF-BI-10002082"/>
    <x v="1"/>
    <x v="8"/>
    <s v="GBC Twin Loop Wire Binding Elements"/>
    <n v="79.872000000000014"/>
    <n v="3"/>
    <n v="0.2"/>
    <x v="2106"/>
  </r>
  <r>
    <n v="2327"/>
    <x v="1142"/>
    <x v="1"/>
    <x v="426"/>
    <x v="400"/>
    <s v="Second Class"/>
    <s v="BM-11575"/>
    <s v="Brendan Murry"/>
    <x v="1"/>
    <s v="United States"/>
    <s v="New York City"/>
    <x v="15"/>
    <n v="10035"/>
    <x v="3"/>
    <s v="FUR-BO-10004709"/>
    <x v="0"/>
    <x v="0"/>
    <s v="Bush Westfield Collection Bookcases, Medium Cherry Finish"/>
    <n v="46.384"/>
    <n v="1"/>
    <n v="0.2"/>
    <x v="2107"/>
  </r>
  <r>
    <n v="2328"/>
    <x v="1142"/>
    <x v="1"/>
    <x v="426"/>
    <x v="400"/>
    <s v="Second Class"/>
    <s v="BM-11575"/>
    <s v="Brendan Murry"/>
    <x v="1"/>
    <s v="United States"/>
    <s v="New York City"/>
    <x v="15"/>
    <n v="10035"/>
    <x v="3"/>
    <s v="OFF-PA-10002365"/>
    <x v="1"/>
    <x v="10"/>
    <s v="Xerox 1967"/>
    <n v="12.96"/>
    <n v="2"/>
    <n v="0"/>
    <x v="91"/>
  </r>
  <r>
    <n v="2329"/>
    <x v="1143"/>
    <x v="3"/>
    <x v="397"/>
    <x v="255"/>
    <s v="First Class"/>
    <s v="KN-16705"/>
    <s v="Kristina Nunn"/>
    <x v="2"/>
    <s v="United States"/>
    <s v="Fort Collins"/>
    <x v="22"/>
    <n v="80525"/>
    <x v="1"/>
    <s v="OFF-EN-10004147"/>
    <x v="1"/>
    <x v="12"/>
    <s v="Wausau Papers Astrobrights Colored Envelopes"/>
    <n v="14.352000000000002"/>
    <n v="3"/>
    <n v="0.2"/>
    <x v="1186"/>
  </r>
  <r>
    <n v="2330"/>
    <x v="1144"/>
    <x v="1"/>
    <x v="707"/>
    <x v="693"/>
    <s v="Standard Class"/>
    <s v="JD-16150"/>
    <s v="Justin Deggeller"/>
    <x v="1"/>
    <s v="United States"/>
    <s v="Philadelphia"/>
    <x v="9"/>
    <n v="19140"/>
    <x v="3"/>
    <s v="FUR-FU-10001468"/>
    <x v="0"/>
    <x v="5"/>
    <s v="Tenex Antistatic Computer Chair Mats"/>
    <n v="547.13599999999997"/>
    <n v="4"/>
    <n v="0.2"/>
    <x v="2108"/>
  </r>
  <r>
    <n v="2331"/>
    <x v="1145"/>
    <x v="0"/>
    <x v="446"/>
    <x v="750"/>
    <s v="Second Class"/>
    <s v="LA-16780"/>
    <s v="Laura Armstrong"/>
    <x v="1"/>
    <s v="United States"/>
    <s v="Los Angeles"/>
    <x v="1"/>
    <n v="90004"/>
    <x v="1"/>
    <s v="OFF-ST-10000642"/>
    <x v="1"/>
    <x v="4"/>
    <s v="Tennsco Lockers, Gray"/>
    <n v="41.96"/>
    <n v="2"/>
    <n v="0"/>
    <x v="1464"/>
  </r>
  <r>
    <n v="2332"/>
    <x v="1145"/>
    <x v="0"/>
    <x v="446"/>
    <x v="750"/>
    <s v="Second Class"/>
    <s v="LA-16780"/>
    <s v="Laura Armstrong"/>
    <x v="1"/>
    <s v="United States"/>
    <s v="Los Angeles"/>
    <x v="1"/>
    <n v="90004"/>
    <x v="1"/>
    <s v="OFF-PA-10000380"/>
    <x v="1"/>
    <x v="10"/>
    <s v="REDIFORM Incoming/Outgoing Call Register, 11&quot; X 8 1/2&quot;, 100 Messages"/>
    <n v="41.7"/>
    <n v="5"/>
    <n v="0"/>
    <x v="2109"/>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x v="186"/>
    <s v="Standard Class"/>
    <s v="RW-19690"/>
    <s v="Robert Waldorf"/>
    <x v="0"/>
    <s v="United States"/>
    <s v="Lafayette"/>
    <x v="14"/>
    <n v="47905"/>
    <x v="2"/>
    <s v="OFF-PA-10004971"/>
    <x v="1"/>
    <x v="10"/>
    <s v="Xerox 196"/>
    <n v="5.78"/>
    <n v="1"/>
    <n v="0"/>
    <x v="408"/>
  </r>
  <r>
    <n v="2335"/>
    <x v="1147"/>
    <x v="2"/>
    <x v="587"/>
    <x v="622"/>
    <s v="Standard Class"/>
    <s v="KW-16570"/>
    <s v="Kelly Williams"/>
    <x v="0"/>
    <s v="United States"/>
    <s v="Clarksville"/>
    <x v="18"/>
    <n v="37042"/>
    <x v="0"/>
    <s v="OFF-AP-10000696"/>
    <x v="1"/>
    <x v="9"/>
    <s v="Holmes Odor Grabber"/>
    <n v="69.216000000000008"/>
    <n v="6"/>
    <n v="0.2"/>
    <x v="2111"/>
  </r>
  <r>
    <n v="2336"/>
    <x v="1148"/>
    <x v="3"/>
    <x v="389"/>
    <x v="235"/>
    <s v="Same Day"/>
    <s v="CC-12220"/>
    <s v="Chris Cortes"/>
    <x v="0"/>
    <s v="United States"/>
    <s v="Fairfield"/>
    <x v="29"/>
    <n v="6824"/>
    <x v="3"/>
    <s v="OFF-EN-10004030"/>
    <x v="1"/>
    <x v="12"/>
    <s v="Convenience Packs of Business Envelopes"/>
    <n v="10.86"/>
    <n v="3"/>
    <n v="0"/>
    <x v="141"/>
  </r>
  <r>
    <n v="2337"/>
    <x v="1148"/>
    <x v="3"/>
    <x v="389"/>
    <x v="235"/>
    <s v="Same Day"/>
    <s v="CC-12220"/>
    <s v="Chris Cortes"/>
    <x v="0"/>
    <s v="United States"/>
    <s v="Fairfield"/>
    <x v="29"/>
    <n v="6824"/>
    <x v="3"/>
    <s v="OFF-AP-10000026"/>
    <x v="1"/>
    <x v="9"/>
    <s v="Tripp Lite Isotel 6 Outlet Surge Protector with Fax/Modem Protection"/>
    <n v="426.78999999999996"/>
    <n v="7"/>
    <n v="0"/>
    <x v="2112"/>
  </r>
  <r>
    <n v="2338"/>
    <x v="1149"/>
    <x v="2"/>
    <x v="709"/>
    <x v="689"/>
    <s v="Same Day"/>
    <s v="RH-19495"/>
    <s v="Rick Hansen"/>
    <x v="0"/>
    <s v="United States"/>
    <s v="New York City"/>
    <x v="15"/>
    <n v="10009"/>
    <x v="3"/>
    <s v="OFF-PA-10003936"/>
    <x v="1"/>
    <x v="10"/>
    <s v="Xerox 1994"/>
    <n v="25.92"/>
    <n v="4"/>
    <n v="0"/>
    <x v="245"/>
  </r>
  <r>
    <n v="2339"/>
    <x v="1149"/>
    <x v="2"/>
    <x v="709"/>
    <x v="689"/>
    <s v="Same Day"/>
    <s v="RH-19495"/>
    <s v="Rick Hansen"/>
    <x v="0"/>
    <s v="United States"/>
    <s v="New York City"/>
    <x v="15"/>
    <n v="10009"/>
    <x v="3"/>
    <s v="OFF-PA-10004530"/>
    <x v="1"/>
    <x v="10"/>
    <s v="Personal Creations Ink Jet Cards and Labels"/>
    <n v="45.92"/>
    <n v="4"/>
    <n v="0"/>
    <x v="2113"/>
  </r>
  <r>
    <n v="2340"/>
    <x v="1150"/>
    <x v="2"/>
    <x v="710"/>
    <x v="751"/>
    <s v="Standard Class"/>
    <s v="JK-15625"/>
    <s v="Jim Karlsson"/>
    <x v="0"/>
    <s v="United States"/>
    <s v="Columbus"/>
    <x v="24"/>
    <n v="43229"/>
    <x v="3"/>
    <s v="OFF-AR-10004930"/>
    <x v="1"/>
    <x v="6"/>
    <s v="Turquoise Lead Holder with Pocket Clip"/>
    <n v="10.72"/>
    <n v="2"/>
    <n v="0.2"/>
    <x v="2114"/>
  </r>
  <r>
    <n v="2341"/>
    <x v="1151"/>
    <x v="0"/>
    <x v="338"/>
    <x v="441"/>
    <s v="Standard Class"/>
    <s v="DC-13285"/>
    <s v="Debra Catini"/>
    <x v="0"/>
    <s v="United States"/>
    <s v="Warner Robins"/>
    <x v="32"/>
    <n v="31088"/>
    <x v="0"/>
    <s v="OFF-AR-10004999"/>
    <x v="1"/>
    <x v="6"/>
    <s v="Newell 315"/>
    <n v="41.86"/>
    <n v="7"/>
    <n v="0"/>
    <x v="1126"/>
  </r>
  <r>
    <n v="2342"/>
    <x v="1152"/>
    <x v="2"/>
    <x v="520"/>
    <x v="752"/>
    <s v="First Class"/>
    <s v="GM-14455"/>
    <s v="Gary Mitchum"/>
    <x v="2"/>
    <s v="United States"/>
    <s v="Franklin"/>
    <x v="31"/>
    <n v="2038"/>
    <x v="3"/>
    <s v="FUR-FU-10002501"/>
    <x v="0"/>
    <x v="5"/>
    <s v="Nu-Dell Executive Frame"/>
    <n v="63.2"/>
    <n v="5"/>
    <n v="0"/>
    <x v="2115"/>
  </r>
  <r>
    <n v="2343"/>
    <x v="1152"/>
    <x v="2"/>
    <x v="520"/>
    <x v="752"/>
    <s v="First Class"/>
    <s v="GM-14455"/>
    <s v="Gary Mitchum"/>
    <x v="2"/>
    <s v="United States"/>
    <s v="Franklin"/>
    <x v="31"/>
    <n v="2038"/>
    <x v="3"/>
    <s v="TEC-AC-10000358"/>
    <x v="2"/>
    <x v="11"/>
    <s v="Imation Secure Drive + Hardware Encrypted USB flash drive - 16 GB"/>
    <n v="113.97"/>
    <n v="3"/>
    <n v="0"/>
    <x v="2116"/>
  </r>
  <r>
    <n v="2344"/>
    <x v="1153"/>
    <x v="2"/>
    <x v="711"/>
    <x v="753"/>
    <s v="Second Class"/>
    <s v="CL-11890"/>
    <s v="Carl Ludwig"/>
    <x v="0"/>
    <s v="United States"/>
    <s v="Chicago"/>
    <x v="10"/>
    <n v="60623"/>
    <x v="2"/>
    <s v="OFF-ST-10004804"/>
    <x v="1"/>
    <x v="4"/>
    <s v="Belkin 19&quot; Vented Equipment Shelf, Black"/>
    <n v="123.55199999999999"/>
    <n v="3"/>
    <n v="0.2"/>
    <x v="2117"/>
  </r>
  <r>
    <n v="2345"/>
    <x v="1154"/>
    <x v="0"/>
    <x v="712"/>
    <x v="754"/>
    <s v="Standard Class"/>
    <s v="PV-18985"/>
    <s v="Paul Van Hugh"/>
    <x v="2"/>
    <s v="United States"/>
    <s v="Milwaukee"/>
    <x v="6"/>
    <n v="53209"/>
    <x v="2"/>
    <s v="OFF-AP-10001205"/>
    <x v="1"/>
    <x v="9"/>
    <s v="Belkin 5 Outlet SurgeMaster Power Centers"/>
    <n v="490.32"/>
    <n v="9"/>
    <n v="0"/>
    <x v="2118"/>
  </r>
  <r>
    <n v="2346"/>
    <x v="1155"/>
    <x v="0"/>
    <x v="69"/>
    <x v="755"/>
    <s v="Standard Class"/>
    <s v="LT-17110"/>
    <s v="Liz Thompson"/>
    <x v="0"/>
    <s v="United States"/>
    <s v="San Antonio"/>
    <x v="5"/>
    <n v="78207"/>
    <x v="2"/>
    <s v="OFF-PA-10000659"/>
    <x v="1"/>
    <x v="10"/>
    <s v="TOPS Carbonless Receipt Book, Four 2-3/4 x 7-1/4 Money Receipts per Page"/>
    <n v="70.08"/>
    <n v="5"/>
    <n v="0.2"/>
    <x v="2119"/>
  </r>
  <r>
    <n v="2347"/>
    <x v="1155"/>
    <x v="0"/>
    <x v="69"/>
    <x v="755"/>
    <s v="Standard Class"/>
    <s v="LT-17110"/>
    <s v="Liz Thompson"/>
    <x v="0"/>
    <s v="United States"/>
    <s v="San Antonio"/>
    <x v="5"/>
    <n v="78207"/>
    <x v="2"/>
    <s v="OFF-BI-10004141"/>
    <x v="1"/>
    <x v="8"/>
    <s v="Insertable Tab Indexes For Data Binders"/>
    <n v="1.2719999999999998"/>
    <n v="2"/>
    <n v="0.8"/>
    <x v="2120"/>
  </r>
  <r>
    <n v="2348"/>
    <x v="1155"/>
    <x v="0"/>
    <x v="69"/>
    <x v="755"/>
    <s v="Standard Class"/>
    <s v="LT-17110"/>
    <s v="Liz Thompson"/>
    <x v="0"/>
    <s v="United States"/>
    <s v="San Antonio"/>
    <x v="5"/>
    <n v="78207"/>
    <x v="2"/>
    <s v="FUR-TA-10004619"/>
    <x v="0"/>
    <x v="3"/>
    <s v="Hon Non-Folding Utility Tables"/>
    <n v="557.58500000000004"/>
    <n v="5"/>
    <n v="0.3"/>
    <x v="232"/>
  </r>
  <r>
    <n v="2349"/>
    <x v="1156"/>
    <x v="3"/>
    <x v="574"/>
    <x v="108"/>
    <s v="Same Day"/>
    <s v="AM-10360"/>
    <s v="Alice McCarthy"/>
    <x v="1"/>
    <s v="United States"/>
    <s v="Los Angeles"/>
    <x v="1"/>
    <n v="90032"/>
    <x v="1"/>
    <s v="OFF-BI-10004187"/>
    <x v="1"/>
    <x v="8"/>
    <s v="Staples"/>
    <n v="9.0240000000000009"/>
    <n v="6"/>
    <n v="0.2"/>
    <x v="2121"/>
  </r>
  <r>
    <n v="2350"/>
    <x v="1156"/>
    <x v="3"/>
    <x v="574"/>
    <x v="108"/>
    <s v="Same Day"/>
    <s v="AM-10360"/>
    <s v="Alice McCarthy"/>
    <x v="1"/>
    <s v="United States"/>
    <s v="Los Angeles"/>
    <x v="1"/>
    <n v="90032"/>
    <x v="1"/>
    <s v="OFF-BI-10000632"/>
    <x v="1"/>
    <x v="8"/>
    <s v="Satellite Sectional Post Binders"/>
    <n v="69.456000000000003"/>
    <n v="2"/>
    <n v="0.2"/>
    <x v="2122"/>
  </r>
  <r>
    <n v="2351"/>
    <x v="1156"/>
    <x v="3"/>
    <x v="574"/>
    <x v="108"/>
    <s v="Same Day"/>
    <s v="AM-10360"/>
    <s v="Alice McCarthy"/>
    <x v="1"/>
    <s v="United States"/>
    <s v="Los Angeles"/>
    <x v="1"/>
    <n v="90032"/>
    <x v="1"/>
    <s v="OFF-PA-10003724"/>
    <x v="1"/>
    <x v="10"/>
    <s v="Wirebound Message Book, 4 per Page"/>
    <n v="10.86"/>
    <n v="2"/>
    <n v="0"/>
    <x v="2123"/>
  </r>
  <r>
    <n v="2352"/>
    <x v="1156"/>
    <x v="3"/>
    <x v="574"/>
    <x v="108"/>
    <s v="Same Day"/>
    <s v="AM-10360"/>
    <s v="Alice McCarthy"/>
    <x v="1"/>
    <s v="United States"/>
    <s v="Los Angeles"/>
    <x v="1"/>
    <n v="90032"/>
    <x v="1"/>
    <s v="OFF-AP-10002765"/>
    <x v="1"/>
    <x v="9"/>
    <s v="Fellowes Advanced Computer Series Surge Protectors"/>
    <n v="79.47"/>
    <n v="3"/>
    <n v="0"/>
    <x v="2124"/>
  </r>
  <r>
    <n v="2353"/>
    <x v="1156"/>
    <x v="3"/>
    <x v="574"/>
    <x v="108"/>
    <s v="Same Day"/>
    <s v="AM-10360"/>
    <s v="Alice McCarthy"/>
    <x v="1"/>
    <s v="United States"/>
    <s v="Los Angeles"/>
    <x v="1"/>
    <n v="90032"/>
    <x v="1"/>
    <s v="OFF-AR-10001868"/>
    <x v="1"/>
    <x v="6"/>
    <s v="Prang Dustless Chalk Sticks"/>
    <n v="10.08"/>
    <n v="6"/>
    <n v="0"/>
    <x v="2125"/>
  </r>
  <r>
    <n v="2354"/>
    <x v="1157"/>
    <x v="1"/>
    <x v="284"/>
    <x v="756"/>
    <s v="First Class"/>
    <s v="SC-20260"/>
    <s v="Scott Cohen"/>
    <x v="1"/>
    <s v="United States"/>
    <s v="San Francisco"/>
    <x v="1"/>
    <n v="94122"/>
    <x v="1"/>
    <s v="FUR-BO-10002545"/>
    <x v="0"/>
    <x v="0"/>
    <s v="Atlantic Metals Mobile 3-Shelf Bookcases, Custom Colors"/>
    <n v="1552.8309999999999"/>
    <n v="7"/>
    <n v="0.15"/>
    <x v="2126"/>
  </r>
  <r>
    <n v="2355"/>
    <x v="1157"/>
    <x v="1"/>
    <x v="284"/>
    <x v="756"/>
    <s v="First Class"/>
    <s v="SC-20260"/>
    <s v="Scott Cohen"/>
    <x v="1"/>
    <s v="United States"/>
    <s v="San Francisco"/>
    <x v="1"/>
    <n v="94122"/>
    <x v="1"/>
    <s v="OFF-BI-10002735"/>
    <x v="1"/>
    <x v="8"/>
    <s v="GBC Prestige Therm-A-Bind Covers"/>
    <n v="137.24"/>
    <n v="5"/>
    <n v="0.2"/>
    <x v="2127"/>
  </r>
  <r>
    <n v="2356"/>
    <x v="1157"/>
    <x v="1"/>
    <x v="284"/>
    <x v="756"/>
    <s v="First Class"/>
    <s v="SC-20260"/>
    <s v="Scott Cohen"/>
    <x v="1"/>
    <s v="United States"/>
    <s v="San Francisco"/>
    <x v="1"/>
    <n v="94122"/>
    <x v="1"/>
    <s v="TEC-AC-10004864"/>
    <x v="2"/>
    <x v="11"/>
    <s v="Memorex Micro Travel Drive 32 GB"/>
    <n v="36.51"/>
    <n v="1"/>
    <n v="0"/>
    <x v="2128"/>
  </r>
  <r>
    <n v="2357"/>
    <x v="1157"/>
    <x v="1"/>
    <x v="284"/>
    <x v="756"/>
    <s v="First Class"/>
    <s v="SC-20260"/>
    <s v="Scott Cohen"/>
    <x v="1"/>
    <s v="United States"/>
    <s v="San Francisco"/>
    <x v="1"/>
    <n v="94122"/>
    <x v="1"/>
    <s v="TEC-MA-10000597"/>
    <x v="2"/>
    <x v="15"/>
    <s v="Lexmark S315 Color Inkjet Printer"/>
    <n v="239.976"/>
    <n v="3"/>
    <n v="0.2"/>
    <x v="2129"/>
  </r>
  <r>
    <n v="2358"/>
    <x v="1158"/>
    <x v="2"/>
    <x v="461"/>
    <x v="757"/>
    <s v="Standard Class"/>
    <s v="CP-12340"/>
    <s v="Christine Phan"/>
    <x v="1"/>
    <s v="United States"/>
    <s v="New York City"/>
    <x v="15"/>
    <n v="10024"/>
    <x v="3"/>
    <s v="FUR-TA-10003473"/>
    <x v="0"/>
    <x v="3"/>
    <s v="Bretford Rectangular Conference Table Tops"/>
    <n v="1579.7460000000001"/>
    <n v="7"/>
    <n v="0.4"/>
    <x v="2130"/>
  </r>
  <r>
    <n v="2359"/>
    <x v="1158"/>
    <x v="2"/>
    <x v="461"/>
    <x v="757"/>
    <s v="Standard Class"/>
    <s v="CP-12340"/>
    <s v="Christine Phan"/>
    <x v="1"/>
    <s v="United States"/>
    <s v="New York City"/>
    <x v="15"/>
    <n v="10024"/>
    <x v="3"/>
    <s v="FUR-TA-10001950"/>
    <x v="0"/>
    <x v="3"/>
    <s v="Balt Solid Wood Round Tables"/>
    <n v="1071.576"/>
    <n v="4"/>
    <n v="0.4"/>
    <x v="2131"/>
  </r>
  <r>
    <n v="2360"/>
    <x v="1158"/>
    <x v="2"/>
    <x v="461"/>
    <x v="757"/>
    <s v="Standard Class"/>
    <s v="CP-12340"/>
    <s v="Christine Phan"/>
    <x v="1"/>
    <s v="United States"/>
    <s v="New York City"/>
    <x v="15"/>
    <n v="10024"/>
    <x v="3"/>
    <s v="FUR-TA-10004175"/>
    <x v="0"/>
    <x v="3"/>
    <s v="Hon 30&quot; x 60&quot; Table with Locking Drawer"/>
    <n v="613.90800000000002"/>
    <n v="3"/>
    <n v="0.4"/>
    <x v="2132"/>
  </r>
  <r>
    <n v="2361"/>
    <x v="1158"/>
    <x v="2"/>
    <x v="461"/>
    <x v="757"/>
    <s v="Standard Class"/>
    <s v="CP-12340"/>
    <s v="Christine Phan"/>
    <x v="1"/>
    <s v="United States"/>
    <s v="New York City"/>
    <x v="15"/>
    <n v="10024"/>
    <x v="3"/>
    <s v="OFF-PA-10002960"/>
    <x v="1"/>
    <x v="10"/>
    <s v="Xerox 1926"/>
    <n v="34.86"/>
    <n v="7"/>
    <n v="0"/>
    <x v="2133"/>
  </r>
  <r>
    <n v="2362"/>
    <x v="1158"/>
    <x v="2"/>
    <x v="461"/>
    <x v="757"/>
    <s v="Standard Class"/>
    <s v="CP-12340"/>
    <s v="Christine Phan"/>
    <x v="1"/>
    <s v="United States"/>
    <s v="New York City"/>
    <x v="15"/>
    <n v="10024"/>
    <x v="3"/>
    <s v="OFF-PA-10000919"/>
    <x v="1"/>
    <x v="10"/>
    <s v="Xerox 1918"/>
    <n v="155.04"/>
    <n v="4"/>
    <n v="0"/>
    <x v="2134"/>
  </r>
  <r>
    <n v="2363"/>
    <x v="1159"/>
    <x v="3"/>
    <x v="513"/>
    <x v="4"/>
    <s v="Standard Class"/>
    <s v="RF-19840"/>
    <s v="Roy Französisch"/>
    <x v="0"/>
    <s v="United States"/>
    <s v="Columbus"/>
    <x v="24"/>
    <n v="43229"/>
    <x v="3"/>
    <s v="OFF-BI-10001553"/>
    <x v="1"/>
    <x v="8"/>
    <s v="SpineVue Locking Slant-D Ring Binders by Cardinal"/>
    <n v="13.710000000000003"/>
    <n v="5"/>
    <n v="0.7"/>
    <x v="2135"/>
  </r>
  <r>
    <n v="2364"/>
    <x v="1160"/>
    <x v="0"/>
    <x v="69"/>
    <x v="755"/>
    <s v="Standard Class"/>
    <s v="AB-10060"/>
    <s v="Adam Bellavance"/>
    <x v="2"/>
    <s v="United States"/>
    <s v="Waynesboro"/>
    <x v="17"/>
    <n v="22980"/>
    <x v="0"/>
    <s v="FUR-FU-10004864"/>
    <x v="0"/>
    <x v="5"/>
    <s v="Howard Miller 14-1/2&quot; Diameter Chrome Round Wall Clock"/>
    <n v="127.88"/>
    <n v="2"/>
    <n v="0"/>
    <x v="2136"/>
  </r>
  <r>
    <n v="2365"/>
    <x v="1160"/>
    <x v="0"/>
    <x v="69"/>
    <x v="755"/>
    <s v="Standard Class"/>
    <s v="AB-10060"/>
    <s v="Adam Bellavance"/>
    <x v="2"/>
    <s v="United States"/>
    <s v="Waynesboro"/>
    <x v="17"/>
    <n v="22980"/>
    <x v="0"/>
    <s v="OFF-AP-10004540"/>
    <x v="1"/>
    <x v="9"/>
    <s v="Eureka The Boss Lite 10-Amp Upright Vacuum, Blue"/>
    <n v="160.32"/>
    <n v="2"/>
    <n v="0"/>
    <x v="2137"/>
  </r>
  <r>
    <n v="2366"/>
    <x v="1160"/>
    <x v="0"/>
    <x v="69"/>
    <x v="755"/>
    <s v="Standard Class"/>
    <s v="AB-10060"/>
    <s v="Adam Bellavance"/>
    <x v="2"/>
    <s v="United States"/>
    <s v="Waynesboro"/>
    <x v="17"/>
    <n v="22980"/>
    <x v="0"/>
    <s v="OFF-BI-10004965"/>
    <x v="1"/>
    <x v="8"/>
    <s v="Ibico Covers for Plastic or Wire Binding Elements"/>
    <n v="46"/>
    <n v="4"/>
    <n v="0"/>
    <x v="2138"/>
  </r>
  <r>
    <n v="2367"/>
    <x v="1161"/>
    <x v="2"/>
    <x v="156"/>
    <x v="158"/>
    <s v="Second Class"/>
    <s v="EH-13990"/>
    <s v="Erica Hackney"/>
    <x v="0"/>
    <s v="United States"/>
    <s v="Sacramento"/>
    <x v="1"/>
    <n v="95823"/>
    <x v="1"/>
    <s v="FUR-CH-10001714"/>
    <x v="0"/>
    <x v="1"/>
    <s v="Global Leather &amp; Oak Executive Chair, Burgundy"/>
    <n v="120.71199999999999"/>
    <n v="1"/>
    <n v="0.2"/>
    <x v="2139"/>
  </r>
  <r>
    <n v="2368"/>
    <x v="1162"/>
    <x v="3"/>
    <x v="516"/>
    <x v="758"/>
    <s v="First Class"/>
    <s v="MN-17935"/>
    <s v="Michael Nguyen"/>
    <x v="0"/>
    <s v="United States"/>
    <s v="Clinton"/>
    <x v="39"/>
    <n v="20735"/>
    <x v="3"/>
    <s v="OFF-PA-10002464"/>
    <x v="1"/>
    <x v="10"/>
    <s v="HP Office Recycled Paper (20Lb. and 87 Bright)"/>
    <n v="23.12"/>
    <n v="4"/>
    <n v="0"/>
    <x v="1112"/>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x v="759"/>
    <s v="Standard Class"/>
    <s v="KL-16555"/>
    <s v="Kelly Lampkin"/>
    <x v="1"/>
    <s v="United States"/>
    <s v="Fairfield"/>
    <x v="24"/>
    <n v="45014"/>
    <x v="3"/>
    <s v="OFF-AR-10000315"/>
    <x v="1"/>
    <x v="6"/>
    <s v="Dixon Ticonderoga Maple Cedar Pencil, #2"/>
    <n v="4.9119999999999999"/>
    <n v="2"/>
    <n v="0.2"/>
    <x v="2141"/>
  </r>
  <r>
    <n v="2371"/>
    <x v="1164"/>
    <x v="3"/>
    <x v="437"/>
    <x v="472"/>
    <s v="Second Class"/>
    <s v="MP-17965"/>
    <s v="Michael Paige"/>
    <x v="1"/>
    <s v="United States"/>
    <s v="Warwick"/>
    <x v="34"/>
    <n v="2886"/>
    <x v="3"/>
    <s v="TEC-AC-10004353"/>
    <x v="2"/>
    <x v="11"/>
    <s v="Hypercom P1300 Pinpad"/>
    <n v="252"/>
    <n v="4"/>
    <n v="0"/>
    <x v="2142"/>
  </r>
  <r>
    <n v="2372"/>
    <x v="1165"/>
    <x v="0"/>
    <x v="274"/>
    <x v="625"/>
    <s v="Second Class"/>
    <s v="BF-11020"/>
    <s v="Barry Französisch"/>
    <x v="1"/>
    <s v="United States"/>
    <s v="Aurora"/>
    <x v="10"/>
    <n v="60505"/>
    <x v="2"/>
    <s v="FUR-FU-10004973"/>
    <x v="0"/>
    <x v="5"/>
    <s v="Flat Face Poster Frame"/>
    <n v="60.288000000000004"/>
    <n v="8"/>
    <n v="0.6"/>
    <x v="2143"/>
  </r>
  <r>
    <n v="2373"/>
    <x v="1165"/>
    <x v="0"/>
    <x v="274"/>
    <x v="625"/>
    <s v="Second Class"/>
    <s v="BF-11020"/>
    <s v="Barry Französisch"/>
    <x v="1"/>
    <s v="United States"/>
    <s v="Aurora"/>
    <x v="10"/>
    <n v="60505"/>
    <x v="2"/>
    <s v="OFF-FA-10000936"/>
    <x v="1"/>
    <x v="13"/>
    <s v="Acco Hot Clips Clips to Go"/>
    <n v="2.6320000000000001"/>
    <n v="1"/>
    <n v="0.2"/>
    <x v="2144"/>
  </r>
  <r>
    <n v="2374"/>
    <x v="1165"/>
    <x v="0"/>
    <x v="274"/>
    <x v="625"/>
    <s v="Second Class"/>
    <s v="BF-11020"/>
    <s v="Barry Französisch"/>
    <x v="1"/>
    <s v="United States"/>
    <s v="Aurora"/>
    <x v="10"/>
    <n v="60505"/>
    <x v="2"/>
    <s v="OFF-PA-10001609"/>
    <x v="1"/>
    <x v="10"/>
    <s v="Tops Wirebound Message Log Books"/>
    <n v="23.688000000000002"/>
    <n v="9"/>
    <n v="0.2"/>
    <x v="2145"/>
  </r>
  <r>
    <n v="2375"/>
    <x v="1165"/>
    <x v="0"/>
    <x v="274"/>
    <x v="625"/>
    <s v="Second Class"/>
    <s v="BF-11020"/>
    <s v="Barry Französisch"/>
    <x v="1"/>
    <s v="United States"/>
    <s v="Aurora"/>
    <x v="10"/>
    <n v="60505"/>
    <x v="2"/>
    <s v="FUR-CH-10000785"/>
    <x v="0"/>
    <x v="1"/>
    <s v="Global Ergonomic Managers Chair"/>
    <n v="253.37199999999996"/>
    <n v="2"/>
    <n v="0.3"/>
    <x v="2146"/>
  </r>
  <r>
    <n v="2376"/>
    <x v="1166"/>
    <x v="3"/>
    <x v="714"/>
    <x v="714"/>
    <s v="Standard Class"/>
    <s v="TP-21130"/>
    <s v="Theone Pippenger"/>
    <x v="0"/>
    <s v="United States"/>
    <s v="Smyrna"/>
    <x v="32"/>
    <n v="30080"/>
    <x v="0"/>
    <s v="OFF-FA-10000053"/>
    <x v="1"/>
    <x v="13"/>
    <s v="Revere Boxed Rubber Bands by Revere"/>
    <n v="5.67"/>
    <n v="3"/>
    <n v="0"/>
    <x v="2147"/>
  </r>
  <r>
    <n v="2377"/>
    <x v="1167"/>
    <x v="2"/>
    <x v="710"/>
    <x v="760"/>
    <s v="Second Class"/>
    <s v="MS-17770"/>
    <s v="Maxwell Schwartz"/>
    <x v="0"/>
    <s v="United States"/>
    <s v="Columbus"/>
    <x v="24"/>
    <n v="43229"/>
    <x v="3"/>
    <s v="OFF-BI-10001718"/>
    <x v="1"/>
    <x v="8"/>
    <s v="GBC DocuBind P50 Personal Binding Machine"/>
    <n v="76.77600000000001"/>
    <n v="4"/>
    <n v="0.7"/>
    <x v="2148"/>
  </r>
  <r>
    <n v="2378"/>
    <x v="1167"/>
    <x v="2"/>
    <x v="710"/>
    <x v="760"/>
    <s v="Second Class"/>
    <s v="MS-17770"/>
    <s v="Maxwell Schwartz"/>
    <x v="0"/>
    <s v="United States"/>
    <s v="Columbus"/>
    <x v="24"/>
    <n v="43229"/>
    <x v="3"/>
    <s v="OFF-SU-10004768"/>
    <x v="1"/>
    <x v="14"/>
    <s v="Acme Kleencut Forged Steel Scissors"/>
    <n v="9.1840000000000011"/>
    <n v="2"/>
    <n v="0.2"/>
    <x v="2149"/>
  </r>
  <r>
    <n v="2379"/>
    <x v="1168"/>
    <x v="1"/>
    <x v="401"/>
    <x v="223"/>
    <s v="Standard Class"/>
    <s v="KM-16375"/>
    <s v="Katherine Murray"/>
    <x v="2"/>
    <s v="United States"/>
    <s v="Thousand Oaks"/>
    <x v="1"/>
    <n v="91360"/>
    <x v="1"/>
    <s v="OFF-PA-10003883"/>
    <x v="1"/>
    <x v="10"/>
    <s v="Message Book, Phone, Wirebound Standard Line Memo, 2 3/4&quot; X 5&quot;"/>
    <n v="32.75"/>
    <n v="5"/>
    <n v="0"/>
    <x v="2150"/>
  </r>
  <r>
    <n v="2380"/>
    <x v="1169"/>
    <x v="0"/>
    <x v="715"/>
    <x v="761"/>
    <s v="Standard Class"/>
    <s v="BE-11455"/>
    <s v="Brad Eason"/>
    <x v="2"/>
    <s v="United States"/>
    <s v="Lorain"/>
    <x v="24"/>
    <n v="44052"/>
    <x v="3"/>
    <s v="OFF-FA-10004248"/>
    <x v="1"/>
    <x v="13"/>
    <s v="Advantus T-Pin Paper Clips"/>
    <n v="7.2160000000000002"/>
    <n v="2"/>
    <n v="0.2"/>
    <x v="2151"/>
  </r>
  <r>
    <n v="2381"/>
    <x v="1169"/>
    <x v="0"/>
    <x v="715"/>
    <x v="761"/>
    <s v="Standard Class"/>
    <s v="BE-11455"/>
    <s v="Brad Eason"/>
    <x v="2"/>
    <s v="United States"/>
    <s v="Lorain"/>
    <x v="24"/>
    <n v="44052"/>
    <x v="3"/>
    <s v="OFF-PA-10002581"/>
    <x v="1"/>
    <x v="10"/>
    <s v="Xerox 1951"/>
    <n v="49.568000000000005"/>
    <n v="2"/>
    <n v="0.2"/>
    <x v="2152"/>
  </r>
  <r>
    <n v="2382"/>
    <x v="1169"/>
    <x v="0"/>
    <x v="715"/>
    <x v="761"/>
    <s v="Standard Class"/>
    <s v="BE-11455"/>
    <s v="Brad Eason"/>
    <x v="2"/>
    <s v="United States"/>
    <s v="Lorain"/>
    <x v="24"/>
    <n v="44052"/>
    <x v="3"/>
    <s v="FUR-FU-10004848"/>
    <x v="0"/>
    <x v="5"/>
    <s v="DAX Solid Wood Frames"/>
    <n v="54.711999999999996"/>
    <n v="7"/>
    <n v="0.2"/>
    <x v="2153"/>
  </r>
  <r>
    <n v="2383"/>
    <x v="1170"/>
    <x v="3"/>
    <x v="613"/>
    <x v="762"/>
    <s v="First Class"/>
    <s v="CV-12295"/>
    <s v="Christina VanderZanden"/>
    <x v="0"/>
    <s v="United States"/>
    <s v="Fresno"/>
    <x v="1"/>
    <n v="93727"/>
    <x v="1"/>
    <s v="OFF-AP-10002403"/>
    <x v="1"/>
    <x v="9"/>
    <s v="Acco Smartsocket Color-Coded Six-Outlet AC Adapter Model Surge Protectors"/>
    <n v="176.04"/>
    <n v="4"/>
    <n v="0"/>
    <x v="2154"/>
  </r>
  <r>
    <n v="2384"/>
    <x v="1170"/>
    <x v="3"/>
    <x v="613"/>
    <x v="762"/>
    <s v="First Class"/>
    <s v="CV-12295"/>
    <s v="Christina VanderZanden"/>
    <x v="0"/>
    <s v="United States"/>
    <s v="Fresno"/>
    <x v="1"/>
    <n v="93727"/>
    <x v="1"/>
    <s v="OFF-AR-10003087"/>
    <x v="1"/>
    <x v="6"/>
    <s v="Staples"/>
    <n v="16.02"/>
    <n v="9"/>
    <n v="0"/>
    <x v="2155"/>
  </r>
  <r>
    <n v="2385"/>
    <x v="1170"/>
    <x v="3"/>
    <x v="613"/>
    <x v="762"/>
    <s v="First Class"/>
    <s v="CV-12295"/>
    <s v="Christina VanderZanden"/>
    <x v="0"/>
    <s v="United States"/>
    <s v="Fresno"/>
    <x v="1"/>
    <n v="93727"/>
    <x v="1"/>
    <s v="OFF-BI-10002026"/>
    <x v="1"/>
    <x v="8"/>
    <s v="Avery Arch Ring Binders"/>
    <n v="185.92000000000002"/>
    <n v="4"/>
    <n v="0.2"/>
    <x v="2156"/>
  </r>
  <r>
    <n v="2386"/>
    <x v="1170"/>
    <x v="3"/>
    <x v="613"/>
    <x v="762"/>
    <s v="First Class"/>
    <s v="CV-12295"/>
    <s v="Christina VanderZanden"/>
    <x v="0"/>
    <s v="United States"/>
    <s v="Fresno"/>
    <x v="1"/>
    <n v="93727"/>
    <x v="1"/>
    <s v="TEC-PH-10000141"/>
    <x v="2"/>
    <x v="7"/>
    <s v="Clearsounds A400"/>
    <n v="211.16800000000001"/>
    <n v="4"/>
    <n v="0.2"/>
    <x v="2157"/>
  </r>
  <r>
    <n v="2387"/>
    <x v="1170"/>
    <x v="3"/>
    <x v="613"/>
    <x v="762"/>
    <s v="First Class"/>
    <s v="CV-12295"/>
    <s v="Christina VanderZanden"/>
    <x v="0"/>
    <s v="United States"/>
    <s v="Fresno"/>
    <x v="1"/>
    <n v="93727"/>
    <x v="1"/>
    <s v="TEC-CO-10000971"/>
    <x v="2"/>
    <x v="16"/>
    <s v="Hewlett Packard 310 Color Digital Copier"/>
    <n v="479.98400000000004"/>
    <n v="2"/>
    <n v="0.2"/>
    <x v="2158"/>
  </r>
  <r>
    <n v="2388"/>
    <x v="1171"/>
    <x v="1"/>
    <x v="295"/>
    <x v="631"/>
    <s v="First Class"/>
    <s v="DK-13375"/>
    <s v="Dennis Kane"/>
    <x v="0"/>
    <s v="United States"/>
    <s v="San Diego"/>
    <x v="1"/>
    <n v="92105"/>
    <x v="1"/>
    <s v="OFF-FA-10001229"/>
    <x v="1"/>
    <x v="13"/>
    <s v="Staples"/>
    <n v="7.86"/>
    <n v="2"/>
    <n v="0"/>
    <x v="2159"/>
  </r>
  <r>
    <n v="2389"/>
    <x v="1171"/>
    <x v="1"/>
    <x v="295"/>
    <x v="631"/>
    <s v="First Class"/>
    <s v="DK-13375"/>
    <s v="Dennis Kane"/>
    <x v="0"/>
    <s v="United States"/>
    <s v="San Diego"/>
    <x v="1"/>
    <n v="92105"/>
    <x v="1"/>
    <s v="OFF-BI-10002437"/>
    <x v="1"/>
    <x v="8"/>
    <s v="Recycled Premium Regency Composition Covers"/>
    <n v="24.448"/>
    <n v="2"/>
    <n v="0.2"/>
    <x v="683"/>
  </r>
  <r>
    <n v="2390"/>
    <x v="1172"/>
    <x v="1"/>
    <x v="401"/>
    <x v="763"/>
    <s v="Standard Class"/>
    <s v="SG-20605"/>
    <s v="Speros Goranitis"/>
    <x v="0"/>
    <s v="United States"/>
    <s v="New York City"/>
    <x v="15"/>
    <n v="10009"/>
    <x v="3"/>
    <s v="OFF-PA-10004255"/>
    <x v="1"/>
    <x v="10"/>
    <s v="Xerox 219"/>
    <n v="6.48"/>
    <n v="1"/>
    <n v="0"/>
    <x v="90"/>
  </r>
  <r>
    <n v="2391"/>
    <x v="1172"/>
    <x v="1"/>
    <x v="401"/>
    <x v="763"/>
    <s v="Standard Class"/>
    <s v="SG-20605"/>
    <s v="Speros Goranitis"/>
    <x v="0"/>
    <s v="United States"/>
    <s v="New York City"/>
    <x v="15"/>
    <n v="10009"/>
    <x v="3"/>
    <s v="OFF-PA-10001184"/>
    <x v="1"/>
    <x v="10"/>
    <s v="Xerox 1903"/>
    <n v="41.86"/>
    <n v="7"/>
    <n v="0"/>
    <x v="2160"/>
  </r>
  <r>
    <n v="2392"/>
    <x v="1172"/>
    <x v="1"/>
    <x v="401"/>
    <x v="763"/>
    <s v="Standard Class"/>
    <s v="SG-20605"/>
    <s v="Speros Goranitis"/>
    <x v="0"/>
    <s v="United States"/>
    <s v="New York City"/>
    <x v="15"/>
    <n v="10009"/>
    <x v="3"/>
    <s v="TEC-AC-10002637"/>
    <x v="2"/>
    <x v="11"/>
    <s v="Logitech VX Revolution Cordless Laser Mouse for Notebooks (Black)"/>
    <n v="1619.91"/>
    <n v="9"/>
    <n v="0"/>
    <x v="2161"/>
  </r>
  <r>
    <n v="2393"/>
    <x v="1172"/>
    <x v="1"/>
    <x v="401"/>
    <x v="763"/>
    <s v="Standard Class"/>
    <s v="SG-20605"/>
    <s v="Speros Goranitis"/>
    <x v="0"/>
    <s v="United States"/>
    <s v="New York City"/>
    <x v="15"/>
    <n v="10009"/>
    <x v="3"/>
    <s v="FUR-FU-10002878"/>
    <x v="0"/>
    <x v="5"/>
    <s v="Seth Thomas 14&quot; Day/Date Wall Clock"/>
    <n v="113.92"/>
    <n v="4"/>
    <n v="0"/>
    <x v="2162"/>
  </r>
  <r>
    <n v="2394"/>
    <x v="1173"/>
    <x v="0"/>
    <x v="716"/>
    <x v="764"/>
    <s v="Standard Class"/>
    <s v="CS-12355"/>
    <s v="Christine Sundaresam"/>
    <x v="0"/>
    <s v="United States"/>
    <s v="Malden"/>
    <x v="31"/>
    <n v="2148"/>
    <x v="3"/>
    <s v="OFF-AR-10000588"/>
    <x v="1"/>
    <x v="6"/>
    <s v="Newell 345"/>
    <n v="39.68"/>
    <n v="2"/>
    <n v="0"/>
    <x v="2163"/>
  </r>
  <r>
    <n v="2395"/>
    <x v="1174"/>
    <x v="1"/>
    <x v="717"/>
    <x v="765"/>
    <s v="Standard Class"/>
    <s v="PJ-18835"/>
    <s v="Patrick Jones"/>
    <x v="1"/>
    <s v="United States"/>
    <s v="New York City"/>
    <x v="15"/>
    <n v="10035"/>
    <x v="3"/>
    <s v="TEC-AC-10002217"/>
    <x v="2"/>
    <x v="11"/>
    <s v="Imation Clip USB flash drive - 8 GB"/>
    <n v="37.6"/>
    <n v="2"/>
    <n v="0"/>
    <x v="2164"/>
  </r>
  <r>
    <n v="2396"/>
    <x v="1174"/>
    <x v="1"/>
    <x v="717"/>
    <x v="765"/>
    <s v="Standard Class"/>
    <s v="PJ-18835"/>
    <s v="Patrick Jones"/>
    <x v="1"/>
    <s v="United States"/>
    <s v="New York City"/>
    <x v="15"/>
    <n v="10035"/>
    <x v="3"/>
    <s v="TEC-AC-10001267"/>
    <x v="2"/>
    <x v="11"/>
    <s v="Imation 32GB Pocket Pro USB 3.0 Flash Drive - 32 GB - Black - 1 P ..."/>
    <n v="59.9"/>
    <n v="2"/>
    <n v="0"/>
    <x v="2165"/>
  </r>
  <r>
    <n v="2397"/>
    <x v="1174"/>
    <x v="1"/>
    <x v="717"/>
    <x v="765"/>
    <s v="Standard Class"/>
    <s v="PJ-18835"/>
    <s v="Patrick Jones"/>
    <x v="1"/>
    <s v="United States"/>
    <s v="New York City"/>
    <x v="15"/>
    <n v="10035"/>
    <x v="3"/>
    <s v="OFF-PA-10004041"/>
    <x v="1"/>
    <x v="10"/>
    <s v="It's Hot Message Books with Stickers, 2 3/4&quot; x 5&quot;"/>
    <n v="37"/>
    <n v="5"/>
    <n v="0"/>
    <x v="2166"/>
  </r>
  <r>
    <n v="2398"/>
    <x v="1175"/>
    <x v="3"/>
    <x v="718"/>
    <x v="766"/>
    <s v="Second Class"/>
    <s v="NP-18700"/>
    <s v="Nora Preis"/>
    <x v="0"/>
    <s v="United States"/>
    <s v="San Francisco"/>
    <x v="1"/>
    <n v="94109"/>
    <x v="1"/>
    <s v="OFF-LA-10001613"/>
    <x v="1"/>
    <x v="2"/>
    <s v="Avery File Folder Labels"/>
    <n v="5.76"/>
    <n v="2"/>
    <n v="0"/>
    <x v="2167"/>
  </r>
  <r>
    <n v="2399"/>
    <x v="1175"/>
    <x v="3"/>
    <x v="718"/>
    <x v="766"/>
    <s v="Second Class"/>
    <s v="NP-18700"/>
    <s v="Nora Preis"/>
    <x v="0"/>
    <s v="United States"/>
    <s v="San Francisco"/>
    <x v="1"/>
    <n v="94109"/>
    <x v="1"/>
    <s v="OFF-AR-10000246"/>
    <x v="1"/>
    <x v="6"/>
    <s v="Newell 318"/>
    <n v="16.68"/>
    <n v="6"/>
    <n v="0"/>
    <x v="2168"/>
  </r>
  <r>
    <n v="2400"/>
    <x v="1176"/>
    <x v="3"/>
    <x v="428"/>
    <x v="17"/>
    <s v="Standard Class"/>
    <s v="SB-20290"/>
    <s v="Sean Braxton"/>
    <x v="1"/>
    <s v="United States"/>
    <s v="Florence"/>
    <x v="20"/>
    <n v="29501"/>
    <x v="0"/>
    <s v="OFF-ST-10001809"/>
    <x v="1"/>
    <x v="4"/>
    <s v="Fellowes Officeware Wire Shelving"/>
    <n v="628.80999999999995"/>
    <n v="7"/>
    <n v="0"/>
    <x v="2169"/>
  </r>
  <r>
    <n v="2401"/>
    <x v="1176"/>
    <x v="3"/>
    <x v="428"/>
    <x v="17"/>
    <s v="Standard Class"/>
    <s v="SB-20290"/>
    <s v="Sean Braxton"/>
    <x v="1"/>
    <s v="United States"/>
    <s v="Florence"/>
    <x v="20"/>
    <n v="29501"/>
    <x v="0"/>
    <s v="OFF-ST-10002214"/>
    <x v="1"/>
    <x v="4"/>
    <s v="X-Rack File for Hanging Folders"/>
    <n v="56.449999999999996"/>
    <n v="5"/>
    <n v="0"/>
    <x v="2170"/>
  </r>
  <r>
    <n v="2402"/>
    <x v="1177"/>
    <x v="3"/>
    <x v="719"/>
    <x v="192"/>
    <s v="Second Class"/>
    <s v="AS-10090"/>
    <s v="Adam Shillingsburg"/>
    <x v="0"/>
    <s v="United States"/>
    <s v="Springfield"/>
    <x v="25"/>
    <n v="65807"/>
    <x v="2"/>
    <s v="OFF-ST-10000649"/>
    <x v="1"/>
    <x v="4"/>
    <s v="Hanging Personal Folder File"/>
    <n v="94.199999999999989"/>
    <n v="6"/>
    <n v="0"/>
    <x v="2171"/>
  </r>
  <r>
    <n v="2403"/>
    <x v="1177"/>
    <x v="3"/>
    <x v="719"/>
    <x v="192"/>
    <s v="Second Class"/>
    <s v="AS-10090"/>
    <s v="Adam Shillingsburg"/>
    <x v="0"/>
    <s v="United States"/>
    <s v="Springfield"/>
    <x v="25"/>
    <n v="65807"/>
    <x v="2"/>
    <s v="OFF-EN-10001990"/>
    <x v="1"/>
    <x v="12"/>
    <s v="Staples"/>
    <n v="28.4"/>
    <n v="5"/>
    <n v="0"/>
    <x v="160"/>
  </r>
  <r>
    <n v="2404"/>
    <x v="1178"/>
    <x v="0"/>
    <x v="720"/>
    <x v="767"/>
    <s v="Standard Class"/>
    <s v="HM-14860"/>
    <s v="Harry Marie"/>
    <x v="1"/>
    <s v="United States"/>
    <s v="Huntsville"/>
    <x v="5"/>
    <n v="77340"/>
    <x v="2"/>
    <s v="FUR-BO-10000780"/>
    <x v="0"/>
    <x v="0"/>
    <s v="O'Sullivan Plantations 2-Door Library in Landvery Oak"/>
    <n v="956.6647999999999"/>
    <n v="7"/>
    <n v="0.32"/>
    <x v="2172"/>
  </r>
  <r>
    <n v="2405"/>
    <x v="1179"/>
    <x v="3"/>
    <x v="566"/>
    <x v="768"/>
    <s v="Standard Class"/>
    <s v="MG-18145"/>
    <s v="Mike Gockenbach"/>
    <x v="0"/>
    <s v="United States"/>
    <s v="Los Angeles"/>
    <x v="1"/>
    <n v="90045"/>
    <x v="1"/>
    <s v="TEC-AC-10002049"/>
    <x v="2"/>
    <x v="11"/>
    <s v="Logitech G19 Programmable Gaming Keyboard"/>
    <n v="1115.9099999999999"/>
    <n v="9"/>
    <n v="0"/>
    <x v="2173"/>
  </r>
  <r>
    <n v="2406"/>
    <x v="1179"/>
    <x v="3"/>
    <x v="566"/>
    <x v="768"/>
    <s v="Standard Class"/>
    <s v="MG-18145"/>
    <s v="Mike Gockenbach"/>
    <x v="0"/>
    <s v="United States"/>
    <s v="Los Angeles"/>
    <x v="1"/>
    <n v="90045"/>
    <x v="1"/>
    <s v="TEC-PH-10003555"/>
    <x v="2"/>
    <x v="7"/>
    <s v="Motorola HK250 Universal Bluetooth Headset"/>
    <n v="128.744"/>
    <n v="7"/>
    <n v="0.2"/>
    <x v="2174"/>
  </r>
  <r>
    <n v="2407"/>
    <x v="1179"/>
    <x v="3"/>
    <x v="566"/>
    <x v="768"/>
    <s v="Standard Class"/>
    <s v="MG-18145"/>
    <s v="Mike Gockenbach"/>
    <x v="0"/>
    <s v="United States"/>
    <s v="Los Angeles"/>
    <x v="1"/>
    <n v="90045"/>
    <x v="1"/>
    <s v="TEC-PH-10000702"/>
    <x v="2"/>
    <x v="7"/>
    <s v="Square Credit Card Reader, 4 1/2&quot; x 4 1/2&quot; x 1&quot;, White"/>
    <n v="79.920000000000016"/>
    <n v="10"/>
    <n v="0.2"/>
    <x v="2175"/>
  </r>
  <r>
    <n v="2408"/>
    <x v="1180"/>
    <x v="3"/>
    <x v="176"/>
    <x v="212"/>
    <s v="Standard Class"/>
    <s v="TM-21010"/>
    <s v="Tamara Manning"/>
    <x v="0"/>
    <s v="United States"/>
    <s v="San Francisco"/>
    <x v="1"/>
    <n v="94122"/>
    <x v="1"/>
    <s v="OFF-AR-10003631"/>
    <x v="1"/>
    <x v="6"/>
    <s v="Staples"/>
    <n v="24.2"/>
    <n v="5"/>
    <n v="0"/>
    <x v="2176"/>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x v="186"/>
    <s v="First Class"/>
    <s v="BE-11335"/>
    <s v="Bill Eplett"/>
    <x v="2"/>
    <s v="United States"/>
    <s v="San Francisco"/>
    <x v="1"/>
    <n v="94122"/>
    <x v="1"/>
    <s v="FUR-FU-10000758"/>
    <x v="0"/>
    <x v="5"/>
    <s v="DAX Natural Wood-Tone Poster Frame"/>
    <n v="211.84"/>
    <n v="8"/>
    <n v="0"/>
    <x v="2178"/>
  </r>
  <r>
    <n v="2411"/>
    <x v="1182"/>
    <x v="2"/>
    <x v="601"/>
    <x v="769"/>
    <s v="Standard Class"/>
    <s v="AS-10630"/>
    <s v="Ann Steele"/>
    <x v="2"/>
    <s v="United States"/>
    <s v="Philadelphia"/>
    <x v="9"/>
    <n v="19120"/>
    <x v="3"/>
    <s v="OFF-FA-10000992"/>
    <x v="1"/>
    <x v="13"/>
    <s v="Acco Clips to Go Binder Clips, 24 Clips in Two Sizes"/>
    <n v="5.68"/>
    <n v="2"/>
    <n v="0.2"/>
    <x v="2179"/>
  </r>
  <r>
    <n v="2412"/>
    <x v="1183"/>
    <x v="1"/>
    <x v="722"/>
    <x v="770"/>
    <s v="Second Class"/>
    <s v="EM-13810"/>
    <s v="Eleni McCrary"/>
    <x v="1"/>
    <s v="United States"/>
    <s v="Los Angeles"/>
    <x v="1"/>
    <n v="90036"/>
    <x v="1"/>
    <s v="OFF-BI-10004187"/>
    <x v="1"/>
    <x v="8"/>
    <s v="Staples"/>
    <n v="7.52"/>
    <n v="5"/>
    <n v="0.2"/>
    <x v="2180"/>
  </r>
  <r>
    <n v="2413"/>
    <x v="1184"/>
    <x v="2"/>
    <x v="607"/>
    <x v="723"/>
    <s v="Standard Class"/>
    <s v="JA-15970"/>
    <s v="Joseph Airdo"/>
    <x v="0"/>
    <s v="United States"/>
    <s v="Los Angeles"/>
    <x v="1"/>
    <n v="90045"/>
    <x v="1"/>
    <s v="OFF-PA-10001947"/>
    <x v="1"/>
    <x v="10"/>
    <s v="Xerox 1974"/>
    <n v="11.96"/>
    <n v="2"/>
    <n v="0"/>
    <x v="2181"/>
  </r>
  <r>
    <n v="2414"/>
    <x v="1184"/>
    <x v="2"/>
    <x v="607"/>
    <x v="723"/>
    <s v="Standard Class"/>
    <s v="JA-15970"/>
    <s v="Joseph Airdo"/>
    <x v="0"/>
    <s v="United States"/>
    <s v="Los Angeles"/>
    <x v="1"/>
    <n v="90045"/>
    <x v="1"/>
    <s v="FUR-TA-10002356"/>
    <x v="0"/>
    <x v="3"/>
    <s v="Bevis Boat-Shaped Conference Table"/>
    <n v="629.06400000000008"/>
    <n v="3"/>
    <n v="0.2"/>
    <x v="2182"/>
  </r>
  <r>
    <n v="2415"/>
    <x v="1185"/>
    <x v="0"/>
    <x v="723"/>
    <x v="771"/>
    <s v="Standard Class"/>
    <s v="TB-21595"/>
    <s v="Troy Blackwell"/>
    <x v="0"/>
    <s v="United States"/>
    <s v="Milwaukee"/>
    <x v="6"/>
    <n v="53209"/>
    <x v="2"/>
    <s v="FUR-CH-10001714"/>
    <x v="0"/>
    <x v="1"/>
    <s v="Global Leather &amp; Oak Executive Chair, Burgundy"/>
    <n v="754.44999999999993"/>
    <n v="5"/>
    <n v="0"/>
    <x v="2183"/>
  </r>
  <r>
    <n v="2416"/>
    <x v="1186"/>
    <x v="1"/>
    <x v="380"/>
    <x v="772"/>
    <s v="Standard Class"/>
    <s v="PP-18955"/>
    <s v="Paul Prost"/>
    <x v="2"/>
    <s v="United States"/>
    <s v="Holyoke"/>
    <x v="31"/>
    <n v="1040"/>
    <x v="3"/>
    <s v="FUR-BO-10002824"/>
    <x v="0"/>
    <x v="0"/>
    <s v="Bush Mission Pointe Library"/>
    <n v="301.95999999999998"/>
    <n v="2"/>
    <n v="0"/>
    <x v="2184"/>
  </r>
  <r>
    <n v="2417"/>
    <x v="1187"/>
    <x v="3"/>
    <x v="386"/>
    <x v="499"/>
    <s v="Standard Class"/>
    <s v="ML-18040"/>
    <s v="Michelle Lonsdale"/>
    <x v="1"/>
    <s v="United States"/>
    <s v="Albuquerque"/>
    <x v="27"/>
    <n v="87105"/>
    <x v="1"/>
    <s v="TEC-AC-10002842"/>
    <x v="2"/>
    <x v="11"/>
    <s v="WD My Passport Ultra 2TB Portable External Hard Drive"/>
    <n v="595"/>
    <n v="5"/>
    <n v="0"/>
    <x v="2185"/>
  </r>
  <r>
    <n v="2418"/>
    <x v="1187"/>
    <x v="3"/>
    <x v="386"/>
    <x v="499"/>
    <s v="Standard Class"/>
    <s v="ML-18040"/>
    <s v="Michelle Lonsdale"/>
    <x v="1"/>
    <s v="United States"/>
    <s v="Albuquerque"/>
    <x v="27"/>
    <n v="87105"/>
    <x v="1"/>
    <s v="OFF-BI-10002082"/>
    <x v="1"/>
    <x v="8"/>
    <s v="GBC Twin Loop Wire Binding Elements"/>
    <n v="79.872000000000014"/>
    <n v="3"/>
    <n v="0.2"/>
    <x v="2106"/>
  </r>
  <r>
    <n v="2419"/>
    <x v="1188"/>
    <x v="0"/>
    <x v="206"/>
    <x v="528"/>
    <s v="Standard Class"/>
    <s v="LC-16930"/>
    <s v="Linda Cazamias"/>
    <x v="1"/>
    <s v="United States"/>
    <s v="Sparks"/>
    <x v="33"/>
    <n v="89431"/>
    <x v="1"/>
    <s v="TEC-MA-10000112"/>
    <x v="2"/>
    <x v="15"/>
    <s v="Panasonic KX MB2061 Multifunction Printer"/>
    <n v="2396.4"/>
    <n v="10"/>
    <n v="0.2"/>
    <x v="2186"/>
  </r>
  <r>
    <n v="2420"/>
    <x v="1189"/>
    <x v="3"/>
    <x v="45"/>
    <x v="773"/>
    <s v="Standard Class"/>
    <s v="MC-17590"/>
    <s v="Matt Collister"/>
    <x v="1"/>
    <s v="United States"/>
    <s v="Coachella"/>
    <x v="1"/>
    <n v="92236"/>
    <x v="1"/>
    <s v="OFF-ST-10002289"/>
    <x v="1"/>
    <x v="4"/>
    <s v="Safco Wire Cube Shelving System, For Use as 4 or 5 14&quot; Cubes, Black"/>
    <n v="63.56"/>
    <n v="2"/>
    <n v="0"/>
    <x v="2187"/>
  </r>
  <r>
    <n v="2421"/>
    <x v="1189"/>
    <x v="3"/>
    <x v="45"/>
    <x v="773"/>
    <s v="Standard Class"/>
    <s v="MC-17590"/>
    <s v="Matt Collister"/>
    <x v="1"/>
    <s v="United States"/>
    <s v="Coachella"/>
    <x v="1"/>
    <n v="92236"/>
    <x v="1"/>
    <s v="TEC-AC-10004171"/>
    <x v="2"/>
    <x v="11"/>
    <s v="Razer Kraken 7.1 Surround Sound Over Ear USB Gaming Headset"/>
    <n v="99.99"/>
    <n v="1"/>
    <n v="0"/>
    <x v="1360"/>
  </r>
  <r>
    <n v="2422"/>
    <x v="1190"/>
    <x v="0"/>
    <x v="724"/>
    <x v="774"/>
    <s v="Standard Class"/>
    <s v="CR-12580"/>
    <s v="Clay Rozendal"/>
    <x v="2"/>
    <s v="United States"/>
    <s v="Elmhurst"/>
    <x v="10"/>
    <n v="60126"/>
    <x v="2"/>
    <s v="OFF-ST-10003656"/>
    <x v="1"/>
    <x v="4"/>
    <s v="Safco Industrial Wire Shelving"/>
    <n v="230.376"/>
    <n v="3"/>
    <n v="0.2"/>
    <x v="84"/>
  </r>
  <r>
    <n v="2423"/>
    <x v="1190"/>
    <x v="0"/>
    <x v="724"/>
    <x v="774"/>
    <s v="Standard Class"/>
    <s v="CR-12580"/>
    <s v="Clay Rozendal"/>
    <x v="2"/>
    <s v="United States"/>
    <s v="Elmhurst"/>
    <x v="10"/>
    <n v="60126"/>
    <x v="2"/>
    <s v="OFF-PA-10001560"/>
    <x v="1"/>
    <x v="10"/>
    <s v="Adams Telephone Message Books, 5 1/4” x 11”"/>
    <n v="9.6640000000000015"/>
    <n v="2"/>
    <n v="0.2"/>
    <x v="801"/>
  </r>
  <r>
    <n v="2424"/>
    <x v="1191"/>
    <x v="3"/>
    <x v="53"/>
    <x v="53"/>
    <s v="Standard Class"/>
    <s v="SV-20935"/>
    <s v="Susan Vittorini"/>
    <x v="0"/>
    <s v="United States"/>
    <s v="Fairfield"/>
    <x v="24"/>
    <n v="45014"/>
    <x v="3"/>
    <s v="TEC-AC-10002473"/>
    <x v="2"/>
    <x v="11"/>
    <s v="Maxell 4.7GB DVD-R"/>
    <n v="158.928"/>
    <n v="7"/>
    <n v="0.2"/>
    <x v="2188"/>
  </r>
  <r>
    <n v="2425"/>
    <x v="1191"/>
    <x v="3"/>
    <x v="53"/>
    <x v="53"/>
    <s v="Standard Class"/>
    <s v="SV-20935"/>
    <s v="Susan Vittorini"/>
    <x v="0"/>
    <s v="United States"/>
    <s v="Fairfield"/>
    <x v="24"/>
    <n v="45014"/>
    <x v="3"/>
    <s v="OFF-BI-10000632"/>
    <x v="1"/>
    <x v="8"/>
    <s v="Satellite Sectional Post Binders"/>
    <n v="13.023000000000001"/>
    <n v="1"/>
    <n v="0.7"/>
    <x v="2189"/>
  </r>
  <r>
    <n v="2426"/>
    <x v="1191"/>
    <x v="3"/>
    <x v="53"/>
    <x v="53"/>
    <s v="Standard Class"/>
    <s v="SV-20935"/>
    <s v="Susan Vittorini"/>
    <x v="0"/>
    <s v="United States"/>
    <s v="Fairfield"/>
    <x v="24"/>
    <n v="45014"/>
    <x v="3"/>
    <s v="FUR-TA-10002645"/>
    <x v="0"/>
    <x v="3"/>
    <s v="Hon Rectangular Conference Tables"/>
    <n v="273.06"/>
    <n v="2"/>
    <n v="0.4"/>
    <x v="2190"/>
  </r>
  <r>
    <n v="2427"/>
    <x v="1191"/>
    <x v="3"/>
    <x v="53"/>
    <x v="53"/>
    <s v="Standard Class"/>
    <s v="SV-20935"/>
    <s v="Susan Vittorini"/>
    <x v="0"/>
    <s v="United States"/>
    <s v="Fairfield"/>
    <x v="24"/>
    <n v="45014"/>
    <x v="3"/>
    <s v="OFF-FA-10002975"/>
    <x v="1"/>
    <x v="13"/>
    <s v="Staples"/>
    <n v="39.311999999999998"/>
    <n v="13"/>
    <n v="0.2"/>
    <x v="2191"/>
  </r>
  <r>
    <n v="2428"/>
    <x v="1192"/>
    <x v="0"/>
    <x v="725"/>
    <x v="432"/>
    <s v="Standard Class"/>
    <s v="MZ-17515"/>
    <s v="Mary Zewe"/>
    <x v="1"/>
    <s v="United States"/>
    <s v="Arlington"/>
    <x v="5"/>
    <n v="76017"/>
    <x v="2"/>
    <s v="OFF-BI-10003784"/>
    <x v="1"/>
    <x v="8"/>
    <s v="Computer Printout Index Tabs"/>
    <n v="1.3439999999999996"/>
    <n v="4"/>
    <n v="0.8"/>
    <x v="2192"/>
  </r>
  <r>
    <n v="2429"/>
    <x v="1192"/>
    <x v="0"/>
    <x v="725"/>
    <x v="432"/>
    <s v="Standard Class"/>
    <s v="MZ-17515"/>
    <s v="Mary Zewe"/>
    <x v="1"/>
    <s v="United States"/>
    <s v="Arlington"/>
    <x v="5"/>
    <n v="76017"/>
    <x v="2"/>
    <s v="OFF-BI-10001617"/>
    <x v="1"/>
    <x v="8"/>
    <s v="GBC Wire Binding Combs"/>
    <n v="8.2719999999999985"/>
    <n v="4"/>
    <n v="0.8"/>
    <x v="2193"/>
  </r>
  <r>
    <n v="2430"/>
    <x v="1192"/>
    <x v="0"/>
    <x v="725"/>
    <x v="432"/>
    <s v="Standard Class"/>
    <s v="MZ-17515"/>
    <s v="Mary Zewe"/>
    <x v="1"/>
    <s v="United States"/>
    <s v="Arlington"/>
    <x v="5"/>
    <n v="76017"/>
    <x v="2"/>
    <s v="FUR-FU-10004415"/>
    <x v="0"/>
    <x v="5"/>
    <s v="Stacking Tray, Side-Loading, Legal, Smoke"/>
    <n v="12.544000000000002"/>
    <n v="7"/>
    <n v="0.6"/>
    <x v="2194"/>
  </r>
  <r>
    <n v="2431"/>
    <x v="1193"/>
    <x v="3"/>
    <x v="726"/>
    <x v="775"/>
    <s v="Standard Class"/>
    <s v="RB-19795"/>
    <s v="Ross Baird"/>
    <x v="2"/>
    <s v="United States"/>
    <s v="San Francisco"/>
    <x v="1"/>
    <n v="94110"/>
    <x v="1"/>
    <s v="OFF-LA-10000240"/>
    <x v="1"/>
    <x v="2"/>
    <s v="Self-Adhesive Address Labels for Typewriters by Universal"/>
    <n v="58.48"/>
    <n v="8"/>
    <n v="0"/>
    <x v="2195"/>
  </r>
  <r>
    <n v="2432"/>
    <x v="1194"/>
    <x v="3"/>
    <x v="116"/>
    <x v="115"/>
    <s v="Standard Class"/>
    <s v="HM-14860"/>
    <s v="Harry Marie"/>
    <x v="1"/>
    <s v="United States"/>
    <s v="Seattle"/>
    <x v="4"/>
    <n v="98103"/>
    <x v="1"/>
    <s v="FUR-FU-10001935"/>
    <x v="0"/>
    <x v="5"/>
    <s v="3M Hangers With Command Adhesive"/>
    <n v="7.4"/>
    <n v="2"/>
    <n v="0"/>
    <x v="2196"/>
  </r>
  <r>
    <n v="2433"/>
    <x v="1195"/>
    <x v="2"/>
    <x v="727"/>
    <x v="776"/>
    <s v="Standard Class"/>
    <s v="AZ-10750"/>
    <s v="Annie Zypern"/>
    <x v="0"/>
    <s v="United States"/>
    <s v="New York City"/>
    <x v="15"/>
    <n v="10009"/>
    <x v="3"/>
    <s v="FUR-CH-10002439"/>
    <x v="0"/>
    <x v="1"/>
    <s v="Iceberg Nesting Folding Chair, 19w x 6d x 43h"/>
    <n v="366.786"/>
    <n v="7"/>
    <n v="0.1"/>
    <x v="2197"/>
  </r>
  <r>
    <n v="2434"/>
    <x v="1196"/>
    <x v="3"/>
    <x v="39"/>
    <x v="777"/>
    <s v="Standard Class"/>
    <s v="JH-15910"/>
    <s v="Jonathan Howell"/>
    <x v="0"/>
    <s v="United States"/>
    <s v="Houston"/>
    <x v="5"/>
    <n v="77070"/>
    <x v="2"/>
    <s v="TEC-PH-10001536"/>
    <x v="2"/>
    <x v="7"/>
    <s v="Spigen Samsung Galaxy S5 Case Wallet"/>
    <n v="54.367999999999995"/>
    <n v="4"/>
    <n v="0.2"/>
    <x v="2198"/>
  </r>
  <r>
    <n v="2435"/>
    <x v="1197"/>
    <x v="1"/>
    <x v="717"/>
    <x v="50"/>
    <s v="First Class"/>
    <s v="PJ-18835"/>
    <s v="Patrick Jones"/>
    <x v="1"/>
    <s v="United States"/>
    <s v="Springfield"/>
    <x v="17"/>
    <n v="22153"/>
    <x v="0"/>
    <s v="OFF-EN-10001532"/>
    <x v="1"/>
    <x v="12"/>
    <s v="Brown Kraft Recycled Envelopes"/>
    <n v="33.96"/>
    <n v="2"/>
    <n v="0"/>
    <x v="2199"/>
  </r>
  <r>
    <n v="2436"/>
    <x v="1197"/>
    <x v="1"/>
    <x v="717"/>
    <x v="50"/>
    <s v="First Class"/>
    <s v="PJ-18835"/>
    <s v="Patrick Jones"/>
    <x v="1"/>
    <s v="United States"/>
    <s v="Springfield"/>
    <x v="17"/>
    <n v="22153"/>
    <x v="0"/>
    <s v="OFF-AP-10003057"/>
    <x v="1"/>
    <x v="9"/>
    <s v="Honeywell Enviracaire Portable HEPA Air Cleaner for 16' x 20' Room"/>
    <n v="826.11"/>
    <n v="3"/>
    <n v="0"/>
    <x v="2200"/>
  </r>
  <r>
    <n v="2437"/>
    <x v="1198"/>
    <x v="3"/>
    <x v="445"/>
    <x v="778"/>
    <s v="Standard Class"/>
    <s v="CA-12265"/>
    <s v="Christina Anderson"/>
    <x v="0"/>
    <s v="United States"/>
    <s v="Farmington"/>
    <x v="27"/>
    <n v="87401"/>
    <x v="1"/>
    <s v="FUR-FU-10003708"/>
    <x v="0"/>
    <x v="5"/>
    <s v="Tenex Traditional Chairmats for Medium Pile Carpet, Standard Lip, 36&quot; x 48&quot;"/>
    <n v="545.85"/>
    <n v="9"/>
    <n v="0"/>
    <x v="2201"/>
  </r>
  <r>
    <n v="2438"/>
    <x v="1199"/>
    <x v="2"/>
    <x v="728"/>
    <x v="779"/>
    <s v="Second Class"/>
    <s v="PW-19240"/>
    <s v="Pierre Wener"/>
    <x v="0"/>
    <s v="United States"/>
    <s v="Louisville"/>
    <x v="22"/>
    <n v="80027"/>
    <x v="1"/>
    <s v="FUR-TA-10000849"/>
    <x v="0"/>
    <x v="3"/>
    <s v="Bevis Rectangular Conference Tables"/>
    <n v="145.97999999999999"/>
    <n v="2"/>
    <n v="0.5"/>
    <x v="2202"/>
  </r>
  <r>
    <n v="2439"/>
    <x v="1199"/>
    <x v="2"/>
    <x v="728"/>
    <x v="779"/>
    <s v="Second Class"/>
    <s v="PW-19240"/>
    <s v="Pierre Wener"/>
    <x v="0"/>
    <s v="United States"/>
    <s v="Louisville"/>
    <x v="22"/>
    <n v="80027"/>
    <x v="1"/>
    <s v="OFF-PA-10002259"/>
    <x v="1"/>
    <x v="10"/>
    <s v="Geographics Note Cards, Blank, White, 8 1/2&quot; x 11&quot;"/>
    <n v="35.808"/>
    <n v="4"/>
    <n v="0.2"/>
    <x v="2203"/>
  </r>
  <r>
    <n v="2440"/>
    <x v="1200"/>
    <x v="3"/>
    <x v="729"/>
    <x v="780"/>
    <s v="Standard Class"/>
    <s v="SW-20455"/>
    <s v="Shaun Weien"/>
    <x v="0"/>
    <s v="United States"/>
    <s v="Tampa"/>
    <x v="2"/>
    <n v="33614"/>
    <x v="0"/>
    <s v="FUR-FU-10002597"/>
    <x v="0"/>
    <x v="5"/>
    <s v="C-Line Magnetic Cubicle Keepers, Clear Polypropylene"/>
    <n v="7.9040000000000008"/>
    <n v="2"/>
    <n v="0.2"/>
    <x v="2204"/>
  </r>
  <r>
    <n v="2441"/>
    <x v="1201"/>
    <x v="0"/>
    <x v="730"/>
    <x v="500"/>
    <s v="Standard Class"/>
    <s v="AF-10870"/>
    <s v="Art Ferguson"/>
    <x v="0"/>
    <s v="United States"/>
    <s v="Passaic"/>
    <x v="30"/>
    <n v="7055"/>
    <x v="3"/>
    <s v="TEC-PH-10004614"/>
    <x v="2"/>
    <x v="7"/>
    <s v="AT&amp;T 841000 Phone"/>
    <n v="345"/>
    <n v="5"/>
    <n v="0"/>
    <x v="2205"/>
  </r>
  <r>
    <n v="2442"/>
    <x v="1201"/>
    <x v="0"/>
    <x v="730"/>
    <x v="500"/>
    <s v="Standard Class"/>
    <s v="AF-10870"/>
    <s v="Art Ferguson"/>
    <x v="0"/>
    <s v="United States"/>
    <s v="Passaic"/>
    <x v="30"/>
    <n v="7055"/>
    <x v="3"/>
    <s v="FUR-TA-10003748"/>
    <x v="0"/>
    <x v="3"/>
    <s v="Bevis 36 x 72 Conference Tables"/>
    <n v="174.28599999999997"/>
    <n v="2"/>
    <n v="0.3"/>
    <x v="2206"/>
  </r>
  <r>
    <n v="2443"/>
    <x v="1201"/>
    <x v="0"/>
    <x v="730"/>
    <x v="500"/>
    <s v="Standard Class"/>
    <s v="AF-10870"/>
    <s v="Art Ferguson"/>
    <x v="0"/>
    <s v="United States"/>
    <s v="Passaic"/>
    <x v="30"/>
    <n v="7055"/>
    <x v="3"/>
    <s v="OFF-AP-10003217"/>
    <x v="1"/>
    <x v="9"/>
    <s v="Eureka Sanitaire  Commercial Upright"/>
    <n v="662.84"/>
    <n v="4"/>
    <n v="0"/>
    <x v="2207"/>
  </r>
  <r>
    <n v="2444"/>
    <x v="1201"/>
    <x v="0"/>
    <x v="730"/>
    <x v="500"/>
    <s v="Standard Class"/>
    <s v="AF-10870"/>
    <s v="Art Ferguson"/>
    <x v="0"/>
    <s v="United States"/>
    <s v="Passaic"/>
    <x v="30"/>
    <n v="7055"/>
    <x v="3"/>
    <s v="TEC-AC-10002399"/>
    <x v="2"/>
    <x v="11"/>
    <s v="SanDisk Cruzer 32 GB USB Flash Drive"/>
    <n v="95.1"/>
    <n v="5"/>
    <n v="0"/>
    <x v="2208"/>
  </r>
  <r>
    <n v="2445"/>
    <x v="1201"/>
    <x v="0"/>
    <x v="730"/>
    <x v="500"/>
    <s v="Standard Class"/>
    <s v="AF-10870"/>
    <s v="Art Ferguson"/>
    <x v="0"/>
    <s v="United States"/>
    <s v="Passaic"/>
    <x v="30"/>
    <n v="7055"/>
    <x v="3"/>
    <s v="OFF-EN-10002973"/>
    <x v="1"/>
    <x v="12"/>
    <s v="Ampad #10 Peel &amp; Seel Holiday Envelopes"/>
    <n v="26.880000000000003"/>
    <n v="6"/>
    <n v="0"/>
    <x v="2209"/>
  </r>
  <r>
    <n v="2446"/>
    <x v="1201"/>
    <x v="0"/>
    <x v="730"/>
    <x v="500"/>
    <s v="Standard Class"/>
    <s v="AF-10870"/>
    <s v="Art Ferguson"/>
    <x v="0"/>
    <s v="United States"/>
    <s v="Passaic"/>
    <x v="30"/>
    <n v="7055"/>
    <x v="3"/>
    <s v="TEC-PH-10001336"/>
    <x v="2"/>
    <x v="7"/>
    <s v="Digium D40 VoIP phone"/>
    <n v="257.98"/>
    <n v="2"/>
    <n v="0"/>
    <x v="2210"/>
  </r>
  <r>
    <n v="2447"/>
    <x v="1202"/>
    <x v="1"/>
    <x v="12"/>
    <x v="734"/>
    <s v="Standard Class"/>
    <s v="AM-10705"/>
    <s v="Anne McFarland"/>
    <x v="0"/>
    <s v="United States"/>
    <s v="Los Angeles"/>
    <x v="1"/>
    <n v="90004"/>
    <x v="1"/>
    <s v="OFF-EN-10000461"/>
    <x v="1"/>
    <x v="12"/>
    <s v="#10- 4 1/8&quot; x 9 1/2&quot; Recycled Envelopes"/>
    <n v="17.48"/>
    <n v="2"/>
    <n v="0"/>
    <x v="2211"/>
  </r>
  <r>
    <n v="2448"/>
    <x v="1203"/>
    <x v="0"/>
    <x v="731"/>
    <x v="781"/>
    <s v="Standard Class"/>
    <s v="BD-11320"/>
    <s v="Bill Donatelli"/>
    <x v="0"/>
    <s v="United States"/>
    <s v="Philadelphia"/>
    <x v="9"/>
    <n v="19143"/>
    <x v="3"/>
    <s v="FUR-CH-10000988"/>
    <x v="0"/>
    <x v="1"/>
    <s v="Hon Olson Stacker Stools"/>
    <n v="492.83499999999998"/>
    <n v="5"/>
    <n v="0.3"/>
    <x v="2212"/>
  </r>
  <r>
    <n v="2449"/>
    <x v="1204"/>
    <x v="1"/>
    <x v="471"/>
    <x v="731"/>
    <s v="Second Class"/>
    <s v="CM-12385"/>
    <s v="Christopher Martinez"/>
    <x v="0"/>
    <s v="United States"/>
    <s v="North Charleston"/>
    <x v="20"/>
    <n v="29406"/>
    <x v="0"/>
    <s v="OFF-ST-10001809"/>
    <x v="1"/>
    <x v="4"/>
    <s v="Fellowes Officeware Wire Shelving"/>
    <n v="269.49"/>
    <n v="3"/>
    <n v="0"/>
    <x v="2213"/>
  </r>
  <r>
    <n v="2450"/>
    <x v="1205"/>
    <x v="0"/>
    <x v="732"/>
    <x v="54"/>
    <s v="Standard Class"/>
    <s v="CS-12400"/>
    <s v="Christopher Schild"/>
    <x v="2"/>
    <s v="United States"/>
    <s v="San Jose"/>
    <x v="1"/>
    <n v="95123"/>
    <x v="1"/>
    <s v="OFF-BI-10003963"/>
    <x v="1"/>
    <x v="8"/>
    <s v="Cardinal Holdit Data Disk Pockets"/>
    <n v="29.120000000000005"/>
    <n v="5"/>
    <n v="0.2"/>
    <x v="2214"/>
  </r>
  <r>
    <n v="2451"/>
    <x v="1206"/>
    <x v="3"/>
    <x v="294"/>
    <x v="782"/>
    <s v="Second Class"/>
    <s v="DB-13405"/>
    <s v="Denny Blanton"/>
    <x v="0"/>
    <s v="United States"/>
    <s v="New York City"/>
    <x v="15"/>
    <n v="10011"/>
    <x v="3"/>
    <s v="OFF-LA-10000081"/>
    <x v="1"/>
    <x v="2"/>
    <s v="Avery 496"/>
    <n v="18.75"/>
    <n v="5"/>
    <n v="0"/>
    <x v="2215"/>
  </r>
  <r>
    <n v="2452"/>
    <x v="1206"/>
    <x v="3"/>
    <x v="294"/>
    <x v="782"/>
    <s v="Second Class"/>
    <s v="DB-13405"/>
    <s v="Denny Blanton"/>
    <x v="0"/>
    <s v="United States"/>
    <s v="New York City"/>
    <x v="15"/>
    <n v="10011"/>
    <x v="3"/>
    <s v="TEC-PH-10000149"/>
    <x v="2"/>
    <x v="7"/>
    <s v="Cisco SPA525G2 IP Phone - Wireless"/>
    <n v="119.69999999999999"/>
    <n v="6"/>
    <n v="0"/>
    <x v="221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x v="782"/>
    <s v="Second Class"/>
    <s v="DB-13405"/>
    <s v="Denny Blanton"/>
    <x v="0"/>
    <s v="United States"/>
    <s v="New York City"/>
    <x v="15"/>
    <n v="10011"/>
    <x v="3"/>
    <s v="TEC-AC-10002399"/>
    <x v="2"/>
    <x v="11"/>
    <s v="SanDisk Cruzer 32 GB USB Flash Drive"/>
    <n v="57.06"/>
    <n v="3"/>
    <n v="0"/>
    <x v="2218"/>
  </r>
  <r>
    <n v="2455"/>
    <x v="1206"/>
    <x v="3"/>
    <x v="294"/>
    <x v="782"/>
    <s v="Second Class"/>
    <s v="DB-13405"/>
    <s v="Denny Blanton"/>
    <x v="0"/>
    <s v="United States"/>
    <s v="New York City"/>
    <x v="15"/>
    <n v="10011"/>
    <x v="3"/>
    <s v="TEC-AC-10003038"/>
    <x v="2"/>
    <x v="11"/>
    <s v="Kingston Digital DataTraveler 16GB USB 2.0"/>
    <n v="71.599999999999994"/>
    <n v="8"/>
    <n v="0"/>
    <x v="2219"/>
  </r>
  <r>
    <n v="2456"/>
    <x v="1206"/>
    <x v="3"/>
    <x v="294"/>
    <x v="782"/>
    <s v="Second Class"/>
    <s v="DB-13405"/>
    <s v="Denny Blanton"/>
    <x v="0"/>
    <s v="United States"/>
    <s v="New York City"/>
    <x v="15"/>
    <n v="10011"/>
    <x v="3"/>
    <s v="OFF-ST-10000344"/>
    <x v="1"/>
    <x v="4"/>
    <s v="Neat Ideas Personal Hanging Folder Files, Black"/>
    <n v="107.44"/>
    <n v="8"/>
    <n v="0"/>
    <x v="2220"/>
  </r>
  <r>
    <n v="2457"/>
    <x v="1206"/>
    <x v="3"/>
    <x v="294"/>
    <x v="782"/>
    <s v="Second Class"/>
    <s v="DB-13405"/>
    <s v="Denny Blanton"/>
    <x v="0"/>
    <s v="United States"/>
    <s v="New York City"/>
    <x v="15"/>
    <n v="10011"/>
    <x v="3"/>
    <s v="OFF-LA-10004093"/>
    <x v="1"/>
    <x v="2"/>
    <s v="Avery 486"/>
    <n v="7.31"/>
    <n v="1"/>
    <n v="0"/>
    <x v="2221"/>
  </r>
  <r>
    <n v="2458"/>
    <x v="1206"/>
    <x v="3"/>
    <x v="294"/>
    <x v="782"/>
    <s v="Second Class"/>
    <s v="DB-13405"/>
    <s v="Denny Blanton"/>
    <x v="0"/>
    <s v="United States"/>
    <s v="New York City"/>
    <x v="15"/>
    <n v="10011"/>
    <x v="3"/>
    <s v="OFF-AR-10001683"/>
    <x v="1"/>
    <x v="6"/>
    <s v="Lumber Crayons"/>
    <n v="59.099999999999994"/>
    <n v="6"/>
    <n v="0"/>
    <x v="2222"/>
  </r>
  <r>
    <n v="2459"/>
    <x v="1206"/>
    <x v="3"/>
    <x v="294"/>
    <x v="782"/>
    <s v="Second Class"/>
    <s v="DB-13405"/>
    <s v="Denny Blanton"/>
    <x v="0"/>
    <s v="United States"/>
    <s v="New York City"/>
    <x v="15"/>
    <n v="10011"/>
    <x v="3"/>
    <s v="OFF-ST-10003455"/>
    <x v="1"/>
    <x v="4"/>
    <s v="Tenex File Box, Personal Filing Tote with Lid, Black"/>
    <n v="46.53"/>
    <n v="3"/>
    <n v="0"/>
    <x v="2223"/>
  </r>
  <r>
    <n v="2460"/>
    <x v="1207"/>
    <x v="3"/>
    <x v="733"/>
    <x v="783"/>
    <s v="Standard Class"/>
    <s v="JG-15160"/>
    <s v="James Galang"/>
    <x v="0"/>
    <s v="United States"/>
    <s v="Plainfield"/>
    <x v="30"/>
    <n v="7060"/>
    <x v="3"/>
    <s v="OFF-AP-10002578"/>
    <x v="1"/>
    <x v="9"/>
    <s v="Fellowes Premier Superior Surge Suppressor, 10-Outlet, With Phone and Remote"/>
    <n v="97.84"/>
    <n v="2"/>
    <n v="0"/>
    <x v="2224"/>
  </r>
  <r>
    <n v="2461"/>
    <x v="1208"/>
    <x v="1"/>
    <x v="655"/>
    <x v="620"/>
    <s v="Second Class"/>
    <s v="SC-20380"/>
    <s v="Shahid Collister"/>
    <x v="0"/>
    <s v="United States"/>
    <s v="Seattle"/>
    <x v="4"/>
    <n v="98115"/>
    <x v="1"/>
    <s v="OFF-PA-10001763"/>
    <x v="1"/>
    <x v="10"/>
    <s v="Xerox 1896"/>
    <n v="29.97"/>
    <n v="3"/>
    <n v="0"/>
    <x v="2225"/>
  </r>
  <r>
    <n v="2462"/>
    <x v="1208"/>
    <x v="1"/>
    <x v="655"/>
    <x v="620"/>
    <s v="Second Class"/>
    <s v="SC-20380"/>
    <s v="Shahid Collister"/>
    <x v="0"/>
    <s v="United States"/>
    <s v="Seattle"/>
    <x v="4"/>
    <n v="98115"/>
    <x v="1"/>
    <s v="OFF-BI-10001597"/>
    <x v="1"/>
    <x v="8"/>
    <s v="Wilson Jones Ledger-Size, Piano-Hinge Binder, 2&quot;, Blue"/>
    <n v="98.352000000000004"/>
    <n v="3"/>
    <n v="0.2"/>
    <x v="2226"/>
  </r>
  <r>
    <n v="2463"/>
    <x v="1209"/>
    <x v="3"/>
    <x v="734"/>
    <x v="784"/>
    <s v="Standard Class"/>
    <s v="CS-12460"/>
    <s v="Chuck Sachs"/>
    <x v="0"/>
    <s v="United States"/>
    <s v="New York City"/>
    <x v="15"/>
    <n v="10009"/>
    <x v="3"/>
    <s v="OFF-BI-10001524"/>
    <x v="1"/>
    <x v="8"/>
    <s v="GBC Premium Transparent Covers with Diagonal Lined Pattern"/>
    <n v="83.920000000000016"/>
    <n v="5"/>
    <n v="0.2"/>
    <x v="2227"/>
  </r>
  <r>
    <n v="2464"/>
    <x v="1209"/>
    <x v="3"/>
    <x v="734"/>
    <x v="784"/>
    <s v="Standard Class"/>
    <s v="CS-12460"/>
    <s v="Chuck Sachs"/>
    <x v="0"/>
    <s v="United States"/>
    <s v="New York City"/>
    <x v="15"/>
    <n v="10009"/>
    <x v="3"/>
    <s v="OFF-BI-10001553"/>
    <x v="1"/>
    <x v="8"/>
    <s v="SpineVue Locking Slant-D Ring Binders by Cardinal"/>
    <n v="14.624000000000002"/>
    <n v="2"/>
    <n v="0.2"/>
    <x v="2228"/>
  </r>
  <r>
    <n v="2465"/>
    <x v="1209"/>
    <x v="3"/>
    <x v="734"/>
    <x v="784"/>
    <s v="Standard Class"/>
    <s v="CS-12460"/>
    <s v="Chuck Sachs"/>
    <x v="0"/>
    <s v="United States"/>
    <s v="New York City"/>
    <x v="15"/>
    <n v="10009"/>
    <x v="3"/>
    <s v="TEC-PH-10000576"/>
    <x v="2"/>
    <x v="7"/>
    <s v="AT&amp;T 1080 Corded phone"/>
    <n v="136.99"/>
    <n v="1"/>
    <n v="0"/>
    <x v="2229"/>
  </r>
  <r>
    <n v="2466"/>
    <x v="1209"/>
    <x v="3"/>
    <x v="734"/>
    <x v="784"/>
    <s v="Standard Class"/>
    <s v="CS-12460"/>
    <s v="Chuck Sachs"/>
    <x v="0"/>
    <s v="United States"/>
    <s v="New York City"/>
    <x v="15"/>
    <n v="10009"/>
    <x v="3"/>
    <s v="OFF-LA-10001317"/>
    <x v="1"/>
    <x v="2"/>
    <s v="Avery 520"/>
    <n v="3.15"/>
    <n v="1"/>
    <n v="0"/>
    <x v="1020"/>
  </r>
  <r>
    <n v="2467"/>
    <x v="1210"/>
    <x v="3"/>
    <x v="464"/>
    <x v="785"/>
    <s v="Standard Class"/>
    <s v="MK-18160"/>
    <s v="Mike Kennedy"/>
    <x v="0"/>
    <s v="United States"/>
    <s v="Newport News"/>
    <x v="17"/>
    <n v="23602"/>
    <x v="0"/>
    <s v="OFF-PA-10000726"/>
    <x v="1"/>
    <x v="10"/>
    <s v="Black Print Carbonless Snap-Off Rapid Letter, 8 1/2&quot; x 7&quot;"/>
    <n v="9.11"/>
    <n v="1"/>
    <n v="0"/>
    <x v="2230"/>
  </r>
  <r>
    <n v="2468"/>
    <x v="1210"/>
    <x v="3"/>
    <x v="464"/>
    <x v="785"/>
    <s v="Standard Class"/>
    <s v="MK-18160"/>
    <s v="Mike Kennedy"/>
    <x v="0"/>
    <s v="United States"/>
    <s v="Newport News"/>
    <x v="17"/>
    <n v="23602"/>
    <x v="0"/>
    <s v="OFF-ST-10003306"/>
    <x v="1"/>
    <x v="4"/>
    <s v="Letter Size Cart"/>
    <n v="571.44000000000005"/>
    <n v="4"/>
    <n v="0"/>
    <x v="2231"/>
  </r>
  <r>
    <n v="2469"/>
    <x v="1210"/>
    <x v="3"/>
    <x v="464"/>
    <x v="785"/>
    <s v="Standard Class"/>
    <s v="MK-18160"/>
    <s v="Mike Kennedy"/>
    <x v="0"/>
    <s v="United States"/>
    <s v="Newport News"/>
    <x v="17"/>
    <n v="23602"/>
    <x v="0"/>
    <s v="OFF-PA-10004983"/>
    <x v="1"/>
    <x v="10"/>
    <s v="Xerox 23"/>
    <n v="32.400000000000006"/>
    <n v="5"/>
    <n v="0"/>
    <x v="56"/>
  </r>
  <r>
    <n v="2470"/>
    <x v="1210"/>
    <x v="3"/>
    <x v="464"/>
    <x v="785"/>
    <s v="Standard Class"/>
    <s v="MK-18160"/>
    <s v="Mike Kennedy"/>
    <x v="0"/>
    <s v="United States"/>
    <s v="Newport News"/>
    <x v="17"/>
    <n v="23602"/>
    <x v="0"/>
    <s v="OFF-ST-10001291"/>
    <x v="1"/>
    <x v="4"/>
    <s v="Tenex Personal Self-Stacking Standard File Box, Black/Gray"/>
    <n v="16.91"/>
    <n v="1"/>
    <n v="0"/>
    <x v="2232"/>
  </r>
  <r>
    <n v="2471"/>
    <x v="1211"/>
    <x v="0"/>
    <x v="115"/>
    <x v="113"/>
    <s v="Standard Class"/>
    <s v="CM-11935"/>
    <s v="Carlos Meador"/>
    <x v="0"/>
    <s v="United States"/>
    <s v="Fayetteville"/>
    <x v="3"/>
    <n v="28314"/>
    <x v="0"/>
    <s v="FUR-FU-10002107"/>
    <x v="0"/>
    <x v="5"/>
    <s v="Eldon Pizzaz Desk Accessories"/>
    <n v="14.272"/>
    <n v="8"/>
    <n v="0.2"/>
    <x v="2233"/>
  </r>
  <r>
    <n v="2472"/>
    <x v="1211"/>
    <x v="0"/>
    <x v="115"/>
    <x v="113"/>
    <s v="Standard Class"/>
    <s v="CM-11935"/>
    <s v="Carlos Meador"/>
    <x v="0"/>
    <s v="United States"/>
    <s v="Fayetteville"/>
    <x v="3"/>
    <n v="28314"/>
    <x v="0"/>
    <s v="FUR-BO-10002213"/>
    <x v="0"/>
    <x v="0"/>
    <s v="Sauder Forest Hills Library, Woodland Oak Finish"/>
    <n v="451.13599999999997"/>
    <n v="4"/>
    <n v="0.2"/>
    <x v="2234"/>
  </r>
  <r>
    <n v="2473"/>
    <x v="1211"/>
    <x v="0"/>
    <x v="115"/>
    <x v="113"/>
    <s v="Standard Class"/>
    <s v="CM-11935"/>
    <s v="Carlos Meador"/>
    <x v="0"/>
    <s v="United States"/>
    <s v="Fayetteville"/>
    <x v="3"/>
    <n v="28314"/>
    <x v="0"/>
    <s v="OFF-AP-10000692"/>
    <x v="1"/>
    <x v="9"/>
    <s v="Fellowes Mighty 8 Compact Surge Protector"/>
    <n v="64.864000000000004"/>
    <n v="4"/>
    <n v="0.2"/>
    <x v="2235"/>
  </r>
  <r>
    <n v="2474"/>
    <x v="1212"/>
    <x v="0"/>
    <x v="54"/>
    <x v="781"/>
    <s v="First Class"/>
    <s v="PF-19225"/>
    <s v="Phillip Flathmann"/>
    <x v="0"/>
    <s v="United States"/>
    <s v="Los Angeles"/>
    <x v="1"/>
    <n v="90032"/>
    <x v="1"/>
    <s v="FUR-CH-10001190"/>
    <x v="0"/>
    <x v="1"/>
    <s v="Global Deluxe High-Back Office Chair in Storm"/>
    <n v="217.58400000000003"/>
    <n v="2"/>
    <n v="0.2"/>
    <x v="2236"/>
  </r>
  <r>
    <n v="2475"/>
    <x v="1212"/>
    <x v="0"/>
    <x v="54"/>
    <x v="781"/>
    <s v="First Class"/>
    <s v="PF-19225"/>
    <s v="Phillip Flathmann"/>
    <x v="0"/>
    <s v="United States"/>
    <s v="Los Angeles"/>
    <x v="1"/>
    <n v="90032"/>
    <x v="1"/>
    <s v="TEC-AC-10000682"/>
    <x v="2"/>
    <x v="11"/>
    <s v="Kensington K72356US Mouse-in-a-Box USB Desktop Mouse"/>
    <n v="82.95"/>
    <n v="5"/>
    <n v="0"/>
    <x v="2237"/>
  </r>
  <r>
    <n v="2476"/>
    <x v="1212"/>
    <x v="0"/>
    <x v="54"/>
    <x v="781"/>
    <s v="First Class"/>
    <s v="PF-19225"/>
    <s v="Phillip Flathmann"/>
    <x v="0"/>
    <s v="United States"/>
    <s v="Los Angeles"/>
    <x v="1"/>
    <n v="90032"/>
    <x v="1"/>
    <s v="OFF-LA-10004545"/>
    <x v="1"/>
    <x v="2"/>
    <s v="Avery 50"/>
    <n v="87.71"/>
    <n v="7"/>
    <n v="0"/>
    <x v="2238"/>
  </r>
  <r>
    <n v="2477"/>
    <x v="1212"/>
    <x v="0"/>
    <x v="54"/>
    <x v="781"/>
    <s v="First Class"/>
    <s v="PF-19225"/>
    <s v="Phillip Flathmann"/>
    <x v="0"/>
    <s v="United States"/>
    <s v="Los Angeles"/>
    <x v="1"/>
    <n v="90032"/>
    <x v="1"/>
    <s v="OFF-AP-10003057"/>
    <x v="1"/>
    <x v="9"/>
    <s v="Honeywell Enviracaire Portable HEPA Air Cleaner for 16' x 20' Room"/>
    <n v="1101.48"/>
    <n v="4"/>
    <n v="0"/>
    <x v="2239"/>
  </r>
  <r>
    <n v="2478"/>
    <x v="1213"/>
    <x v="3"/>
    <x v="507"/>
    <x v="221"/>
    <s v="Second Class"/>
    <s v="GM-14695"/>
    <s v="Greg Maxwell"/>
    <x v="1"/>
    <s v="United States"/>
    <s v="Los Angeles"/>
    <x v="1"/>
    <n v="90036"/>
    <x v="1"/>
    <s v="FUR-TA-10000198"/>
    <x v="0"/>
    <x v="3"/>
    <s v="Chromcraft Bull-Nose Wood Oval Conference Tables &amp; Bases"/>
    <n v="1322.3520000000001"/>
    <n v="3"/>
    <n v="0.2"/>
    <x v="2240"/>
  </r>
  <r>
    <n v="2479"/>
    <x v="1214"/>
    <x v="2"/>
    <x v="103"/>
    <x v="76"/>
    <s v="Standard Class"/>
    <s v="DC-12850"/>
    <s v="Dan Campbell"/>
    <x v="0"/>
    <s v="United States"/>
    <s v="New York City"/>
    <x v="15"/>
    <n v="10011"/>
    <x v="3"/>
    <s v="OFF-AR-10002833"/>
    <x v="1"/>
    <x v="6"/>
    <s v="Newell 322"/>
    <n v="5.46"/>
    <n v="3"/>
    <n v="0"/>
    <x v="2241"/>
  </r>
  <r>
    <n v="2480"/>
    <x v="1215"/>
    <x v="3"/>
    <x v="249"/>
    <x v="587"/>
    <s v="Standard Class"/>
    <s v="FO-14305"/>
    <s v="Frank Olsen"/>
    <x v="0"/>
    <s v="United States"/>
    <s v="Dallas"/>
    <x v="5"/>
    <n v="75220"/>
    <x v="2"/>
    <s v="OFF-SU-10002557"/>
    <x v="1"/>
    <x v="14"/>
    <s v="Fiskars Spring-Action Scissors"/>
    <n v="11.184000000000001"/>
    <n v="1"/>
    <n v="0.2"/>
    <x v="2242"/>
  </r>
  <r>
    <n v="2481"/>
    <x v="1215"/>
    <x v="3"/>
    <x v="249"/>
    <x v="587"/>
    <s v="Standard Class"/>
    <s v="FO-14305"/>
    <s v="Frank Olsen"/>
    <x v="0"/>
    <s v="United States"/>
    <s v="Dallas"/>
    <x v="5"/>
    <n v="75220"/>
    <x v="2"/>
    <s v="OFF-ST-10003656"/>
    <x v="1"/>
    <x v="4"/>
    <s v="Safco Industrial Wire Shelving"/>
    <n v="153.584"/>
    <n v="2"/>
    <n v="0.2"/>
    <x v="2243"/>
  </r>
  <r>
    <n v="2482"/>
    <x v="1216"/>
    <x v="3"/>
    <x v="165"/>
    <x v="786"/>
    <s v="Standard Class"/>
    <s v="AH-10210"/>
    <s v="Alan Hwang"/>
    <x v="0"/>
    <s v="United States"/>
    <s v="Seattle"/>
    <x v="4"/>
    <n v="98105"/>
    <x v="1"/>
    <s v="OFF-ST-10001097"/>
    <x v="1"/>
    <x v="4"/>
    <s v="Office Impressions Heavy Duty Welded Shelving &amp; Multimedia Storage Drawers"/>
    <n v="1003.6200000000001"/>
    <n v="6"/>
    <n v="0"/>
    <x v="232"/>
  </r>
  <r>
    <n v="2483"/>
    <x v="1217"/>
    <x v="3"/>
    <x v="735"/>
    <x v="787"/>
    <s v="Standard Class"/>
    <s v="KN-16705"/>
    <s v="Kristina Nunn"/>
    <x v="2"/>
    <s v="United States"/>
    <s v="Seattle"/>
    <x v="4"/>
    <n v="98105"/>
    <x v="1"/>
    <s v="TEC-PH-10000912"/>
    <x v="2"/>
    <x v="7"/>
    <s v="Anker 24W Portable Micro USB Car Charger"/>
    <n v="35.167999999999999"/>
    <n v="4"/>
    <n v="0.2"/>
    <x v="2244"/>
  </r>
  <r>
    <n v="2484"/>
    <x v="1217"/>
    <x v="3"/>
    <x v="735"/>
    <x v="787"/>
    <s v="Standard Class"/>
    <s v="KN-16705"/>
    <s v="Kristina Nunn"/>
    <x v="2"/>
    <s v="United States"/>
    <s v="Seattle"/>
    <x v="4"/>
    <n v="98105"/>
    <x v="1"/>
    <s v="FUR-TA-10000617"/>
    <x v="0"/>
    <x v="3"/>
    <s v="Hon Practical Foundations 30 x 60 Training Table, Light Gray/Charcoal"/>
    <n v="1137.75"/>
    <n v="5"/>
    <n v="0"/>
    <x v="2245"/>
  </r>
  <r>
    <n v="2485"/>
    <x v="1217"/>
    <x v="3"/>
    <x v="735"/>
    <x v="787"/>
    <s v="Standard Class"/>
    <s v="KN-16705"/>
    <s v="Kristina Nunn"/>
    <x v="2"/>
    <s v="United States"/>
    <s v="Seattle"/>
    <x v="4"/>
    <n v="98105"/>
    <x v="1"/>
    <s v="OFF-BI-10001658"/>
    <x v="1"/>
    <x v="8"/>
    <s v="GBC Standard Therm-A-Bind Covers"/>
    <n v="99.680000000000021"/>
    <n v="5"/>
    <n v="0.2"/>
    <x v="2246"/>
  </r>
  <r>
    <n v="2486"/>
    <x v="1217"/>
    <x v="3"/>
    <x v="735"/>
    <x v="787"/>
    <s v="Standard Class"/>
    <s v="KN-16705"/>
    <s v="Kristina Nunn"/>
    <x v="2"/>
    <s v="United States"/>
    <s v="Seattle"/>
    <x v="4"/>
    <n v="98105"/>
    <x v="1"/>
    <s v="OFF-AR-10003856"/>
    <x v="1"/>
    <x v="6"/>
    <s v="Newell 344"/>
    <n v="5.56"/>
    <n v="2"/>
    <n v="0"/>
    <x v="356"/>
  </r>
  <r>
    <n v="2487"/>
    <x v="1218"/>
    <x v="1"/>
    <x v="98"/>
    <x v="124"/>
    <s v="Second Class"/>
    <s v="CB-12535"/>
    <s v="Claudia Bergmann"/>
    <x v="1"/>
    <s v="United States"/>
    <s v="Newark"/>
    <x v="13"/>
    <n v="19711"/>
    <x v="3"/>
    <s v="OFF-ST-10001837"/>
    <x v="1"/>
    <x v="4"/>
    <s v="SAFCO Mobile Desk Side File, Wire Frame"/>
    <n v="85.52"/>
    <n v="2"/>
    <n v="0"/>
    <x v="2247"/>
  </r>
  <r>
    <n v="2488"/>
    <x v="1218"/>
    <x v="1"/>
    <x v="98"/>
    <x v="124"/>
    <s v="Second Class"/>
    <s v="CB-12535"/>
    <s v="Claudia Bergmann"/>
    <x v="1"/>
    <s v="United States"/>
    <s v="Newark"/>
    <x v="13"/>
    <n v="19711"/>
    <x v="3"/>
    <s v="OFF-AR-10001473"/>
    <x v="1"/>
    <x v="6"/>
    <s v="Newell 313"/>
    <n v="9.84"/>
    <n v="3"/>
    <n v="0"/>
    <x v="2248"/>
  </r>
  <r>
    <n v="2489"/>
    <x v="1218"/>
    <x v="1"/>
    <x v="98"/>
    <x v="124"/>
    <s v="Second Class"/>
    <s v="CB-12535"/>
    <s v="Claudia Bergmann"/>
    <x v="1"/>
    <s v="United States"/>
    <s v="Newark"/>
    <x v="13"/>
    <n v="19711"/>
    <x v="3"/>
    <s v="OFF-PA-10004285"/>
    <x v="1"/>
    <x v="10"/>
    <s v="Xerox 1959"/>
    <n v="20.04"/>
    <n v="3"/>
    <n v="0"/>
    <x v="132"/>
  </r>
  <r>
    <n v="2490"/>
    <x v="1219"/>
    <x v="1"/>
    <x v="330"/>
    <x v="349"/>
    <s v="Second Class"/>
    <s v="TB-21250"/>
    <s v="Tim Brockman"/>
    <x v="0"/>
    <s v="United States"/>
    <s v="New York City"/>
    <x v="15"/>
    <n v="10024"/>
    <x v="3"/>
    <s v="TEC-PH-10001835"/>
    <x v="2"/>
    <x v="7"/>
    <s v="Jawbone JAMBOX Wireless Bluetooth Speaker"/>
    <n v="631.96"/>
    <n v="4"/>
    <n v="0"/>
    <x v="2249"/>
  </r>
  <r>
    <n v="2491"/>
    <x v="1219"/>
    <x v="1"/>
    <x v="330"/>
    <x v="349"/>
    <s v="Second Class"/>
    <s v="TB-21250"/>
    <s v="Tim Brockman"/>
    <x v="0"/>
    <s v="United States"/>
    <s v="New York City"/>
    <x v="15"/>
    <n v="10024"/>
    <x v="3"/>
    <s v="OFF-PA-10002245"/>
    <x v="1"/>
    <x v="10"/>
    <s v="Xerox 1895"/>
    <n v="23.92"/>
    <n v="4"/>
    <n v="0"/>
    <x v="2250"/>
  </r>
  <r>
    <n v="2492"/>
    <x v="1220"/>
    <x v="2"/>
    <x v="736"/>
    <x v="345"/>
    <s v="Second Class"/>
    <s v="KD-16345"/>
    <s v="Katherine Ducich"/>
    <x v="0"/>
    <s v="United States"/>
    <s v="Los Angeles"/>
    <x v="1"/>
    <n v="90049"/>
    <x v="1"/>
    <s v="OFF-PA-10001457"/>
    <x v="1"/>
    <x v="10"/>
    <s v="White GlueTop Scratch Pads"/>
    <n v="90.24"/>
    <n v="6"/>
    <n v="0"/>
    <x v="2251"/>
  </r>
  <r>
    <n v="2493"/>
    <x v="1221"/>
    <x v="2"/>
    <x v="84"/>
    <x v="788"/>
    <s v="Standard Class"/>
    <s v="JM-15865"/>
    <s v="John Murray"/>
    <x v="0"/>
    <s v="United States"/>
    <s v="Jamestown"/>
    <x v="15"/>
    <n v="14701"/>
    <x v="3"/>
    <s v="TEC-PH-10002885"/>
    <x v="2"/>
    <x v="7"/>
    <s v="Apple iPhone 5"/>
    <n v="4548.8100000000004"/>
    <n v="7"/>
    <n v="0"/>
    <x v="2252"/>
  </r>
  <r>
    <n v="2494"/>
    <x v="1222"/>
    <x v="0"/>
    <x v="545"/>
    <x v="126"/>
    <s v="Second Class"/>
    <s v="KT-16480"/>
    <s v="Kean Thornton"/>
    <x v="0"/>
    <s v="United States"/>
    <s v="Houston"/>
    <x v="5"/>
    <n v="77095"/>
    <x v="2"/>
    <s v="FUR-TA-10004086"/>
    <x v="0"/>
    <x v="3"/>
    <s v="KI Adjustable-Height Table"/>
    <n v="300.93"/>
    <n v="5"/>
    <n v="0.3"/>
    <x v="2253"/>
  </r>
  <r>
    <n v="2495"/>
    <x v="1222"/>
    <x v="0"/>
    <x v="545"/>
    <x v="126"/>
    <s v="Second Class"/>
    <s v="KT-16480"/>
    <s v="Kean Thornton"/>
    <x v="0"/>
    <s v="United States"/>
    <s v="Houston"/>
    <x v="5"/>
    <n v="77095"/>
    <x v="2"/>
    <s v="TEC-PH-10000895"/>
    <x v="2"/>
    <x v="7"/>
    <s v="Polycom VVX 310 VoIP phone"/>
    <n v="719.96"/>
    <n v="5"/>
    <n v="0.2"/>
    <x v="2254"/>
  </r>
  <r>
    <n v="2496"/>
    <x v="1223"/>
    <x v="2"/>
    <x v="737"/>
    <x v="789"/>
    <s v="Standard Class"/>
    <s v="SC-20575"/>
    <s v="Sonia Cooley"/>
    <x v="0"/>
    <s v="United States"/>
    <s v="Mishawaka"/>
    <x v="14"/>
    <n v="46544"/>
    <x v="2"/>
    <s v="FUR-CH-10000225"/>
    <x v="0"/>
    <x v="1"/>
    <s v="Global Geo Office Task Chair, Gray"/>
    <n v="647.84"/>
    <n v="8"/>
    <n v="0"/>
    <x v="2255"/>
  </r>
  <r>
    <n v="2497"/>
    <x v="1224"/>
    <x v="1"/>
    <x v="120"/>
    <x v="734"/>
    <s v="Standard Class"/>
    <s v="BS-11800"/>
    <s v="Bryan Spruell"/>
    <x v="2"/>
    <s v="United States"/>
    <s v="San Diego"/>
    <x v="1"/>
    <n v="92037"/>
    <x v="1"/>
    <s v="OFF-ST-10002370"/>
    <x v="1"/>
    <x v="4"/>
    <s v="Sortfiler Multipurpose Personal File Organizer, Black"/>
    <n v="64.17"/>
    <n v="3"/>
    <n v="0"/>
    <x v="2256"/>
  </r>
  <r>
    <n v="2498"/>
    <x v="1224"/>
    <x v="1"/>
    <x v="120"/>
    <x v="734"/>
    <s v="Standard Class"/>
    <s v="BS-11800"/>
    <s v="Bryan Spruell"/>
    <x v="2"/>
    <s v="United States"/>
    <s v="San Diego"/>
    <x v="1"/>
    <n v="92037"/>
    <x v="1"/>
    <s v="OFF-EN-10000056"/>
    <x v="1"/>
    <x v="12"/>
    <s v="Cameo Buff Policy Envelopes"/>
    <n v="124.46"/>
    <n v="2"/>
    <n v="0"/>
    <x v="2257"/>
  </r>
  <r>
    <n v="2499"/>
    <x v="1225"/>
    <x v="0"/>
    <x v="288"/>
    <x v="308"/>
    <s v="Standard Class"/>
    <s v="BT-11395"/>
    <s v="Bill Tyler"/>
    <x v="1"/>
    <s v="United States"/>
    <s v="San Francisco"/>
    <x v="1"/>
    <n v="94109"/>
    <x v="1"/>
    <s v="OFF-BI-10004817"/>
    <x v="1"/>
    <x v="8"/>
    <s v="GBC Personal VeloBind Strips"/>
    <n v="9.5840000000000014"/>
    <n v="1"/>
    <n v="0.2"/>
    <x v="2258"/>
  </r>
  <r>
    <n v="2500"/>
    <x v="1226"/>
    <x v="3"/>
    <x v="738"/>
    <x v="266"/>
    <s v="First Class"/>
    <s v="DC-12850"/>
    <s v="Dan Campbell"/>
    <x v="0"/>
    <s v="United States"/>
    <s v="Miami"/>
    <x v="2"/>
    <n v="33178"/>
    <x v="0"/>
    <s v="OFF-EN-10004483"/>
    <x v="1"/>
    <x v="12"/>
    <s v="#10 White Business Envelopes,4 1/8 x 9 1/2"/>
    <n v="37.608000000000004"/>
    <n v="3"/>
    <n v="0.2"/>
    <x v="2259"/>
  </r>
  <r>
    <n v="2501"/>
    <x v="1227"/>
    <x v="3"/>
    <x v="46"/>
    <x v="46"/>
    <s v="First Class"/>
    <s v="LS-17200"/>
    <s v="Luke Schmidt"/>
    <x v="1"/>
    <s v="United States"/>
    <s v="Skokie"/>
    <x v="10"/>
    <n v="60076"/>
    <x v="2"/>
    <s v="OFF-PA-10001892"/>
    <x v="1"/>
    <x v="10"/>
    <s v="Rediform Wirebound &quot;Phone Memo&quot; Message Book, 11 x 5-3/4"/>
    <n v="12.224"/>
    <n v="2"/>
    <n v="0.2"/>
    <x v="2260"/>
  </r>
  <r>
    <n v="2502"/>
    <x v="1227"/>
    <x v="3"/>
    <x v="46"/>
    <x v="46"/>
    <s v="First Class"/>
    <s v="LS-17200"/>
    <s v="Luke Schmidt"/>
    <x v="1"/>
    <s v="United States"/>
    <s v="Skokie"/>
    <x v="10"/>
    <n v="60076"/>
    <x v="2"/>
    <s v="OFF-BI-10000546"/>
    <x v="1"/>
    <x v="8"/>
    <s v="Avery Durable Binders"/>
    <n v="2.3039999999999994"/>
    <n v="4"/>
    <n v="0.8"/>
    <x v="2261"/>
  </r>
  <r>
    <n v="2503"/>
    <x v="1227"/>
    <x v="3"/>
    <x v="46"/>
    <x v="46"/>
    <s v="First Class"/>
    <s v="LS-17200"/>
    <s v="Luke Schmidt"/>
    <x v="1"/>
    <s v="United States"/>
    <s v="Skokie"/>
    <x v="10"/>
    <n v="60076"/>
    <x v="2"/>
    <s v="OFF-BI-10001294"/>
    <x v="1"/>
    <x v="8"/>
    <s v="Fellowes Binding Cases"/>
    <n v="9.3599999999999977"/>
    <n v="4"/>
    <n v="0.8"/>
    <x v="2262"/>
  </r>
  <r>
    <n v="2504"/>
    <x v="1228"/>
    <x v="0"/>
    <x v="696"/>
    <x v="423"/>
    <s v="Standard Class"/>
    <s v="RR-19315"/>
    <s v="Ralph Ritter"/>
    <x v="0"/>
    <s v="United States"/>
    <s v="San Francisco"/>
    <x v="1"/>
    <n v="94110"/>
    <x v="1"/>
    <s v="OFF-LA-10000248"/>
    <x v="1"/>
    <x v="2"/>
    <s v="Avery 52"/>
    <n v="7.38"/>
    <n v="2"/>
    <n v="0"/>
    <x v="1666"/>
  </r>
  <r>
    <n v="2505"/>
    <x v="1229"/>
    <x v="2"/>
    <x v="739"/>
    <x v="151"/>
    <s v="Second Class"/>
    <s v="KL-16645"/>
    <s v="Ken Lonsdale"/>
    <x v="0"/>
    <s v="United States"/>
    <s v="San Francisco"/>
    <x v="1"/>
    <n v="94122"/>
    <x v="1"/>
    <s v="OFF-ST-10001228"/>
    <x v="1"/>
    <x v="4"/>
    <s v="Fellowes Personal Hanging Folder Files, Navy"/>
    <n v="53.72"/>
    <n v="4"/>
    <n v="0"/>
    <x v="2263"/>
  </r>
  <r>
    <n v="2506"/>
    <x v="1229"/>
    <x v="2"/>
    <x v="739"/>
    <x v="151"/>
    <s v="Second Class"/>
    <s v="KL-16645"/>
    <s v="Ken Lonsdale"/>
    <x v="0"/>
    <s v="United States"/>
    <s v="San Francisco"/>
    <x v="1"/>
    <n v="94122"/>
    <x v="1"/>
    <s v="OFF-SU-10000151"/>
    <x v="1"/>
    <x v="14"/>
    <s v="High Speed Automatic Electric Letter Opener"/>
    <n v="8187.65"/>
    <n v="5"/>
    <n v="0"/>
    <x v="2264"/>
  </r>
  <r>
    <n v="2507"/>
    <x v="1229"/>
    <x v="2"/>
    <x v="739"/>
    <x v="151"/>
    <s v="Second Class"/>
    <s v="KL-16645"/>
    <s v="Ken Lonsdale"/>
    <x v="0"/>
    <s v="United States"/>
    <s v="San Francisco"/>
    <x v="1"/>
    <n v="94122"/>
    <x v="1"/>
    <s v="FUR-FU-10004351"/>
    <x v="0"/>
    <x v="5"/>
    <s v="Staples"/>
    <n v="77.92"/>
    <n v="8"/>
    <n v="0"/>
    <x v="2265"/>
  </r>
  <r>
    <n v="2508"/>
    <x v="1230"/>
    <x v="1"/>
    <x v="740"/>
    <x v="790"/>
    <s v="Same Day"/>
    <s v="RB-19435"/>
    <s v="Richard Bierner"/>
    <x v="0"/>
    <s v="United States"/>
    <s v="Houston"/>
    <x v="5"/>
    <n v="77070"/>
    <x v="2"/>
    <s v="OFF-AP-10001293"/>
    <x v="1"/>
    <x v="9"/>
    <s v="Belkin 8 Outlet Surge Protector"/>
    <n v="32.783999999999992"/>
    <n v="4"/>
    <n v="0.8"/>
    <x v="2266"/>
  </r>
  <r>
    <n v="2509"/>
    <x v="1231"/>
    <x v="3"/>
    <x v="580"/>
    <x v="494"/>
    <s v="Standard Class"/>
    <s v="MY-17380"/>
    <s v="Maribeth Yedwab"/>
    <x v="1"/>
    <s v="United States"/>
    <s v="Los Angeles"/>
    <x v="1"/>
    <n v="90045"/>
    <x v="1"/>
    <s v="TEC-PH-10000675"/>
    <x v="2"/>
    <x v="7"/>
    <s v="Panasonic KX TS3282B Corded phone"/>
    <n v="196.77600000000001"/>
    <n v="3"/>
    <n v="0.2"/>
    <x v="2267"/>
  </r>
  <r>
    <n v="2510"/>
    <x v="1231"/>
    <x v="3"/>
    <x v="580"/>
    <x v="494"/>
    <s v="Standard Class"/>
    <s v="MY-17380"/>
    <s v="Maribeth Yedwab"/>
    <x v="1"/>
    <s v="United States"/>
    <s v="Los Angeles"/>
    <x v="1"/>
    <n v="90045"/>
    <x v="1"/>
    <s v="TEC-AC-10000580"/>
    <x v="2"/>
    <x v="11"/>
    <s v="Logitech G13 Programmable Gameboard with LCD Display"/>
    <n v="479.93999999999994"/>
    <n v="6"/>
    <n v="0"/>
    <x v="2268"/>
  </r>
  <r>
    <n v="2511"/>
    <x v="1232"/>
    <x v="0"/>
    <x v="741"/>
    <x v="791"/>
    <s v="Standard Class"/>
    <s v="AW-10930"/>
    <s v="Arthur Wiediger"/>
    <x v="2"/>
    <s v="United States"/>
    <s v="Oklahoma City"/>
    <x v="26"/>
    <n v="73120"/>
    <x v="2"/>
    <s v="OFF-ST-10003470"/>
    <x v="1"/>
    <x v="4"/>
    <s v="Tennsco Snap-Together Open Shelving Units, Starter Sets and Add-On Units"/>
    <n v="1117.92"/>
    <n v="4"/>
    <n v="0"/>
    <x v="2269"/>
  </r>
  <r>
    <n v="2512"/>
    <x v="1233"/>
    <x v="1"/>
    <x v="24"/>
    <x v="691"/>
    <s v="First Class"/>
    <s v="KW-16570"/>
    <s v="Kelly Williams"/>
    <x v="0"/>
    <s v="United States"/>
    <s v="Monroe"/>
    <x v="28"/>
    <n v="71203"/>
    <x v="0"/>
    <s v="TEC-AC-10003116"/>
    <x v="2"/>
    <x v="11"/>
    <s v="Memorex Froggy Flash Drive 8 GB"/>
    <n v="106.5"/>
    <n v="6"/>
    <n v="0"/>
    <x v="2270"/>
  </r>
  <r>
    <n v="2513"/>
    <x v="1234"/>
    <x v="3"/>
    <x v="574"/>
    <x v="792"/>
    <s v="Standard Class"/>
    <s v="DB-12910"/>
    <s v="Daniel Byrd"/>
    <x v="2"/>
    <s v="United States"/>
    <s v="Tampa"/>
    <x v="2"/>
    <n v="33614"/>
    <x v="0"/>
    <s v="OFF-BI-10002429"/>
    <x v="1"/>
    <x v="8"/>
    <s v="Premier Elliptical Ring Binder, Black"/>
    <n v="45.660000000000011"/>
    <n v="5"/>
    <n v="0.7"/>
    <x v="2271"/>
  </r>
  <r>
    <n v="2514"/>
    <x v="1235"/>
    <x v="0"/>
    <x v="583"/>
    <x v="398"/>
    <s v="Standard Class"/>
    <s v="BB-11545"/>
    <s v="Brenda Bowman"/>
    <x v="1"/>
    <s v="United States"/>
    <s v="Chicago"/>
    <x v="10"/>
    <n v="60623"/>
    <x v="2"/>
    <s v="TEC-AC-10003280"/>
    <x v="2"/>
    <x v="11"/>
    <s v="Belkin F8E887 USB Wired Ergonomic Keyboard"/>
    <n v="95.968000000000004"/>
    <n v="4"/>
    <n v="0.2"/>
    <x v="2272"/>
  </r>
  <r>
    <n v="2515"/>
    <x v="1235"/>
    <x v="0"/>
    <x v="583"/>
    <x v="398"/>
    <s v="Standard Class"/>
    <s v="BB-11545"/>
    <s v="Brenda Bowman"/>
    <x v="1"/>
    <s v="United States"/>
    <s v="Chicago"/>
    <x v="10"/>
    <n v="60623"/>
    <x v="2"/>
    <s v="FUR-CH-10004540"/>
    <x v="0"/>
    <x v="1"/>
    <s v="Global Chrome Stack Chair"/>
    <n v="47.991999999999997"/>
    <n v="2"/>
    <n v="0.3"/>
    <x v="1474"/>
  </r>
  <r>
    <n v="2516"/>
    <x v="1236"/>
    <x v="2"/>
    <x v="742"/>
    <x v="793"/>
    <s v="Standard Class"/>
    <s v="NP-18700"/>
    <s v="Nora Preis"/>
    <x v="0"/>
    <s v="United States"/>
    <s v="Bowling Green"/>
    <x v="24"/>
    <n v="43402"/>
    <x v="3"/>
    <s v="OFF-ST-10000585"/>
    <x v="1"/>
    <x v="4"/>
    <s v="Economy Rollaway Files"/>
    <n v="264.32"/>
    <n v="2"/>
    <n v="0.2"/>
    <x v="2273"/>
  </r>
  <r>
    <n v="2517"/>
    <x v="1237"/>
    <x v="2"/>
    <x v="647"/>
    <x v="794"/>
    <s v="Standard Class"/>
    <s v="PB-19105"/>
    <s v="Peter Bühler"/>
    <x v="0"/>
    <s v="United States"/>
    <s v="Houston"/>
    <x v="5"/>
    <n v="77095"/>
    <x v="2"/>
    <s v="OFF-EN-10003001"/>
    <x v="1"/>
    <x v="12"/>
    <s v="Ames Color-File Green Diamond Border X-ray Mailers"/>
    <n v="604.65600000000006"/>
    <n v="9"/>
    <n v="0.2"/>
    <x v="2274"/>
  </r>
  <r>
    <n v="2518"/>
    <x v="1238"/>
    <x v="3"/>
    <x v="743"/>
    <x v="795"/>
    <s v="Standard Class"/>
    <s v="DW-13585"/>
    <s v="Dorothy Wardle"/>
    <x v="1"/>
    <s v="United States"/>
    <s v="Westfield"/>
    <x v="30"/>
    <n v="7090"/>
    <x v="3"/>
    <s v="FUR-FU-10003975"/>
    <x v="0"/>
    <x v="5"/>
    <s v="Eldon Advantage Chair Mats for Low to Medium Pile Carpets"/>
    <n v="129.93"/>
    <n v="3"/>
    <n v="0"/>
    <x v="2275"/>
  </r>
  <r>
    <n v="2519"/>
    <x v="1239"/>
    <x v="0"/>
    <x v="680"/>
    <x v="149"/>
    <s v="Standard Class"/>
    <s v="CD-12790"/>
    <s v="Cynthia Delaney"/>
    <x v="2"/>
    <s v="United States"/>
    <s v="Oklahoma City"/>
    <x v="26"/>
    <n v="73120"/>
    <x v="2"/>
    <s v="OFF-LA-10004559"/>
    <x v="1"/>
    <x v="2"/>
    <s v="Avery 49"/>
    <n v="20.16"/>
    <n v="7"/>
    <n v="0"/>
    <x v="765"/>
  </r>
  <r>
    <n v="2520"/>
    <x v="1239"/>
    <x v="0"/>
    <x v="680"/>
    <x v="149"/>
    <s v="Standard Class"/>
    <s v="CD-12790"/>
    <s v="Cynthia Delaney"/>
    <x v="2"/>
    <s v="United States"/>
    <s v="Oklahoma City"/>
    <x v="26"/>
    <n v="73120"/>
    <x v="2"/>
    <s v="OFF-LA-10003223"/>
    <x v="1"/>
    <x v="2"/>
    <s v="Avery 508"/>
    <n v="29.46"/>
    <n v="6"/>
    <n v="0"/>
    <x v="2276"/>
  </r>
  <r>
    <n v="2521"/>
    <x v="1239"/>
    <x v="0"/>
    <x v="680"/>
    <x v="149"/>
    <s v="Standard Class"/>
    <s v="CD-12790"/>
    <s v="Cynthia Delaney"/>
    <x v="2"/>
    <s v="United States"/>
    <s v="Oklahoma City"/>
    <x v="26"/>
    <n v="73120"/>
    <x v="2"/>
    <s v="OFF-AP-10002651"/>
    <x v="1"/>
    <x v="9"/>
    <s v="Hoover Upright Vacuum With Dirt Cup"/>
    <n v="868.58999999999992"/>
    <n v="3"/>
    <n v="0"/>
    <x v="2277"/>
  </r>
  <r>
    <n v="2522"/>
    <x v="1239"/>
    <x v="0"/>
    <x v="680"/>
    <x v="149"/>
    <s v="Standard Class"/>
    <s v="CD-12790"/>
    <s v="Cynthia Delaney"/>
    <x v="2"/>
    <s v="United States"/>
    <s v="Oklahoma City"/>
    <x v="26"/>
    <n v="73120"/>
    <x v="2"/>
    <s v="OFF-PA-10003177"/>
    <x v="1"/>
    <x v="10"/>
    <s v="Xerox 1999"/>
    <n v="12.96"/>
    <n v="2"/>
    <n v="0"/>
    <x v="91"/>
  </r>
  <r>
    <n v="2523"/>
    <x v="1239"/>
    <x v="0"/>
    <x v="680"/>
    <x v="149"/>
    <s v="Standard Class"/>
    <s v="CD-12790"/>
    <s v="Cynthia Delaney"/>
    <x v="2"/>
    <s v="United States"/>
    <s v="Oklahoma City"/>
    <x v="26"/>
    <n v="73120"/>
    <x v="2"/>
    <s v="TEC-PH-10003442"/>
    <x v="2"/>
    <x v="7"/>
    <s v="Samsung Replacement EH64AVFWE Premium Headset"/>
    <n v="5.5"/>
    <n v="1"/>
    <n v="0"/>
    <x v="1593"/>
  </r>
  <r>
    <n v="2524"/>
    <x v="1239"/>
    <x v="0"/>
    <x v="680"/>
    <x v="149"/>
    <s v="Standard Class"/>
    <s v="CD-12790"/>
    <s v="Cynthia Delaney"/>
    <x v="2"/>
    <s v="United States"/>
    <s v="Oklahoma City"/>
    <x v="26"/>
    <n v="73120"/>
    <x v="2"/>
    <s v="OFF-BI-10000977"/>
    <x v="1"/>
    <x v="8"/>
    <s v="Ibico Plastic Spiral Binding Combs"/>
    <n v="121.6"/>
    <n v="4"/>
    <n v="0"/>
    <x v="2278"/>
  </r>
  <r>
    <n v="2525"/>
    <x v="1240"/>
    <x v="1"/>
    <x v="744"/>
    <x v="57"/>
    <s v="Standard Class"/>
    <s v="TT-21220"/>
    <s v="Thomas Thornton"/>
    <x v="0"/>
    <s v="United States"/>
    <s v="Houston"/>
    <x v="5"/>
    <n v="77041"/>
    <x v="2"/>
    <s v="OFF-AR-10004078"/>
    <x v="1"/>
    <x v="6"/>
    <s v="Newell 312"/>
    <n v="42.047999999999995"/>
    <n v="9"/>
    <n v="0.2"/>
    <x v="2279"/>
  </r>
  <r>
    <n v="2526"/>
    <x v="1240"/>
    <x v="1"/>
    <x v="744"/>
    <x v="57"/>
    <s v="Standard Class"/>
    <s v="TT-21220"/>
    <s v="Thomas Thornton"/>
    <x v="0"/>
    <s v="United States"/>
    <s v="Houston"/>
    <x v="5"/>
    <n v="77041"/>
    <x v="2"/>
    <s v="TEC-AC-10002550"/>
    <x v="2"/>
    <x v="11"/>
    <s v="Maxell 4.7GB DVD-RW 3/Pack"/>
    <n v="25.488"/>
    <n v="2"/>
    <n v="0.2"/>
    <x v="1201"/>
  </r>
  <r>
    <n v="2527"/>
    <x v="1240"/>
    <x v="1"/>
    <x v="744"/>
    <x v="57"/>
    <s v="Standard Class"/>
    <s v="TT-21220"/>
    <s v="Thomas Thornton"/>
    <x v="0"/>
    <s v="United States"/>
    <s v="Houston"/>
    <x v="5"/>
    <n v="77041"/>
    <x v="2"/>
    <s v="OFF-BI-10004965"/>
    <x v="1"/>
    <x v="8"/>
    <s v="Ibico Covers for Plastic or Wire Binding Elements"/>
    <n v="6.8999999999999986"/>
    <n v="3"/>
    <n v="0.8"/>
    <x v="2280"/>
  </r>
  <r>
    <n v="2528"/>
    <x v="1240"/>
    <x v="1"/>
    <x v="744"/>
    <x v="57"/>
    <s v="Standard Class"/>
    <s v="TT-21220"/>
    <s v="Thomas Thornton"/>
    <x v="0"/>
    <s v="United States"/>
    <s v="Houston"/>
    <x v="5"/>
    <n v="77041"/>
    <x v="2"/>
    <s v="OFF-BI-10004209"/>
    <x v="1"/>
    <x v="8"/>
    <s v="Fellowes Twister Kit, Gray/Clear, 3/pkg"/>
    <n v="9.6479999999999961"/>
    <n v="6"/>
    <n v="0.8"/>
    <x v="2281"/>
  </r>
  <r>
    <n v="2529"/>
    <x v="1240"/>
    <x v="1"/>
    <x v="744"/>
    <x v="57"/>
    <s v="Standard Class"/>
    <s v="TT-21220"/>
    <s v="Thomas Thornton"/>
    <x v="0"/>
    <s v="United States"/>
    <s v="Houston"/>
    <x v="5"/>
    <n v="77041"/>
    <x v="2"/>
    <s v="OFF-PA-10001526"/>
    <x v="1"/>
    <x v="10"/>
    <s v="Xerox 1949"/>
    <n v="7.9680000000000009"/>
    <n v="2"/>
    <n v="0.2"/>
    <x v="2282"/>
  </r>
  <r>
    <n v="2530"/>
    <x v="1241"/>
    <x v="2"/>
    <x v="745"/>
    <x v="796"/>
    <s v="Standard Class"/>
    <s v="DB-12910"/>
    <s v="Daniel Byrd"/>
    <x v="2"/>
    <s v="United States"/>
    <s v="Fort Lauderdale"/>
    <x v="2"/>
    <n v="33311"/>
    <x v="0"/>
    <s v="OFF-PA-10000788"/>
    <x v="1"/>
    <x v="10"/>
    <s v="Xerox 210"/>
    <n v="10.368000000000002"/>
    <n v="2"/>
    <n v="0.2"/>
    <x v="572"/>
  </r>
  <r>
    <n v="2531"/>
    <x v="1242"/>
    <x v="2"/>
    <x v="654"/>
    <x v="760"/>
    <s v="Standard Class"/>
    <s v="DJ-13510"/>
    <s v="Don Jones"/>
    <x v="1"/>
    <s v="United States"/>
    <s v="Little Rock"/>
    <x v="36"/>
    <n v="72209"/>
    <x v="0"/>
    <s v="OFF-PA-10000595"/>
    <x v="1"/>
    <x v="10"/>
    <s v="Xerox 1929"/>
    <n v="114.2"/>
    <n v="5"/>
    <n v="0"/>
    <x v="1203"/>
  </r>
  <r>
    <n v="2532"/>
    <x v="1242"/>
    <x v="2"/>
    <x v="654"/>
    <x v="760"/>
    <s v="Standard Class"/>
    <s v="DJ-13510"/>
    <s v="Don Jones"/>
    <x v="1"/>
    <s v="United States"/>
    <s v="Little Rock"/>
    <x v="36"/>
    <n v="72209"/>
    <x v="0"/>
    <s v="OFF-BI-10000829"/>
    <x v="1"/>
    <x v="8"/>
    <s v="Avery Non-Stick Binders"/>
    <n v="17.96"/>
    <n v="4"/>
    <n v="0"/>
    <x v="2283"/>
  </r>
  <r>
    <n v="2533"/>
    <x v="1242"/>
    <x v="2"/>
    <x v="654"/>
    <x v="760"/>
    <s v="Standard Class"/>
    <s v="DJ-13510"/>
    <s v="Don Jones"/>
    <x v="1"/>
    <s v="United States"/>
    <s v="Little Rock"/>
    <x v="36"/>
    <n v="72209"/>
    <x v="0"/>
    <s v="OFF-FA-10002676"/>
    <x v="1"/>
    <x v="13"/>
    <s v="Colored Push Pins"/>
    <n v="12.67"/>
    <n v="7"/>
    <n v="0"/>
    <x v="2284"/>
  </r>
  <r>
    <n v="2534"/>
    <x v="1242"/>
    <x v="2"/>
    <x v="654"/>
    <x v="760"/>
    <s v="Standard Class"/>
    <s v="DJ-13510"/>
    <s v="Don Jones"/>
    <x v="1"/>
    <s v="United States"/>
    <s v="Little Rock"/>
    <x v="36"/>
    <n v="72209"/>
    <x v="0"/>
    <s v="TEC-AC-10000844"/>
    <x v="2"/>
    <x v="11"/>
    <s v="Logitech Gaming G510s - Keyboard"/>
    <n v="339.96"/>
    <n v="4"/>
    <n v="0"/>
    <x v="2285"/>
  </r>
  <r>
    <n v="2535"/>
    <x v="1243"/>
    <x v="3"/>
    <x v="733"/>
    <x v="797"/>
    <s v="Second Class"/>
    <s v="DL-13495"/>
    <s v="Dionis Lloyd"/>
    <x v="1"/>
    <s v="United States"/>
    <s v="Philadelphia"/>
    <x v="9"/>
    <n v="19120"/>
    <x v="3"/>
    <s v="OFF-ST-10004459"/>
    <x v="1"/>
    <x v="4"/>
    <s v="Tennsco Single-Tier Lockers"/>
    <n v="1801.6320000000001"/>
    <n v="6"/>
    <n v="0.2"/>
    <x v="2286"/>
  </r>
  <r>
    <n v="2536"/>
    <x v="1244"/>
    <x v="1"/>
    <x v="684"/>
    <x v="37"/>
    <s v="First Class"/>
    <s v="LO-17170"/>
    <s v="Lori Olson"/>
    <x v="1"/>
    <s v="United States"/>
    <s v="La Quinta"/>
    <x v="1"/>
    <n v="92253"/>
    <x v="1"/>
    <s v="TEC-AC-10003499"/>
    <x v="2"/>
    <x v="11"/>
    <s v="Memorex Mini Travel Drive 8 GB USB 2.0 Flash Drive"/>
    <n v="46.32"/>
    <n v="4"/>
    <n v="0"/>
    <x v="2287"/>
  </r>
  <r>
    <n v="2537"/>
    <x v="1245"/>
    <x v="1"/>
    <x v="746"/>
    <x v="798"/>
    <s v="Second Class"/>
    <s v="SV-20365"/>
    <s v="Seth Vernon"/>
    <x v="0"/>
    <s v="United States"/>
    <s v="Cleveland"/>
    <x v="24"/>
    <n v="44105"/>
    <x v="3"/>
    <s v="FUR-CH-10000513"/>
    <x v="0"/>
    <x v="1"/>
    <s v="High-Back Leather Manager's Chair"/>
    <n v="181.98599999999999"/>
    <n v="2"/>
    <n v="0.3"/>
    <x v="2288"/>
  </r>
  <r>
    <n v="2538"/>
    <x v="1245"/>
    <x v="1"/>
    <x v="746"/>
    <x v="798"/>
    <s v="Second Class"/>
    <s v="SV-20365"/>
    <s v="Seth Vernon"/>
    <x v="0"/>
    <s v="United States"/>
    <s v="Cleveland"/>
    <x v="24"/>
    <n v="44105"/>
    <x v="3"/>
    <s v="TEC-PH-10000895"/>
    <x v="2"/>
    <x v="7"/>
    <s v="Polycom VVX 310 VoIP phone"/>
    <n v="431.976"/>
    <n v="4"/>
    <n v="0.4"/>
    <x v="2289"/>
  </r>
  <r>
    <n v="2539"/>
    <x v="1245"/>
    <x v="1"/>
    <x v="746"/>
    <x v="798"/>
    <s v="Second Class"/>
    <s v="SV-20365"/>
    <s v="Seth Vernon"/>
    <x v="0"/>
    <s v="United States"/>
    <s v="Cleveland"/>
    <x v="24"/>
    <n v="44105"/>
    <x v="3"/>
    <s v="TEC-PH-10002555"/>
    <x v="2"/>
    <x v="7"/>
    <s v="Nortel Meridian M5316 Digital phone"/>
    <n v="155.36999999999998"/>
    <n v="1"/>
    <n v="0.4"/>
    <x v="2290"/>
  </r>
  <r>
    <n v="2540"/>
    <x v="1246"/>
    <x v="1"/>
    <x v="747"/>
    <x v="799"/>
    <s v="Same Day"/>
    <s v="EM-13810"/>
    <s v="Eleni McCrary"/>
    <x v="1"/>
    <s v="United States"/>
    <s v="San Francisco"/>
    <x v="1"/>
    <n v="94122"/>
    <x v="1"/>
    <s v="FUR-CH-10003312"/>
    <x v="0"/>
    <x v="1"/>
    <s v="Hon 2090 “Pillow Soft” Series Mid Back Swivel/Tilt Chairs"/>
    <n v="1348.7040000000002"/>
    <n v="6"/>
    <n v="0.2"/>
    <x v="2291"/>
  </r>
  <r>
    <n v="2541"/>
    <x v="1246"/>
    <x v="1"/>
    <x v="747"/>
    <x v="799"/>
    <s v="Same Day"/>
    <s v="EM-13810"/>
    <s v="Eleni McCrary"/>
    <x v="1"/>
    <s v="United States"/>
    <s v="San Francisco"/>
    <x v="1"/>
    <n v="94122"/>
    <x v="1"/>
    <s v="FUR-CH-10004086"/>
    <x v="0"/>
    <x v="1"/>
    <s v="Hon 4070 Series Pagoda Armless Upholstered Stacking Chairs"/>
    <n v="700.15200000000004"/>
    <n v="3"/>
    <n v="0.2"/>
    <x v="2292"/>
  </r>
  <r>
    <n v="2542"/>
    <x v="1247"/>
    <x v="0"/>
    <x v="567"/>
    <x v="602"/>
    <s v="Standard Class"/>
    <s v="KD-16615"/>
    <s v="Ken Dana"/>
    <x v="1"/>
    <s v="United States"/>
    <s v="Scottsdale"/>
    <x v="16"/>
    <n v="85254"/>
    <x v="1"/>
    <s v="FUR-FU-10002759"/>
    <x v="0"/>
    <x v="5"/>
    <s v="12-1/2 Diameter Round Wall Clock"/>
    <n v="111.88800000000001"/>
    <n v="7"/>
    <n v="0.2"/>
    <x v="2293"/>
  </r>
  <r>
    <n v="2543"/>
    <x v="1248"/>
    <x v="2"/>
    <x v="467"/>
    <x v="511"/>
    <s v="Second Class"/>
    <s v="NB-18580"/>
    <s v="Nicole Brennan"/>
    <x v="1"/>
    <s v="United States"/>
    <s v="Philadelphia"/>
    <x v="9"/>
    <n v="19134"/>
    <x v="3"/>
    <s v="OFF-AP-10002191"/>
    <x v="1"/>
    <x v="9"/>
    <s v="Belkin 8 Outlet SurgeMaster II Gold Surge Protector"/>
    <n v="143.952"/>
    <n v="3"/>
    <n v="0.2"/>
    <x v="2294"/>
  </r>
  <r>
    <n v="2544"/>
    <x v="1249"/>
    <x v="0"/>
    <x v="162"/>
    <x v="126"/>
    <s v="Standard Class"/>
    <s v="AP-10720"/>
    <s v="Anne Pryor"/>
    <x v="2"/>
    <s v="United States"/>
    <s v="Malden"/>
    <x v="31"/>
    <n v="2148"/>
    <x v="3"/>
    <s v="FUR-BO-10003450"/>
    <x v="0"/>
    <x v="0"/>
    <s v="Bush Westfield Collection Bookcases, Dark Cherry Finish"/>
    <n v="173.94"/>
    <n v="3"/>
    <n v="0"/>
    <x v="2295"/>
  </r>
  <r>
    <n v="2545"/>
    <x v="1249"/>
    <x v="0"/>
    <x v="162"/>
    <x v="126"/>
    <s v="Standard Class"/>
    <s v="AP-10720"/>
    <s v="Anne Pryor"/>
    <x v="2"/>
    <s v="United States"/>
    <s v="Malden"/>
    <x v="31"/>
    <n v="2148"/>
    <x v="3"/>
    <s v="OFF-LA-10000248"/>
    <x v="1"/>
    <x v="2"/>
    <s v="Avery 52"/>
    <n v="14.76"/>
    <n v="4"/>
    <n v="0"/>
    <x v="2296"/>
  </r>
  <r>
    <n v="2546"/>
    <x v="1250"/>
    <x v="3"/>
    <x v="513"/>
    <x v="4"/>
    <s v="Standard Class"/>
    <s v="JE-15745"/>
    <s v="Joel Eaton"/>
    <x v="0"/>
    <s v="United States"/>
    <s v="San Jose"/>
    <x v="1"/>
    <n v="95123"/>
    <x v="1"/>
    <s v="OFF-ST-10004804"/>
    <x v="1"/>
    <x v="4"/>
    <s v="Belkin 19&quot; Vented Equipment Shelf, Black"/>
    <n v="205.92"/>
    <n v="4"/>
    <n v="0"/>
    <x v="2297"/>
  </r>
  <r>
    <n v="2547"/>
    <x v="1250"/>
    <x v="3"/>
    <x v="513"/>
    <x v="4"/>
    <s v="Standard Class"/>
    <s v="JE-15745"/>
    <s v="Joel Eaton"/>
    <x v="0"/>
    <s v="United States"/>
    <s v="San Jose"/>
    <x v="1"/>
    <n v="95123"/>
    <x v="1"/>
    <s v="FUR-BO-10001337"/>
    <x v="0"/>
    <x v="0"/>
    <s v="O'Sullivan Living Dimensions 2-Shelf Bookcases"/>
    <n v="102.833"/>
    <n v="1"/>
    <n v="0.15"/>
    <x v="2298"/>
  </r>
  <r>
    <n v="2548"/>
    <x v="1251"/>
    <x v="1"/>
    <x v="748"/>
    <x v="800"/>
    <s v="Standard Class"/>
    <s v="JM-15865"/>
    <s v="John Murray"/>
    <x v="0"/>
    <s v="United States"/>
    <s v="Phoenix"/>
    <x v="16"/>
    <n v="85023"/>
    <x v="1"/>
    <s v="OFF-AR-10002255"/>
    <x v="1"/>
    <x v="6"/>
    <s v="Newell 346"/>
    <n v="2.3039999999999998"/>
    <n v="1"/>
    <n v="0.2"/>
    <x v="2299"/>
  </r>
  <r>
    <n v="2549"/>
    <x v="1251"/>
    <x v="1"/>
    <x v="748"/>
    <x v="800"/>
    <s v="Standard Class"/>
    <s v="JM-15865"/>
    <s v="John Murray"/>
    <x v="0"/>
    <s v="United States"/>
    <s v="Phoenix"/>
    <x v="16"/>
    <n v="85023"/>
    <x v="1"/>
    <s v="TEC-PH-10002624"/>
    <x v="2"/>
    <x v="7"/>
    <s v="Samsung Galaxy S4 Mini"/>
    <n v="1879.96"/>
    <n v="5"/>
    <n v="0.2"/>
    <x v="2300"/>
  </r>
  <r>
    <n v="2550"/>
    <x v="1251"/>
    <x v="1"/>
    <x v="748"/>
    <x v="800"/>
    <s v="Standard Class"/>
    <s v="JM-15865"/>
    <s v="John Murray"/>
    <x v="0"/>
    <s v="United States"/>
    <s v="Phoenix"/>
    <x v="16"/>
    <n v="85023"/>
    <x v="1"/>
    <s v="OFF-PA-10001878"/>
    <x v="1"/>
    <x v="10"/>
    <s v="Xerox 1891"/>
    <n v="313.024"/>
    <n v="8"/>
    <n v="0.2"/>
    <x v="2301"/>
  </r>
  <r>
    <n v="2551"/>
    <x v="1251"/>
    <x v="1"/>
    <x v="748"/>
    <x v="800"/>
    <s v="Standard Class"/>
    <s v="JM-15865"/>
    <s v="John Murray"/>
    <x v="0"/>
    <s v="United States"/>
    <s v="Phoenix"/>
    <x v="16"/>
    <n v="85023"/>
    <x v="1"/>
    <s v="OFF-LA-10000452"/>
    <x v="1"/>
    <x v="2"/>
    <s v="Avery 488"/>
    <n v="5.04"/>
    <n v="2"/>
    <n v="0.2"/>
    <x v="1382"/>
  </r>
  <r>
    <n v="2552"/>
    <x v="1252"/>
    <x v="3"/>
    <x v="123"/>
    <x v="122"/>
    <s v="Standard Class"/>
    <s v="AB-10105"/>
    <s v="Adrian Barton"/>
    <x v="0"/>
    <s v="United States"/>
    <s v="Henderson"/>
    <x v="0"/>
    <n v="42420"/>
    <x v="0"/>
    <s v="FUR-FU-10004665"/>
    <x v="0"/>
    <x v="5"/>
    <s v="3M Polarizing Task Lamp with Clamp Arm, Light Gray"/>
    <n v="821.87999999999988"/>
    <n v="6"/>
    <n v="0"/>
    <x v="2302"/>
  </r>
  <r>
    <n v="2553"/>
    <x v="1252"/>
    <x v="3"/>
    <x v="123"/>
    <x v="122"/>
    <s v="Standard Class"/>
    <s v="AB-10105"/>
    <s v="Adrian Barton"/>
    <x v="0"/>
    <s v="United States"/>
    <s v="Henderson"/>
    <x v="0"/>
    <n v="42420"/>
    <x v="0"/>
    <s v="OFF-BI-10000088"/>
    <x v="1"/>
    <x v="8"/>
    <s v="GBC Imprintable Covers"/>
    <n v="21.96"/>
    <n v="2"/>
    <n v="0"/>
    <x v="2303"/>
  </r>
  <r>
    <n v="2554"/>
    <x v="1253"/>
    <x v="0"/>
    <x v="749"/>
    <x v="801"/>
    <s v="Standard Class"/>
    <s v="PN-18775"/>
    <s v="Parhena Norris"/>
    <x v="2"/>
    <s v="United States"/>
    <s v="Columbia"/>
    <x v="20"/>
    <n v="29203"/>
    <x v="0"/>
    <s v="OFF-PA-10000029"/>
    <x v="1"/>
    <x v="10"/>
    <s v="Xerox 224"/>
    <n v="25.92"/>
    <n v="4"/>
    <n v="0"/>
    <x v="245"/>
  </r>
  <r>
    <n v="2555"/>
    <x v="1254"/>
    <x v="0"/>
    <x v="243"/>
    <x v="428"/>
    <s v="Standard Class"/>
    <s v="JC-15775"/>
    <s v="John Castell"/>
    <x v="0"/>
    <s v="United States"/>
    <s v="Tallahassee"/>
    <x v="2"/>
    <n v="32303"/>
    <x v="0"/>
    <s v="TEC-PH-10000369"/>
    <x v="2"/>
    <x v="7"/>
    <s v="HTC One Mini"/>
    <n v="705.54399999999998"/>
    <n v="7"/>
    <n v="0.2"/>
    <x v="2304"/>
  </r>
  <r>
    <n v="2556"/>
    <x v="1255"/>
    <x v="1"/>
    <x v="120"/>
    <x v="12"/>
    <s v="Standard Class"/>
    <s v="PF-19165"/>
    <s v="Philip Fox"/>
    <x v="0"/>
    <s v="United States"/>
    <s v="New York City"/>
    <x v="15"/>
    <n v="10035"/>
    <x v="3"/>
    <s v="TEC-AC-10001590"/>
    <x v="2"/>
    <x v="11"/>
    <s v="Dell Slim USB Multimedia Keyboard"/>
    <n v="50"/>
    <n v="2"/>
    <n v="0"/>
    <x v="2305"/>
  </r>
  <r>
    <n v="2557"/>
    <x v="1256"/>
    <x v="0"/>
    <x v="750"/>
    <x v="802"/>
    <s v="Standard Class"/>
    <s v="BW-11110"/>
    <s v="Bart Watters"/>
    <x v="1"/>
    <s v="United States"/>
    <s v="Houston"/>
    <x v="5"/>
    <n v="77070"/>
    <x v="2"/>
    <s v="FUR-FU-10004909"/>
    <x v="0"/>
    <x v="5"/>
    <s v="Contemporary Wood/Metal Frame"/>
    <n v="51.712000000000003"/>
    <n v="8"/>
    <n v="0.6"/>
    <x v="2306"/>
  </r>
  <r>
    <n v="2558"/>
    <x v="1257"/>
    <x v="1"/>
    <x v="539"/>
    <x v="803"/>
    <s v="Standard Class"/>
    <s v="BP-11185"/>
    <s v="Ben Peterman"/>
    <x v="1"/>
    <s v="United States"/>
    <s v="Coral Springs"/>
    <x v="2"/>
    <n v="33065"/>
    <x v="0"/>
    <s v="OFF-AP-10002287"/>
    <x v="1"/>
    <x v="9"/>
    <s v="Eureka Sanitaire  Multi-Pro Heavy-Duty Upright, Disposable Bags"/>
    <n v="6.9920000000000009"/>
    <n v="2"/>
    <n v="0.2"/>
    <x v="2307"/>
  </r>
  <r>
    <n v="2559"/>
    <x v="1258"/>
    <x v="1"/>
    <x v="70"/>
    <x v="630"/>
    <s v="Standard Class"/>
    <s v="TM-21010"/>
    <s v="Tamara Manning"/>
    <x v="0"/>
    <s v="United States"/>
    <s v="Orem"/>
    <x v="7"/>
    <n v="84057"/>
    <x v="1"/>
    <s v="FUR-BO-10004357"/>
    <x v="0"/>
    <x v="0"/>
    <s v="O'Sullivan Living Dimensions 3-Shelf Bookcases"/>
    <n v="1406.86"/>
    <n v="7"/>
    <n v="0"/>
    <x v="2308"/>
  </r>
  <r>
    <n v="2560"/>
    <x v="1258"/>
    <x v="1"/>
    <x v="70"/>
    <x v="630"/>
    <s v="Standard Class"/>
    <s v="TM-21010"/>
    <s v="Tamara Manning"/>
    <x v="0"/>
    <s v="United States"/>
    <s v="Orem"/>
    <x v="7"/>
    <n v="84057"/>
    <x v="1"/>
    <s v="OFF-LA-10003766"/>
    <x v="1"/>
    <x v="2"/>
    <s v="Self-Adhesive Removable Labels"/>
    <n v="15.75"/>
    <n v="5"/>
    <n v="0"/>
    <x v="2309"/>
  </r>
  <r>
    <n v="2561"/>
    <x v="1258"/>
    <x v="1"/>
    <x v="70"/>
    <x v="630"/>
    <s v="Standard Class"/>
    <s v="TM-21010"/>
    <s v="Tamara Manning"/>
    <x v="0"/>
    <s v="United States"/>
    <s v="Orem"/>
    <x v="7"/>
    <n v="84057"/>
    <x v="1"/>
    <s v="OFF-ST-10000046"/>
    <x v="1"/>
    <x v="4"/>
    <s v="Fellowes Super Stor/Drawer Files"/>
    <n v="323.10000000000002"/>
    <n v="2"/>
    <n v="0"/>
    <x v="2310"/>
  </r>
  <r>
    <n v="2562"/>
    <x v="1259"/>
    <x v="1"/>
    <x v="707"/>
    <x v="16"/>
    <s v="Standard Class"/>
    <s v="MB-17305"/>
    <s v="Maria Bertelson"/>
    <x v="0"/>
    <s v="United States"/>
    <s v="Nashville"/>
    <x v="18"/>
    <n v="37211"/>
    <x v="0"/>
    <s v="OFF-LA-10003190"/>
    <x v="1"/>
    <x v="2"/>
    <s v="Avery 474"/>
    <n v="9.2159999999999993"/>
    <n v="4"/>
    <n v="0.2"/>
    <x v="2311"/>
  </r>
  <r>
    <n v="2563"/>
    <x v="1259"/>
    <x v="1"/>
    <x v="707"/>
    <x v="16"/>
    <s v="Standard Class"/>
    <s v="MB-17305"/>
    <s v="Maria Bertelson"/>
    <x v="0"/>
    <s v="United States"/>
    <s v="Nashville"/>
    <x v="18"/>
    <n v="37211"/>
    <x v="0"/>
    <s v="OFF-PA-10002787"/>
    <x v="1"/>
    <x v="10"/>
    <s v="Xerox 227"/>
    <n v="10.368000000000002"/>
    <n v="2"/>
    <n v="0.2"/>
    <x v="572"/>
  </r>
  <r>
    <n v="2564"/>
    <x v="1260"/>
    <x v="1"/>
    <x v="751"/>
    <x v="206"/>
    <s v="Second Class"/>
    <s v="HR-14830"/>
    <s v="Harold Ryan"/>
    <x v="1"/>
    <s v="United States"/>
    <s v="New York City"/>
    <x v="15"/>
    <n v="10009"/>
    <x v="3"/>
    <s v="TEC-AC-10000387"/>
    <x v="2"/>
    <x v="11"/>
    <s v="KeyTronic KT800P2 - Keyboard - Black"/>
    <n v="15.02"/>
    <n v="1"/>
    <n v="0"/>
    <x v="2312"/>
  </r>
  <r>
    <n v="2565"/>
    <x v="1260"/>
    <x v="1"/>
    <x v="751"/>
    <x v="206"/>
    <s v="Second Class"/>
    <s v="HR-14830"/>
    <s v="Harold Ryan"/>
    <x v="1"/>
    <s v="United States"/>
    <s v="New York City"/>
    <x v="15"/>
    <n v="10009"/>
    <x v="3"/>
    <s v="OFF-ST-10001291"/>
    <x v="1"/>
    <x v="4"/>
    <s v="Tenex Personal Self-Stacking Standard File Box, Black/Gray"/>
    <n v="33.82"/>
    <n v="2"/>
    <n v="0"/>
    <x v="2313"/>
  </r>
  <r>
    <n v="2566"/>
    <x v="1261"/>
    <x v="3"/>
    <x v="202"/>
    <x v="468"/>
    <s v="First Class"/>
    <s v="BD-11635"/>
    <s v="Brian Derr"/>
    <x v="0"/>
    <s v="United States"/>
    <s v="Bowling Green"/>
    <x v="0"/>
    <n v="42104"/>
    <x v="0"/>
    <s v="TEC-AC-10003116"/>
    <x v="2"/>
    <x v="11"/>
    <s v="Memorex Froggy Flash Drive 8 GB"/>
    <n v="71"/>
    <n v="4"/>
    <n v="0"/>
    <x v="2314"/>
  </r>
  <r>
    <n v="2567"/>
    <x v="1262"/>
    <x v="3"/>
    <x v="752"/>
    <x v="548"/>
    <s v="Second Class"/>
    <s v="SF-20200"/>
    <s v="Sarah Foster"/>
    <x v="0"/>
    <s v="United States"/>
    <s v="Bellingham"/>
    <x v="4"/>
    <n v="98226"/>
    <x v="1"/>
    <s v="OFF-BI-10001308"/>
    <x v="1"/>
    <x v="8"/>
    <s v="GBC Standard Plastic Binding Systems' Combs"/>
    <n v="25.120000000000005"/>
    <n v="5"/>
    <n v="0.2"/>
    <x v="2315"/>
  </r>
  <r>
    <n v="2568"/>
    <x v="1262"/>
    <x v="3"/>
    <x v="752"/>
    <x v="548"/>
    <s v="Second Class"/>
    <s v="SF-20200"/>
    <s v="Sarah Foster"/>
    <x v="0"/>
    <s v="United States"/>
    <s v="Bellingham"/>
    <x v="4"/>
    <n v="98226"/>
    <x v="1"/>
    <s v="FUR-TA-10003954"/>
    <x v="0"/>
    <x v="3"/>
    <s v="Hon 94000 Series Round Tables"/>
    <n v="2665.62"/>
    <n v="9"/>
    <n v="0"/>
    <x v="2316"/>
  </r>
  <r>
    <n v="2569"/>
    <x v="1263"/>
    <x v="3"/>
    <x v="210"/>
    <x v="218"/>
    <s v="Standard Class"/>
    <s v="SP-20620"/>
    <s v="Stefania Perrino"/>
    <x v="1"/>
    <s v="United States"/>
    <s v="New York City"/>
    <x v="15"/>
    <n v="10011"/>
    <x v="3"/>
    <s v="OFF-ST-10003282"/>
    <x v="1"/>
    <x v="4"/>
    <s v="Advantus 10-Drawer Portable Organizer, Chrome Metal Frame, Smoke Drawers"/>
    <n v="478.08"/>
    <n v="8"/>
    <n v="0"/>
    <x v="2317"/>
  </r>
  <r>
    <n v="2570"/>
    <x v="1264"/>
    <x v="3"/>
    <x v="753"/>
    <x v="63"/>
    <s v="Same Day"/>
    <s v="DR-12880"/>
    <s v="Dan Reichenbach"/>
    <x v="1"/>
    <s v="United States"/>
    <s v="Newark"/>
    <x v="24"/>
    <n v="43055"/>
    <x v="3"/>
    <s v="TEC-PH-10000576"/>
    <x v="2"/>
    <x v="7"/>
    <s v="AT&amp;T 1080 Corded phone"/>
    <n v="164.38800000000001"/>
    <n v="2"/>
    <n v="0.4"/>
    <x v="2318"/>
  </r>
  <r>
    <n v="2571"/>
    <x v="1264"/>
    <x v="3"/>
    <x v="753"/>
    <x v="63"/>
    <s v="Same Day"/>
    <s v="DR-12880"/>
    <s v="Dan Reichenbach"/>
    <x v="1"/>
    <s v="United States"/>
    <s v="Newark"/>
    <x v="24"/>
    <n v="43055"/>
    <x v="3"/>
    <s v="OFF-AR-10004441"/>
    <x v="1"/>
    <x v="6"/>
    <s v="BIC Brite Liner Highlighters"/>
    <n v="13.247999999999999"/>
    <n v="4"/>
    <n v="0.2"/>
    <x v="2319"/>
  </r>
  <r>
    <n v="2572"/>
    <x v="1265"/>
    <x v="3"/>
    <x v="11"/>
    <x v="804"/>
    <s v="Standard Class"/>
    <s v="VM-21685"/>
    <s v="Valerie Mitchum"/>
    <x v="2"/>
    <s v="United States"/>
    <s v="Woodstock"/>
    <x v="10"/>
    <n v="60098"/>
    <x v="2"/>
    <s v="OFF-AR-10003759"/>
    <x v="1"/>
    <x v="6"/>
    <s v="Crayola Anti Dust Chalk, 12/Pack"/>
    <n v="2.9120000000000004"/>
    <n v="2"/>
    <n v="0.2"/>
    <x v="2320"/>
  </r>
  <r>
    <n v="2573"/>
    <x v="1266"/>
    <x v="0"/>
    <x v="399"/>
    <x v="805"/>
    <s v="Second Class"/>
    <s v="CM-12235"/>
    <s v="Chris McAfee"/>
    <x v="0"/>
    <s v="United States"/>
    <s v="Carrollton"/>
    <x v="5"/>
    <n v="75007"/>
    <x v="2"/>
    <s v="TEC-AC-10004145"/>
    <x v="2"/>
    <x v="11"/>
    <s v="Logitech diNovo Edge Keyboard"/>
    <n v="1399.9440000000002"/>
    <n v="7"/>
    <n v="0.2"/>
    <x v="2321"/>
  </r>
  <r>
    <n v="2574"/>
    <x v="1267"/>
    <x v="3"/>
    <x v="362"/>
    <x v="730"/>
    <s v="Standard Class"/>
    <s v="SM-20320"/>
    <s v="Sean Miller"/>
    <x v="2"/>
    <s v="United States"/>
    <s v="Lafayette"/>
    <x v="14"/>
    <n v="47905"/>
    <x v="2"/>
    <s v="FUR-FU-10000293"/>
    <x v="0"/>
    <x v="5"/>
    <s v="Eldon Antistatic Chair Mats for Low to Medium Pile Carpets"/>
    <n v="526.45000000000005"/>
    <n v="5"/>
    <n v="0"/>
    <x v="2031"/>
  </r>
  <r>
    <n v="2575"/>
    <x v="1268"/>
    <x v="2"/>
    <x v="754"/>
    <x v="680"/>
    <s v="Standard Class"/>
    <s v="RA-19885"/>
    <s v="Ruben Ausman"/>
    <x v="1"/>
    <s v="United States"/>
    <s v="Columbus"/>
    <x v="32"/>
    <n v="31907"/>
    <x v="0"/>
    <s v="OFF-EN-10004955"/>
    <x v="1"/>
    <x v="12"/>
    <s v="Fashion Color Clasp Envelopes"/>
    <n v="16.23"/>
    <n v="3"/>
    <n v="0"/>
    <x v="2322"/>
  </r>
  <r>
    <n v="2576"/>
    <x v="1268"/>
    <x v="2"/>
    <x v="754"/>
    <x v="680"/>
    <s v="Standard Class"/>
    <s v="RA-19885"/>
    <s v="Ruben Ausman"/>
    <x v="1"/>
    <s v="United States"/>
    <s v="Columbus"/>
    <x v="32"/>
    <n v="31907"/>
    <x v="0"/>
    <s v="OFF-BI-10001071"/>
    <x v="1"/>
    <x v="8"/>
    <s v="GBC ProClick Punch Binding System"/>
    <n v="319.89999999999998"/>
    <n v="5"/>
    <n v="0"/>
    <x v="2323"/>
  </r>
  <r>
    <n v="2577"/>
    <x v="1268"/>
    <x v="2"/>
    <x v="754"/>
    <x v="680"/>
    <s v="Standard Class"/>
    <s v="RA-19885"/>
    <s v="Ruben Ausman"/>
    <x v="1"/>
    <s v="United States"/>
    <s v="Columbus"/>
    <x v="32"/>
    <n v="31907"/>
    <x v="0"/>
    <s v="OFF-EN-10001990"/>
    <x v="1"/>
    <x v="12"/>
    <s v="Staples"/>
    <n v="11.36"/>
    <n v="2"/>
    <n v="0"/>
    <x v="734"/>
  </r>
  <r>
    <n v="2578"/>
    <x v="1268"/>
    <x v="2"/>
    <x v="754"/>
    <x v="680"/>
    <s v="Standard Class"/>
    <s v="RA-19885"/>
    <s v="Ruben Ausman"/>
    <x v="1"/>
    <s v="United States"/>
    <s v="Columbus"/>
    <x v="32"/>
    <n v="31907"/>
    <x v="0"/>
    <s v="OFF-AP-10002734"/>
    <x v="1"/>
    <x v="9"/>
    <s v="Holmes Harmony HEPA Air Purifier for 17 x 20 Room"/>
    <n v="675.12"/>
    <n v="3"/>
    <n v="0"/>
    <x v="2324"/>
  </r>
  <r>
    <n v="2579"/>
    <x v="1269"/>
    <x v="2"/>
    <x v="755"/>
    <x v="806"/>
    <s v="Standard Class"/>
    <s v="SD-20485"/>
    <s v="Shirley Daniels"/>
    <x v="2"/>
    <s v="United States"/>
    <s v="Alexandria"/>
    <x v="17"/>
    <n v="22304"/>
    <x v="0"/>
    <s v="FUR-FU-10004587"/>
    <x v="0"/>
    <x v="5"/>
    <s v="GE General Use Halogen Bulbs, 100 Watts, 1 Bulb per Pack"/>
    <n v="62.820000000000007"/>
    <n v="3"/>
    <n v="0"/>
    <x v="2325"/>
  </r>
  <r>
    <n v="2580"/>
    <x v="1269"/>
    <x v="2"/>
    <x v="755"/>
    <x v="806"/>
    <s v="Standard Class"/>
    <s v="SD-20485"/>
    <s v="Shirley Daniels"/>
    <x v="2"/>
    <s v="United States"/>
    <s v="Alexandria"/>
    <x v="17"/>
    <n v="22304"/>
    <x v="0"/>
    <s v="OFF-ST-10004337"/>
    <x v="1"/>
    <x v="4"/>
    <s v="SAFCO Commercial Wire Shelving, 72h"/>
    <n v="489.92"/>
    <n v="8"/>
    <n v="0"/>
    <x v="232"/>
  </r>
  <r>
    <n v="2581"/>
    <x v="1269"/>
    <x v="2"/>
    <x v="755"/>
    <x v="806"/>
    <s v="Standard Class"/>
    <s v="SD-20485"/>
    <s v="Shirley Daniels"/>
    <x v="2"/>
    <s v="United States"/>
    <s v="Alexandria"/>
    <x v="17"/>
    <n v="22304"/>
    <x v="0"/>
    <s v="OFF-PA-10003072"/>
    <x v="1"/>
    <x v="10"/>
    <s v="Eureka Recycled Copy Paper 8 1/2&quot; x 11&quot;, Ream"/>
    <n v="19.440000000000001"/>
    <n v="3"/>
    <n v="0"/>
    <x v="551"/>
  </r>
  <r>
    <n v="2582"/>
    <x v="1269"/>
    <x v="2"/>
    <x v="755"/>
    <x v="806"/>
    <s v="Standard Class"/>
    <s v="SD-20485"/>
    <s v="Shirley Daniels"/>
    <x v="2"/>
    <s v="United States"/>
    <s v="Alexandria"/>
    <x v="17"/>
    <n v="22304"/>
    <x v="0"/>
    <s v="OFF-PA-10000380"/>
    <x v="1"/>
    <x v="10"/>
    <s v="REDIFORM Incoming/Outgoing Call Register, 11&quot; X 8 1/2&quot;, 100 Messages"/>
    <n v="16.68"/>
    <n v="2"/>
    <n v="0"/>
    <x v="2326"/>
  </r>
  <r>
    <n v="2583"/>
    <x v="1269"/>
    <x v="2"/>
    <x v="755"/>
    <x v="806"/>
    <s v="Standard Class"/>
    <s v="SD-20485"/>
    <s v="Shirley Daniels"/>
    <x v="2"/>
    <s v="United States"/>
    <s v="Alexandria"/>
    <x v="17"/>
    <n v="22304"/>
    <x v="0"/>
    <s v="TEC-PH-10004833"/>
    <x v="2"/>
    <x v="7"/>
    <s v="Macally Suction Cup Mount"/>
    <n v="155.35"/>
    <n v="13"/>
    <n v="0"/>
    <x v="232"/>
  </r>
  <r>
    <n v="2584"/>
    <x v="1269"/>
    <x v="2"/>
    <x v="755"/>
    <x v="806"/>
    <s v="Standard Class"/>
    <s v="SD-20485"/>
    <s v="Shirley Daniels"/>
    <x v="2"/>
    <s v="United States"/>
    <s v="Alexandria"/>
    <x v="17"/>
    <n v="22304"/>
    <x v="0"/>
    <s v="FUR-FU-10001847"/>
    <x v="0"/>
    <x v="5"/>
    <s v="Eldon Image Series Black Desk Accessories"/>
    <n v="12.419999999999998"/>
    <n v="3"/>
    <n v="0"/>
    <x v="2327"/>
  </r>
  <r>
    <n v="2585"/>
    <x v="1269"/>
    <x v="2"/>
    <x v="755"/>
    <x v="806"/>
    <s v="Standard Class"/>
    <s v="SD-20485"/>
    <s v="Shirley Daniels"/>
    <x v="2"/>
    <s v="United States"/>
    <s v="Alexandria"/>
    <x v="17"/>
    <n v="22304"/>
    <x v="0"/>
    <s v="TEC-PH-10002103"/>
    <x v="2"/>
    <x v="7"/>
    <s v="Jabra SPEAK 410"/>
    <n v="187.98"/>
    <n v="2"/>
    <n v="0"/>
    <x v="2328"/>
  </r>
  <r>
    <n v="2586"/>
    <x v="1270"/>
    <x v="1"/>
    <x v="502"/>
    <x v="558"/>
    <s v="Standard Class"/>
    <s v="CS-12250"/>
    <s v="Chris Selesnick"/>
    <x v="1"/>
    <s v="United States"/>
    <s v="Haltom City"/>
    <x v="5"/>
    <n v="76117"/>
    <x v="2"/>
    <s v="OFF-EN-10001137"/>
    <x v="1"/>
    <x v="12"/>
    <s v="#10 Gummed Flap White Envelopes, 100/Box"/>
    <n v="6.6080000000000005"/>
    <n v="2"/>
    <n v="0.2"/>
    <x v="2329"/>
  </r>
  <r>
    <n v="2587"/>
    <x v="1271"/>
    <x v="3"/>
    <x v="160"/>
    <x v="663"/>
    <s v="Standard Class"/>
    <s v="RA-19285"/>
    <s v="Ralph Arnett"/>
    <x v="0"/>
    <s v="United States"/>
    <s v="New York City"/>
    <x v="15"/>
    <n v="10024"/>
    <x v="3"/>
    <s v="OFF-ST-10001476"/>
    <x v="1"/>
    <x v="4"/>
    <s v="Steel Personal Filing/Posting Tote"/>
    <n v="248.57"/>
    <n v="7"/>
    <n v="0"/>
    <x v="2330"/>
  </r>
  <r>
    <n v="2588"/>
    <x v="1271"/>
    <x v="3"/>
    <x v="160"/>
    <x v="663"/>
    <s v="Standard Class"/>
    <s v="RA-19285"/>
    <s v="Ralph Arnett"/>
    <x v="0"/>
    <s v="United States"/>
    <s v="New York City"/>
    <x v="15"/>
    <n v="10024"/>
    <x v="3"/>
    <s v="FUR-FU-10002045"/>
    <x v="0"/>
    <x v="5"/>
    <s v="Executive Impressions 14&quot;"/>
    <n v="22.23"/>
    <n v="1"/>
    <n v="0"/>
    <x v="2331"/>
  </r>
  <r>
    <n v="2589"/>
    <x v="1272"/>
    <x v="0"/>
    <x v="465"/>
    <x v="807"/>
    <s v="Standard Class"/>
    <s v="BF-11005"/>
    <s v="Barry Franz"/>
    <x v="2"/>
    <s v="United States"/>
    <s v="Los Angeles"/>
    <x v="1"/>
    <n v="90004"/>
    <x v="1"/>
    <s v="OFF-ST-10001505"/>
    <x v="1"/>
    <x v="4"/>
    <s v="Perma STOR-ALL Hanging File Box, 13 1/8&quot;W x 12 1/4&quot;D x 10 1/2&quot;H"/>
    <n v="5.98"/>
    <n v="1"/>
    <n v="0"/>
    <x v="2332"/>
  </r>
  <r>
    <n v="2590"/>
    <x v="1272"/>
    <x v="0"/>
    <x v="465"/>
    <x v="807"/>
    <s v="Standard Class"/>
    <s v="BF-11005"/>
    <s v="Barry Franz"/>
    <x v="2"/>
    <s v="United States"/>
    <s v="Los Angeles"/>
    <x v="1"/>
    <n v="90004"/>
    <x v="1"/>
    <s v="TEC-PH-10001433"/>
    <x v="2"/>
    <x v="7"/>
    <s v="Cisco Small Business SPA 502G VoIP phone"/>
    <n v="246.16800000000001"/>
    <n v="3"/>
    <n v="0.2"/>
    <x v="2333"/>
  </r>
  <r>
    <n v="2591"/>
    <x v="1273"/>
    <x v="0"/>
    <x v="162"/>
    <x v="126"/>
    <s v="Standard Class"/>
    <s v="SE-20110"/>
    <s v="Sanjit Engle"/>
    <x v="0"/>
    <s v="United States"/>
    <s v="Wheeling"/>
    <x v="10"/>
    <n v="60090"/>
    <x v="2"/>
    <s v="FUR-FU-10004671"/>
    <x v="0"/>
    <x v="5"/>
    <s v="Executive Impressions 12&quot; Wall Clock"/>
    <n v="14.136000000000003"/>
    <n v="2"/>
    <n v="0.6"/>
    <x v="2334"/>
  </r>
  <r>
    <n v="2592"/>
    <x v="1273"/>
    <x v="0"/>
    <x v="162"/>
    <x v="126"/>
    <s v="Standard Class"/>
    <s v="SE-20110"/>
    <s v="Sanjit Engle"/>
    <x v="0"/>
    <s v="United States"/>
    <s v="Wheeling"/>
    <x v="10"/>
    <n v="60090"/>
    <x v="2"/>
    <s v="FUR-TA-10003569"/>
    <x v="0"/>
    <x v="3"/>
    <s v="Bretford CR8500 Series Meeting Room Furniture"/>
    <n v="601.47"/>
    <n v="3"/>
    <n v="0.5"/>
    <x v="2335"/>
  </r>
  <r>
    <n v="2593"/>
    <x v="1274"/>
    <x v="3"/>
    <x v="221"/>
    <x v="177"/>
    <s v="Second Class"/>
    <s v="RS-19765"/>
    <s v="Roland Schwarz"/>
    <x v="1"/>
    <s v="United States"/>
    <s v="Summerville"/>
    <x v="20"/>
    <n v="29483"/>
    <x v="0"/>
    <s v="TEC-PH-10002807"/>
    <x v="2"/>
    <x v="7"/>
    <s v="Motorla HX550 Universal Bluetooth Headset"/>
    <n v="79.099999999999994"/>
    <n v="2"/>
    <n v="0"/>
    <x v="2336"/>
  </r>
  <r>
    <n v="2594"/>
    <x v="1274"/>
    <x v="3"/>
    <x v="221"/>
    <x v="177"/>
    <s v="Second Class"/>
    <s v="RS-19765"/>
    <s v="Roland Schwarz"/>
    <x v="1"/>
    <s v="United States"/>
    <s v="Summerville"/>
    <x v="20"/>
    <n v="29483"/>
    <x v="0"/>
    <s v="OFF-BI-10001597"/>
    <x v="1"/>
    <x v="8"/>
    <s v="Wilson Jones Ledger-Size, Piano-Hinge Binder, 2&quot;, Blue"/>
    <n v="327.84"/>
    <n v="8"/>
    <n v="0"/>
    <x v="2337"/>
  </r>
  <r>
    <n v="2595"/>
    <x v="1275"/>
    <x v="3"/>
    <x v="726"/>
    <x v="808"/>
    <s v="Standard Class"/>
    <s v="BM-11650"/>
    <s v="Brian Moss"/>
    <x v="1"/>
    <s v="United States"/>
    <s v="Columbus"/>
    <x v="14"/>
    <n v="47201"/>
    <x v="2"/>
    <s v="OFF-EN-10003296"/>
    <x v="1"/>
    <x v="12"/>
    <s v="Tyvek Side-Opening Peel &amp; Seel Expanding Envelopes"/>
    <n v="180.96"/>
    <n v="2"/>
    <n v="0"/>
    <x v="2338"/>
  </r>
  <r>
    <n v="2596"/>
    <x v="1275"/>
    <x v="3"/>
    <x v="726"/>
    <x v="808"/>
    <s v="Standard Class"/>
    <s v="BM-11650"/>
    <s v="Brian Moss"/>
    <x v="1"/>
    <s v="United States"/>
    <s v="Columbus"/>
    <x v="14"/>
    <n v="47201"/>
    <x v="2"/>
    <s v="OFF-BI-10004632"/>
    <x v="1"/>
    <x v="8"/>
    <s v="Ibico Hi-Tech Manual Binding System"/>
    <n v="914.97"/>
    <n v="3"/>
    <n v="0"/>
    <x v="2339"/>
  </r>
  <r>
    <n v="2597"/>
    <x v="1275"/>
    <x v="3"/>
    <x v="726"/>
    <x v="808"/>
    <s v="Standard Class"/>
    <s v="BM-11650"/>
    <s v="Brian Moss"/>
    <x v="1"/>
    <s v="United States"/>
    <s v="Columbus"/>
    <x v="14"/>
    <n v="47201"/>
    <x v="2"/>
    <s v="TEC-PH-10002310"/>
    <x v="2"/>
    <x v="7"/>
    <s v="Plantronics Calisto P620-M USB Wireless Speakerphone System"/>
    <n v="587.97"/>
    <n v="3"/>
    <n v="0"/>
    <x v="2340"/>
  </r>
  <r>
    <n v="2598"/>
    <x v="1275"/>
    <x v="3"/>
    <x v="726"/>
    <x v="808"/>
    <s v="Standard Class"/>
    <s v="BM-11650"/>
    <s v="Brian Moss"/>
    <x v="1"/>
    <s v="United States"/>
    <s v="Columbus"/>
    <x v="14"/>
    <n v="47201"/>
    <x v="2"/>
    <s v="OFF-ST-10000078"/>
    <x v="1"/>
    <x v="4"/>
    <s v="Tennsco 6- and 18-Compartment Lockers"/>
    <n v="530.34"/>
    <n v="2"/>
    <n v="0"/>
    <x v="2341"/>
  </r>
  <r>
    <n v="2599"/>
    <x v="1275"/>
    <x v="3"/>
    <x v="726"/>
    <x v="808"/>
    <s v="Standard Class"/>
    <s v="BM-11650"/>
    <s v="Brian Moss"/>
    <x v="1"/>
    <s v="United States"/>
    <s v="Columbus"/>
    <x v="14"/>
    <n v="47201"/>
    <x v="2"/>
    <s v="OFF-PA-10001752"/>
    <x v="1"/>
    <x v="10"/>
    <s v="Hammermill CopyPlus Copy Paper (20Lb. and 84 Bright)"/>
    <n v="14.940000000000001"/>
    <n v="3"/>
    <n v="0"/>
    <x v="2342"/>
  </r>
  <r>
    <n v="2600"/>
    <x v="1276"/>
    <x v="3"/>
    <x v="756"/>
    <x v="809"/>
    <s v="Standard Class"/>
    <s v="SK-19990"/>
    <s v="Sally Knutson"/>
    <x v="0"/>
    <s v="United States"/>
    <s v="New York City"/>
    <x v="15"/>
    <n v="10024"/>
    <x v="3"/>
    <s v="OFF-AP-10000026"/>
    <x v="1"/>
    <x v="9"/>
    <s v="Tripp Lite Isotel 6 Outlet Surge Protector with Fax/Modem Protection"/>
    <n v="121.94"/>
    <n v="2"/>
    <n v="0"/>
    <x v="2343"/>
  </r>
  <r>
    <n v="2601"/>
    <x v="1276"/>
    <x v="3"/>
    <x v="756"/>
    <x v="809"/>
    <s v="Standard Class"/>
    <s v="SK-19990"/>
    <s v="Sally Knutson"/>
    <x v="0"/>
    <s v="United States"/>
    <s v="New York City"/>
    <x v="15"/>
    <n v="10024"/>
    <x v="3"/>
    <s v="OFF-SU-10002573"/>
    <x v="1"/>
    <x v="14"/>
    <s v="Acme 10&quot; Easy Grip Assistive Scissors"/>
    <n v="122.71000000000001"/>
    <n v="7"/>
    <n v="0"/>
    <x v="2344"/>
  </r>
  <r>
    <n v="2602"/>
    <x v="1277"/>
    <x v="0"/>
    <x v="30"/>
    <x v="204"/>
    <s v="Same Day"/>
    <s v="EN-13780"/>
    <s v="Edward Nazzal"/>
    <x v="0"/>
    <s v="United States"/>
    <s v="New York City"/>
    <x v="15"/>
    <n v="10035"/>
    <x v="3"/>
    <s v="OFF-PA-10000349"/>
    <x v="1"/>
    <x v="10"/>
    <s v="Staples"/>
    <n v="14.940000000000001"/>
    <n v="3"/>
    <n v="0"/>
    <x v="1961"/>
  </r>
  <r>
    <n v="2603"/>
    <x v="1277"/>
    <x v="0"/>
    <x v="30"/>
    <x v="204"/>
    <s v="Same Day"/>
    <s v="EN-13780"/>
    <s v="Edward Nazzal"/>
    <x v="0"/>
    <s v="United States"/>
    <s v="New York City"/>
    <x v="15"/>
    <n v="10035"/>
    <x v="3"/>
    <s v="TEC-MA-10003356"/>
    <x v="2"/>
    <x v="15"/>
    <s v="Panasonic KX MC6040 Color Laser Multifunction Printer"/>
    <n v="1349.85"/>
    <n v="3"/>
    <n v="0"/>
    <x v="2345"/>
  </r>
  <r>
    <n v="2604"/>
    <x v="1277"/>
    <x v="0"/>
    <x v="30"/>
    <x v="204"/>
    <s v="Same Day"/>
    <s v="EN-13780"/>
    <s v="Edward Nazzal"/>
    <x v="0"/>
    <s v="United States"/>
    <s v="New York City"/>
    <x v="15"/>
    <n v="10035"/>
    <x v="3"/>
    <s v="FUR-BO-10000362"/>
    <x v="0"/>
    <x v="0"/>
    <s v="Sauder Inglewood Library Bookcases"/>
    <n v="136.78399999999999"/>
    <n v="1"/>
    <n v="0.2"/>
    <x v="2346"/>
  </r>
  <r>
    <n v="2605"/>
    <x v="1277"/>
    <x v="0"/>
    <x v="30"/>
    <x v="204"/>
    <s v="Same Day"/>
    <s v="EN-13780"/>
    <s v="Edward Nazzal"/>
    <x v="0"/>
    <s v="United States"/>
    <s v="New York City"/>
    <x v="15"/>
    <n v="10035"/>
    <x v="3"/>
    <s v="FUR-FU-10003878"/>
    <x v="0"/>
    <x v="5"/>
    <s v="Linden 10&quot; Round Wall Clock, Black"/>
    <n v="61.12"/>
    <n v="4"/>
    <n v="0"/>
    <x v="2347"/>
  </r>
  <r>
    <n v="2606"/>
    <x v="1278"/>
    <x v="2"/>
    <x v="757"/>
    <x v="444"/>
    <s v="Standard Class"/>
    <s v="KN-16450"/>
    <s v="Kean Nguyen"/>
    <x v="1"/>
    <s v="United States"/>
    <s v="Jacksonville"/>
    <x v="2"/>
    <n v="32216"/>
    <x v="0"/>
    <s v="OFF-BI-10000591"/>
    <x v="1"/>
    <x v="8"/>
    <s v="Avery Binder Labels"/>
    <n v="1.1670000000000003"/>
    <n v="1"/>
    <n v="0.7"/>
    <x v="2348"/>
  </r>
  <r>
    <n v="2607"/>
    <x v="1279"/>
    <x v="0"/>
    <x v="758"/>
    <x v="810"/>
    <s v="Standard Class"/>
    <s v="MG-17890"/>
    <s v="Michael Granlund"/>
    <x v="2"/>
    <s v="United States"/>
    <s v="San Diego"/>
    <x v="1"/>
    <n v="92024"/>
    <x v="1"/>
    <s v="OFF-AR-10003727"/>
    <x v="1"/>
    <x v="6"/>
    <s v="Berol Giant Pencil Sharpener"/>
    <n v="16.989999999999998"/>
    <n v="1"/>
    <n v="0"/>
    <x v="2349"/>
  </r>
  <r>
    <n v="2608"/>
    <x v="1280"/>
    <x v="2"/>
    <x v="641"/>
    <x v="457"/>
    <s v="Standard Class"/>
    <s v="MC-17590"/>
    <s v="Matt Collister"/>
    <x v="1"/>
    <s v="United States"/>
    <s v="Arlington"/>
    <x v="5"/>
    <n v="76017"/>
    <x v="2"/>
    <s v="TEC-AC-10001635"/>
    <x v="2"/>
    <x v="11"/>
    <s v="KeyTronic KT400U2 - Keyboard - Black"/>
    <n v="24.672000000000001"/>
    <n v="3"/>
    <n v="0.2"/>
    <x v="232"/>
  </r>
  <r>
    <n v="2609"/>
    <x v="1280"/>
    <x v="2"/>
    <x v="641"/>
    <x v="457"/>
    <s v="Standard Class"/>
    <s v="MC-17590"/>
    <s v="Matt Collister"/>
    <x v="1"/>
    <s v="United States"/>
    <s v="Arlington"/>
    <x v="5"/>
    <n v="76017"/>
    <x v="2"/>
    <s v="OFF-LA-10001317"/>
    <x v="1"/>
    <x v="2"/>
    <s v="Avery 520"/>
    <n v="2.52"/>
    <n v="1"/>
    <n v="0.2"/>
    <x v="2350"/>
  </r>
  <r>
    <n v="2610"/>
    <x v="1280"/>
    <x v="2"/>
    <x v="641"/>
    <x v="457"/>
    <s v="Standard Class"/>
    <s v="MC-17590"/>
    <s v="Matt Collister"/>
    <x v="1"/>
    <s v="United States"/>
    <s v="Arlington"/>
    <x v="5"/>
    <n v="76017"/>
    <x v="2"/>
    <s v="FUR-TA-10000577"/>
    <x v="0"/>
    <x v="3"/>
    <s v="Bretford CR4500 Series Slim Rectangular Table"/>
    <n v="1218.7349999999997"/>
    <n v="5"/>
    <n v="0.3"/>
    <x v="2351"/>
  </r>
  <r>
    <n v="2611"/>
    <x v="1280"/>
    <x v="2"/>
    <x v="641"/>
    <x v="457"/>
    <s v="Standard Class"/>
    <s v="MC-17590"/>
    <s v="Matt Collister"/>
    <x v="1"/>
    <s v="United States"/>
    <s v="Arlington"/>
    <x v="5"/>
    <n v="76017"/>
    <x v="2"/>
    <s v="OFF-LA-10000248"/>
    <x v="1"/>
    <x v="2"/>
    <s v="Avery 52"/>
    <n v="5.9039999999999999"/>
    <n v="2"/>
    <n v="0.2"/>
    <x v="2352"/>
  </r>
  <r>
    <n v="2612"/>
    <x v="1280"/>
    <x v="2"/>
    <x v="641"/>
    <x v="457"/>
    <s v="Standard Class"/>
    <s v="MC-17590"/>
    <s v="Matt Collister"/>
    <x v="1"/>
    <s v="United States"/>
    <s v="Arlington"/>
    <x v="5"/>
    <n v="76017"/>
    <x v="2"/>
    <s v="OFF-PA-10000955"/>
    <x v="1"/>
    <x v="10"/>
    <s v="Southworth 25% Cotton Granite Paper &amp; Envelopes"/>
    <n v="15.696000000000002"/>
    <n v="3"/>
    <n v="0.2"/>
    <x v="971"/>
  </r>
  <r>
    <n v="2613"/>
    <x v="1280"/>
    <x v="2"/>
    <x v="641"/>
    <x v="457"/>
    <s v="Standard Class"/>
    <s v="MC-17590"/>
    <s v="Matt Collister"/>
    <x v="1"/>
    <s v="United States"/>
    <s v="Arlington"/>
    <x v="5"/>
    <n v="76017"/>
    <x v="2"/>
    <s v="FUR-FU-10000221"/>
    <x v="0"/>
    <x v="5"/>
    <s v="Master Caster Door Stop, Brown"/>
    <n v="6.0960000000000001"/>
    <n v="3"/>
    <n v="0.6"/>
    <x v="2353"/>
  </r>
  <r>
    <n v="2614"/>
    <x v="1281"/>
    <x v="0"/>
    <x v="236"/>
    <x v="711"/>
    <s v="Standard Class"/>
    <s v="BO-11350"/>
    <s v="Bill Overfelt"/>
    <x v="1"/>
    <s v="United States"/>
    <s v="Los Angeles"/>
    <x v="1"/>
    <n v="90045"/>
    <x v="1"/>
    <s v="FUR-CH-10002304"/>
    <x v="0"/>
    <x v="1"/>
    <s v="Global Stack Chair without Arms, Black"/>
    <n v="41.568000000000005"/>
    <n v="2"/>
    <n v="0.2"/>
    <x v="2354"/>
  </r>
  <r>
    <n v="2615"/>
    <x v="1282"/>
    <x v="2"/>
    <x v="759"/>
    <x v="617"/>
    <s v="Standard Class"/>
    <s v="AG-10300"/>
    <s v="Aleksandra Gannaway"/>
    <x v="1"/>
    <s v="United States"/>
    <s v="Los Angeles"/>
    <x v="1"/>
    <n v="90049"/>
    <x v="1"/>
    <s v="FUR-CH-10004886"/>
    <x v="0"/>
    <x v="1"/>
    <s v="Bevis Steel Folding Chairs"/>
    <n v="230.28000000000003"/>
    <n v="3"/>
    <n v="0.2"/>
    <x v="2355"/>
  </r>
  <r>
    <n v="2616"/>
    <x v="1282"/>
    <x v="2"/>
    <x v="759"/>
    <x v="617"/>
    <s v="Standard Class"/>
    <s v="AG-10300"/>
    <s v="Aleksandra Gannaway"/>
    <x v="1"/>
    <s v="United States"/>
    <s v="Los Angeles"/>
    <x v="1"/>
    <n v="90049"/>
    <x v="1"/>
    <s v="OFF-BI-10001525"/>
    <x v="1"/>
    <x v="8"/>
    <s v="Acco Pressboard Covers with Storage Hooks, 14 7/8&quot; x 11&quot;, Executive Red"/>
    <n v="18.288"/>
    <n v="6"/>
    <n v="0.2"/>
    <x v="2356"/>
  </r>
  <r>
    <n v="2617"/>
    <x v="1283"/>
    <x v="3"/>
    <x v="719"/>
    <x v="710"/>
    <s v="Standard Class"/>
    <s v="MS-17365"/>
    <s v="Maribeth Schnelling"/>
    <x v="0"/>
    <s v="United States"/>
    <s v="San Francisco"/>
    <x v="1"/>
    <n v="94110"/>
    <x v="1"/>
    <s v="OFF-LA-10003663"/>
    <x v="1"/>
    <x v="2"/>
    <s v="Avery 498"/>
    <n v="5.78"/>
    <n v="2"/>
    <n v="0"/>
    <x v="2357"/>
  </r>
  <r>
    <n v="2618"/>
    <x v="1283"/>
    <x v="3"/>
    <x v="719"/>
    <x v="710"/>
    <s v="Standard Class"/>
    <s v="MS-17365"/>
    <s v="Maribeth Schnelling"/>
    <x v="0"/>
    <s v="United States"/>
    <s v="San Francisco"/>
    <x v="1"/>
    <n v="94110"/>
    <x v="1"/>
    <s v="OFF-BI-10001294"/>
    <x v="1"/>
    <x v="8"/>
    <s v="Fellowes Binding Cases"/>
    <n v="121.67999999999999"/>
    <n v="13"/>
    <n v="0.2"/>
    <x v="2358"/>
  </r>
  <r>
    <n v="2619"/>
    <x v="1284"/>
    <x v="3"/>
    <x v="66"/>
    <x v="738"/>
    <s v="Standard Class"/>
    <s v="JM-15655"/>
    <s v="Jim Mitchum"/>
    <x v="1"/>
    <s v="United States"/>
    <s v="Carlsbad"/>
    <x v="27"/>
    <n v="88220"/>
    <x v="1"/>
    <s v="OFF-AR-10000369"/>
    <x v="1"/>
    <x v="6"/>
    <s v="Design Ebony Sketching Pencil"/>
    <n v="4.17"/>
    <n v="3"/>
    <n v="0"/>
    <x v="2359"/>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x v="738"/>
    <s v="Standard Class"/>
    <s v="JM-15655"/>
    <s v="Jim Mitchum"/>
    <x v="1"/>
    <s v="United States"/>
    <s v="Carlsbad"/>
    <x v="27"/>
    <n v="88220"/>
    <x v="1"/>
    <s v="OFF-ST-10000876"/>
    <x v="1"/>
    <x v="4"/>
    <s v="Eldon Simplefile Box Office"/>
    <n v="37.32"/>
    <n v="3"/>
    <n v="0"/>
    <x v="2361"/>
  </r>
  <r>
    <n v="2622"/>
    <x v="1284"/>
    <x v="3"/>
    <x v="66"/>
    <x v="738"/>
    <s v="Standard Class"/>
    <s v="JM-15655"/>
    <s v="Jim Mitchum"/>
    <x v="1"/>
    <s v="United States"/>
    <s v="Carlsbad"/>
    <x v="27"/>
    <n v="88220"/>
    <x v="1"/>
    <s v="OFF-LA-10001404"/>
    <x v="1"/>
    <x v="2"/>
    <s v="Avery 517"/>
    <n v="18.45"/>
    <n v="5"/>
    <n v="0"/>
    <x v="1901"/>
  </r>
  <r>
    <n v="2623"/>
    <x v="1285"/>
    <x v="2"/>
    <x v="640"/>
    <x v="546"/>
    <s v="Second Class"/>
    <s v="MC-17635"/>
    <s v="Matthew Clasen"/>
    <x v="1"/>
    <s v="United States"/>
    <s v="Saint Louis"/>
    <x v="25"/>
    <n v="63116"/>
    <x v="2"/>
    <s v="OFF-PA-10001972"/>
    <x v="1"/>
    <x v="10"/>
    <s v="Xerox 214"/>
    <n v="25.92"/>
    <n v="4"/>
    <n v="0"/>
    <x v="245"/>
  </r>
  <r>
    <n v="2624"/>
    <x v="1286"/>
    <x v="3"/>
    <x v="760"/>
    <x v="188"/>
    <s v="First Class"/>
    <s v="TA-21385"/>
    <s v="Tom Ashbrook"/>
    <x v="2"/>
    <s v="United States"/>
    <s v="New York City"/>
    <x v="15"/>
    <n v="10024"/>
    <x v="3"/>
    <s v="TEC-CO-10004722"/>
    <x v="2"/>
    <x v="16"/>
    <s v="Canon imageCLASS 2200 Advanced Copier"/>
    <n v="11199.968000000001"/>
    <n v="4"/>
    <n v="0.2"/>
    <x v="2362"/>
  </r>
  <r>
    <n v="2625"/>
    <x v="1286"/>
    <x v="3"/>
    <x v="760"/>
    <x v="188"/>
    <s v="First Class"/>
    <s v="TA-21385"/>
    <s v="Tom Ashbrook"/>
    <x v="2"/>
    <s v="United States"/>
    <s v="New York City"/>
    <x v="15"/>
    <n v="10024"/>
    <x v="3"/>
    <s v="TEC-PH-10001494"/>
    <x v="2"/>
    <x v="7"/>
    <s v="Polycom CX600 IP Phone VoIP phone"/>
    <n v="2399.6"/>
    <n v="8"/>
    <n v="0"/>
    <x v="2363"/>
  </r>
  <r>
    <n v="2626"/>
    <x v="1286"/>
    <x v="3"/>
    <x v="760"/>
    <x v="188"/>
    <s v="First Class"/>
    <s v="TA-21385"/>
    <s v="Tom Ashbrook"/>
    <x v="2"/>
    <s v="United States"/>
    <s v="New York City"/>
    <x v="15"/>
    <n v="10024"/>
    <x v="3"/>
    <s v="OFF-EN-10002500"/>
    <x v="1"/>
    <x v="12"/>
    <s v="Globe Weis Peel &amp; Seel First Class Envelopes"/>
    <n v="63.9"/>
    <n v="5"/>
    <n v="0"/>
    <x v="1058"/>
  </r>
  <r>
    <n v="2627"/>
    <x v="1286"/>
    <x v="3"/>
    <x v="760"/>
    <x v="188"/>
    <s v="First Class"/>
    <s v="TA-21385"/>
    <s v="Tom Ashbrook"/>
    <x v="2"/>
    <s v="United States"/>
    <s v="New York City"/>
    <x v="15"/>
    <n v="10024"/>
    <x v="3"/>
    <s v="TEC-PH-10003800"/>
    <x v="2"/>
    <x v="7"/>
    <s v="i.Sound Portable Power - 8000 mAh"/>
    <n v="52.99"/>
    <n v="1"/>
    <n v="0"/>
    <x v="2364"/>
  </r>
  <r>
    <n v="2628"/>
    <x v="1287"/>
    <x v="3"/>
    <x v="38"/>
    <x v="205"/>
    <s v="First Class"/>
    <s v="SB-20290"/>
    <s v="Sean Braxton"/>
    <x v="1"/>
    <s v="United States"/>
    <s v="Springfield"/>
    <x v="24"/>
    <n v="45503"/>
    <x v="3"/>
    <s v="TEC-AC-10002399"/>
    <x v="2"/>
    <x v="11"/>
    <s v="SanDisk Cruzer 32 GB USB Flash Drive"/>
    <n v="60.864000000000004"/>
    <n v="4"/>
    <n v="0.2"/>
    <x v="2365"/>
  </r>
  <r>
    <n v="2629"/>
    <x v="1287"/>
    <x v="3"/>
    <x v="38"/>
    <x v="205"/>
    <s v="First Class"/>
    <s v="SB-20290"/>
    <s v="Sean Braxton"/>
    <x v="1"/>
    <s v="United States"/>
    <s v="Springfield"/>
    <x v="24"/>
    <n v="45503"/>
    <x v="3"/>
    <s v="TEC-MA-10002210"/>
    <x v="2"/>
    <x v="15"/>
    <s v="Epson TM-T88V Direct Thermal Printer - Monochrome - Desktop"/>
    <n v="652.99500000000012"/>
    <n v="7"/>
    <n v="0.7"/>
    <x v="2366"/>
  </r>
  <r>
    <n v="2630"/>
    <x v="1287"/>
    <x v="3"/>
    <x v="38"/>
    <x v="205"/>
    <s v="First Class"/>
    <s v="SB-20290"/>
    <s v="Sean Braxton"/>
    <x v="1"/>
    <s v="United States"/>
    <s v="Springfield"/>
    <x v="24"/>
    <n v="45503"/>
    <x v="3"/>
    <s v="OFF-BI-10003196"/>
    <x v="1"/>
    <x v="8"/>
    <s v="Accohide Poly Flexible Ring Binders"/>
    <n v="11.220000000000002"/>
    <n v="10"/>
    <n v="0.7"/>
    <x v="2367"/>
  </r>
  <r>
    <n v="2631"/>
    <x v="1288"/>
    <x v="1"/>
    <x v="229"/>
    <x v="459"/>
    <s v="Standard Class"/>
    <s v="AB-10150"/>
    <s v="Aimee Bixby"/>
    <x v="0"/>
    <s v="United States"/>
    <s v="Tulsa"/>
    <x v="26"/>
    <n v="74133"/>
    <x v="2"/>
    <s v="OFF-PA-10000477"/>
    <x v="1"/>
    <x v="10"/>
    <s v="Xerox 1952"/>
    <n v="14.940000000000001"/>
    <n v="3"/>
    <n v="0"/>
    <x v="1961"/>
  </r>
  <r>
    <n v="2632"/>
    <x v="1289"/>
    <x v="3"/>
    <x v="356"/>
    <x v="775"/>
    <s v="Standard Class"/>
    <s v="JF-15295"/>
    <s v="Jason Fortune-"/>
    <x v="0"/>
    <s v="United States"/>
    <s v="Seattle"/>
    <x v="4"/>
    <n v="98103"/>
    <x v="1"/>
    <s v="FUR-FU-10000076"/>
    <x v="0"/>
    <x v="5"/>
    <s v="24-Hour Round Wall Clock"/>
    <n v="39.96"/>
    <n v="2"/>
    <n v="0"/>
    <x v="2368"/>
  </r>
  <r>
    <n v="2633"/>
    <x v="1289"/>
    <x v="3"/>
    <x v="356"/>
    <x v="775"/>
    <s v="Standard Class"/>
    <s v="JF-15295"/>
    <s v="Jason Fortune-"/>
    <x v="0"/>
    <s v="United States"/>
    <s v="Seattle"/>
    <x v="4"/>
    <n v="98103"/>
    <x v="1"/>
    <s v="FUR-CH-10002017"/>
    <x v="0"/>
    <x v="1"/>
    <s v="SAFCO Optional Arm Kit for Workspace Cribbage Stacking Chair"/>
    <n v="42.624000000000002"/>
    <n v="2"/>
    <n v="0.2"/>
    <x v="2369"/>
  </r>
  <r>
    <n v="2634"/>
    <x v="1289"/>
    <x v="3"/>
    <x v="356"/>
    <x v="775"/>
    <s v="Standard Class"/>
    <s v="JF-15295"/>
    <s v="Jason Fortune-"/>
    <x v="0"/>
    <s v="United States"/>
    <s v="Seattle"/>
    <x v="4"/>
    <n v="98103"/>
    <x v="1"/>
    <s v="FUR-CH-10004287"/>
    <x v="0"/>
    <x v="1"/>
    <s v="SAFCO Arco Folding Chair"/>
    <n v="220.96"/>
    <n v="1"/>
    <n v="0.2"/>
    <x v="2370"/>
  </r>
  <r>
    <n v="2635"/>
    <x v="1290"/>
    <x v="1"/>
    <x v="761"/>
    <x v="401"/>
    <s v="Second Class"/>
    <s v="BF-10975"/>
    <s v="Barbara Fisher"/>
    <x v="1"/>
    <s v="United States"/>
    <s v="Fayetteville"/>
    <x v="3"/>
    <n v="28314"/>
    <x v="0"/>
    <s v="FUR-FU-10003829"/>
    <x v="0"/>
    <x v="5"/>
    <s v="Stackable Trays"/>
    <n v="4.9280000000000008"/>
    <n v="2"/>
    <n v="0.2"/>
    <x v="2371"/>
  </r>
  <r>
    <n v="2636"/>
    <x v="1290"/>
    <x v="1"/>
    <x v="761"/>
    <x v="401"/>
    <s v="Second Class"/>
    <s v="BF-10975"/>
    <s v="Barbara Fisher"/>
    <x v="1"/>
    <s v="United States"/>
    <s v="Fayetteville"/>
    <x v="3"/>
    <n v="28314"/>
    <x v="0"/>
    <s v="OFF-BI-10004728"/>
    <x v="1"/>
    <x v="8"/>
    <s v="Wilson Jones Turn Tabs Binder Tool for Ring Binders"/>
    <n v="7.2300000000000022"/>
    <n v="5"/>
    <n v="0.7"/>
    <x v="2372"/>
  </r>
  <r>
    <n v="2637"/>
    <x v="1291"/>
    <x v="1"/>
    <x v="762"/>
    <x v="811"/>
    <s v="Standard Class"/>
    <s v="TT-21265"/>
    <s v="Tim Taslimi"/>
    <x v="1"/>
    <s v="United States"/>
    <s v="Los Angeles"/>
    <x v="1"/>
    <n v="90045"/>
    <x v="1"/>
    <s v="OFF-ST-10000046"/>
    <x v="1"/>
    <x v="4"/>
    <s v="Fellowes Super Stor/Drawer Files"/>
    <n v="323.10000000000002"/>
    <n v="2"/>
    <n v="0"/>
    <x v="2310"/>
  </r>
  <r>
    <n v="2638"/>
    <x v="1292"/>
    <x v="3"/>
    <x v="492"/>
    <x v="812"/>
    <s v="Standard Class"/>
    <s v="SB-20170"/>
    <s v="Sarah Bern"/>
    <x v="0"/>
    <s v="United States"/>
    <s v="New York City"/>
    <x v="15"/>
    <n v="10035"/>
    <x v="3"/>
    <s v="OFF-PA-10000697"/>
    <x v="1"/>
    <x v="10"/>
    <s v="TOPS Voice Message Log Book, Flash Format"/>
    <n v="19.04"/>
    <n v="4"/>
    <n v="0"/>
    <x v="2373"/>
  </r>
  <r>
    <n v="2639"/>
    <x v="1292"/>
    <x v="3"/>
    <x v="492"/>
    <x v="812"/>
    <s v="Standard Class"/>
    <s v="SB-20170"/>
    <s v="Sarah Bern"/>
    <x v="0"/>
    <s v="United States"/>
    <s v="New York City"/>
    <x v="15"/>
    <n v="10035"/>
    <x v="3"/>
    <s v="OFF-BI-10000848"/>
    <x v="1"/>
    <x v="8"/>
    <s v="Angle-D Ring Binders"/>
    <n v="13.128"/>
    <n v="3"/>
    <n v="0.2"/>
    <x v="729"/>
  </r>
  <r>
    <n v="2640"/>
    <x v="1292"/>
    <x v="3"/>
    <x v="492"/>
    <x v="812"/>
    <s v="Standard Class"/>
    <s v="SB-20170"/>
    <s v="Sarah Bern"/>
    <x v="0"/>
    <s v="United States"/>
    <s v="New York City"/>
    <x v="15"/>
    <n v="10035"/>
    <x v="3"/>
    <s v="OFF-AR-10004691"/>
    <x v="1"/>
    <x v="6"/>
    <s v="Boston 1730 StandUp Electric Pencil Sharpener"/>
    <n v="64.14"/>
    <n v="3"/>
    <n v="0"/>
    <x v="2374"/>
  </r>
  <r>
    <n v="2641"/>
    <x v="1292"/>
    <x v="3"/>
    <x v="492"/>
    <x v="812"/>
    <s v="Standard Class"/>
    <s v="SB-20170"/>
    <s v="Sarah Bern"/>
    <x v="0"/>
    <s v="United States"/>
    <s v="New York City"/>
    <x v="15"/>
    <n v="10035"/>
    <x v="3"/>
    <s v="FUR-CH-10000595"/>
    <x v="0"/>
    <x v="1"/>
    <s v="Safco Contoured Stacking Chairs"/>
    <n v="858.24"/>
    <n v="4"/>
    <n v="0.1"/>
    <x v="2375"/>
  </r>
  <r>
    <n v="2642"/>
    <x v="1293"/>
    <x v="1"/>
    <x v="763"/>
    <x v="813"/>
    <s v="Standard Class"/>
    <s v="LM-17065"/>
    <s v="Liz MacKendrick"/>
    <x v="0"/>
    <s v="United States"/>
    <s v="Hot Springs"/>
    <x v="36"/>
    <n v="71901"/>
    <x v="0"/>
    <s v="TEC-AC-10000927"/>
    <x v="2"/>
    <x v="11"/>
    <s v="Anker Ultrathin Bluetooth Wireless Keyboard Aluminum Cover with Stand "/>
    <n v="29.99"/>
    <n v="1"/>
    <n v="0"/>
    <x v="2376"/>
  </r>
  <r>
    <n v="2643"/>
    <x v="1294"/>
    <x v="0"/>
    <x v="723"/>
    <x v="525"/>
    <s v="First Class"/>
    <s v="KA-16525"/>
    <s v="Kelly Andreada"/>
    <x v="0"/>
    <s v="United States"/>
    <s v="Aurora"/>
    <x v="10"/>
    <n v="60505"/>
    <x v="2"/>
    <s v="OFF-PA-10001289"/>
    <x v="1"/>
    <x v="10"/>
    <s v="White Computer Printout Paper by Universal"/>
    <n v="186.048"/>
    <n v="6"/>
    <n v="0.2"/>
    <x v="2377"/>
  </r>
  <r>
    <n v="2644"/>
    <x v="1295"/>
    <x v="0"/>
    <x v="764"/>
    <x v="180"/>
    <s v="Second Class"/>
    <s v="BF-11170"/>
    <s v="Ben Ferrer"/>
    <x v="2"/>
    <s v="United States"/>
    <s v="Raleigh"/>
    <x v="3"/>
    <n v="27604"/>
    <x v="0"/>
    <s v="TEC-PH-10003092"/>
    <x v="2"/>
    <x v="7"/>
    <s v="Motorola L804"/>
    <n v="36.792000000000002"/>
    <n v="1"/>
    <n v="0.2"/>
    <x v="2378"/>
  </r>
  <r>
    <n v="2645"/>
    <x v="1295"/>
    <x v="0"/>
    <x v="764"/>
    <x v="180"/>
    <s v="Second Class"/>
    <s v="BF-11170"/>
    <s v="Ben Ferrer"/>
    <x v="2"/>
    <s v="United States"/>
    <s v="Raleigh"/>
    <x v="3"/>
    <n v="27604"/>
    <x v="0"/>
    <s v="FUR-FU-10000206"/>
    <x v="0"/>
    <x v="5"/>
    <s v="GE General Purpose, Extra Long Life, Showcase &amp; Floodlight Incandescent Bulbs"/>
    <n v="18.624000000000002"/>
    <n v="8"/>
    <n v="0.2"/>
    <x v="2379"/>
  </r>
  <r>
    <n v="2646"/>
    <x v="1296"/>
    <x v="2"/>
    <x v="557"/>
    <x v="74"/>
    <s v="Second Class"/>
    <s v="TB-21400"/>
    <s v="Tom Boeckenhauer"/>
    <x v="0"/>
    <s v="United States"/>
    <s v="Tulsa"/>
    <x v="26"/>
    <n v="74133"/>
    <x v="2"/>
    <s v="FUR-FU-10004270"/>
    <x v="0"/>
    <x v="5"/>
    <s v="Executive Impressions 13&quot; Clairmont Wall Clock"/>
    <n v="57.69"/>
    <n v="3"/>
    <n v="0"/>
    <x v="2380"/>
  </r>
  <r>
    <n v="2647"/>
    <x v="1296"/>
    <x v="2"/>
    <x v="557"/>
    <x v="74"/>
    <s v="Second Class"/>
    <s v="TB-21400"/>
    <s v="Tom Boeckenhauer"/>
    <x v="0"/>
    <s v="United States"/>
    <s v="Tulsa"/>
    <x v="26"/>
    <n v="74133"/>
    <x v="2"/>
    <s v="OFF-BI-10000948"/>
    <x v="1"/>
    <x v="8"/>
    <s v="GBC Laser Imprintable Binding System Covers, Desert Sand"/>
    <n v="42.81"/>
    <n v="3"/>
    <n v="0"/>
    <x v="2381"/>
  </r>
  <r>
    <n v="2648"/>
    <x v="1296"/>
    <x v="2"/>
    <x v="557"/>
    <x v="74"/>
    <s v="Second Class"/>
    <s v="TB-21400"/>
    <s v="Tom Boeckenhauer"/>
    <x v="0"/>
    <s v="United States"/>
    <s v="Tulsa"/>
    <x v="26"/>
    <n v="74133"/>
    <x v="2"/>
    <s v="OFF-PA-10000223"/>
    <x v="1"/>
    <x v="10"/>
    <s v="Xerox 2000"/>
    <n v="12.96"/>
    <n v="2"/>
    <n v="0"/>
    <x v="91"/>
  </r>
  <r>
    <n v="2649"/>
    <x v="1296"/>
    <x v="2"/>
    <x v="557"/>
    <x v="74"/>
    <s v="Second Class"/>
    <s v="TB-21400"/>
    <s v="Tom Boeckenhauer"/>
    <x v="0"/>
    <s v="United States"/>
    <s v="Tulsa"/>
    <x v="26"/>
    <n v="74133"/>
    <x v="2"/>
    <s v="FUR-FU-10004665"/>
    <x v="0"/>
    <x v="5"/>
    <s v="3M Polarizing Task Lamp with Clamp Arm, Light Gray"/>
    <n v="821.87999999999988"/>
    <n v="6"/>
    <n v="0"/>
    <x v="2302"/>
  </r>
  <r>
    <n v="2650"/>
    <x v="1296"/>
    <x v="2"/>
    <x v="557"/>
    <x v="74"/>
    <s v="Second Class"/>
    <s v="TB-21400"/>
    <s v="Tom Boeckenhauer"/>
    <x v="0"/>
    <s v="United States"/>
    <s v="Tulsa"/>
    <x v="26"/>
    <n v="74133"/>
    <x v="2"/>
    <s v="TEC-PH-10000215"/>
    <x v="2"/>
    <x v="7"/>
    <s v="Plantronics Cordless Phone Headset with In-line Volume - M214C"/>
    <n v="104.85000000000001"/>
    <n v="3"/>
    <n v="0"/>
    <x v="1293"/>
  </r>
  <r>
    <n v="2651"/>
    <x v="1297"/>
    <x v="0"/>
    <x v="182"/>
    <x v="152"/>
    <s v="Standard Class"/>
    <s v="SH-19975"/>
    <s v="Sally Hughsby"/>
    <x v="1"/>
    <s v="United States"/>
    <s v="Hesperia"/>
    <x v="1"/>
    <n v="92345"/>
    <x v="1"/>
    <s v="FUR-BO-10004467"/>
    <x v="0"/>
    <x v="0"/>
    <s v="Bestar Classic Bookcase"/>
    <n v="424.95749999999992"/>
    <n v="5"/>
    <n v="0.15"/>
    <x v="2382"/>
  </r>
  <r>
    <n v="2652"/>
    <x v="1298"/>
    <x v="3"/>
    <x v="697"/>
    <x v="814"/>
    <s v="Second Class"/>
    <s v="AS-10225"/>
    <s v="Alan Schoenberger"/>
    <x v="1"/>
    <s v="United States"/>
    <s v="Provo"/>
    <x v="7"/>
    <n v="84604"/>
    <x v="1"/>
    <s v="OFF-BI-10000829"/>
    <x v="1"/>
    <x v="8"/>
    <s v="Avery Non-Stick Binders"/>
    <n v="10.776000000000002"/>
    <n v="3"/>
    <n v="0.2"/>
    <x v="2383"/>
  </r>
  <r>
    <n v="2653"/>
    <x v="1298"/>
    <x v="3"/>
    <x v="697"/>
    <x v="814"/>
    <s v="Second Class"/>
    <s v="AS-10225"/>
    <s v="Alan Schoenberger"/>
    <x v="1"/>
    <s v="United States"/>
    <s v="Provo"/>
    <x v="7"/>
    <n v="84604"/>
    <x v="1"/>
    <s v="OFF-BI-10003712"/>
    <x v="1"/>
    <x v="8"/>
    <s v="Acco Pressboard Covers with Storage Hooks, 14 7/8&quot; x 11&quot;, Light Blue"/>
    <n v="11.784000000000001"/>
    <n v="3"/>
    <n v="0.2"/>
    <x v="710"/>
  </r>
  <r>
    <n v="2654"/>
    <x v="1298"/>
    <x v="3"/>
    <x v="697"/>
    <x v="814"/>
    <s v="Second Class"/>
    <s v="AS-10225"/>
    <s v="Alan Schoenberger"/>
    <x v="1"/>
    <s v="United States"/>
    <s v="Provo"/>
    <x v="7"/>
    <n v="84604"/>
    <x v="1"/>
    <s v="OFF-PA-10000062"/>
    <x v="1"/>
    <x v="10"/>
    <s v="Green Bar Computer Printout Paper"/>
    <n v="164.88"/>
    <n v="3"/>
    <n v="0"/>
    <x v="2384"/>
  </r>
  <r>
    <n v="2655"/>
    <x v="1298"/>
    <x v="3"/>
    <x v="697"/>
    <x v="814"/>
    <s v="Second Class"/>
    <s v="AS-10225"/>
    <s v="Alan Schoenberger"/>
    <x v="1"/>
    <s v="United States"/>
    <s v="Provo"/>
    <x v="7"/>
    <n v="84604"/>
    <x v="1"/>
    <s v="FUR-BO-10003404"/>
    <x v="0"/>
    <x v="0"/>
    <s v="Global Adaptabilites Bookcase, Cherry/Storm Gray Finish"/>
    <n v="1292.94"/>
    <n v="3"/>
    <n v="0"/>
    <x v="2385"/>
  </r>
  <r>
    <n v="2656"/>
    <x v="1298"/>
    <x v="3"/>
    <x v="697"/>
    <x v="814"/>
    <s v="Second Class"/>
    <s v="AS-10225"/>
    <s v="Alan Schoenberger"/>
    <x v="1"/>
    <s v="United States"/>
    <s v="Provo"/>
    <x v="7"/>
    <n v="84604"/>
    <x v="1"/>
    <s v="OFF-BI-10004233"/>
    <x v="1"/>
    <x v="8"/>
    <s v="GBC Pre-Punched Binding Paper, Plastic, White, 8-1/2&quot; x 11&quot;"/>
    <n v="25.584000000000003"/>
    <n v="2"/>
    <n v="0.2"/>
    <x v="2386"/>
  </r>
  <r>
    <n v="2657"/>
    <x v="1298"/>
    <x v="3"/>
    <x v="697"/>
    <x v="814"/>
    <s v="Second Class"/>
    <s v="AS-10225"/>
    <s v="Alan Schoenberger"/>
    <x v="1"/>
    <s v="United States"/>
    <s v="Provo"/>
    <x v="7"/>
    <n v="84604"/>
    <x v="1"/>
    <s v="OFF-ST-10001272"/>
    <x v="1"/>
    <x v="4"/>
    <s v="Mini 13-1/2 Capacity Data Binder Rack, Pearl"/>
    <n v="261.74"/>
    <n v="2"/>
    <n v="0"/>
    <x v="2387"/>
  </r>
  <r>
    <n v="2658"/>
    <x v="1298"/>
    <x v="3"/>
    <x v="697"/>
    <x v="814"/>
    <s v="Second Class"/>
    <s v="AS-10225"/>
    <s v="Alan Schoenberger"/>
    <x v="1"/>
    <s v="United States"/>
    <s v="Provo"/>
    <x v="7"/>
    <n v="84604"/>
    <x v="1"/>
    <s v="OFF-LA-10001175"/>
    <x v="1"/>
    <x v="2"/>
    <s v="Avery 514"/>
    <n v="14.399999999999999"/>
    <n v="5"/>
    <n v="0"/>
    <x v="970"/>
  </r>
  <r>
    <n v="2659"/>
    <x v="1299"/>
    <x v="0"/>
    <x v="765"/>
    <x v="428"/>
    <s v="Standard Class"/>
    <s v="PK-19075"/>
    <s v="Pete Kriz"/>
    <x v="0"/>
    <s v="United States"/>
    <s v="San Francisco"/>
    <x v="1"/>
    <n v="94110"/>
    <x v="1"/>
    <s v="OFF-EN-10004030"/>
    <x v="1"/>
    <x v="12"/>
    <s v="Convenience Packs of Business Envelopes"/>
    <n v="10.86"/>
    <n v="3"/>
    <n v="0"/>
    <x v="141"/>
  </r>
  <r>
    <n v="2660"/>
    <x v="1300"/>
    <x v="1"/>
    <x v="100"/>
    <x v="514"/>
    <s v="Standard Class"/>
    <s v="HR-14830"/>
    <s v="Harold Ryan"/>
    <x v="1"/>
    <s v="United States"/>
    <s v="Gilbert"/>
    <x v="16"/>
    <n v="85234"/>
    <x v="1"/>
    <s v="FUR-CH-10004287"/>
    <x v="0"/>
    <x v="1"/>
    <s v="SAFCO Arco Folding Chair"/>
    <n v="883.84"/>
    <n v="4"/>
    <n v="0.2"/>
    <x v="2388"/>
  </r>
  <r>
    <n v="2661"/>
    <x v="1301"/>
    <x v="3"/>
    <x v="354"/>
    <x v="348"/>
    <s v="Standard Class"/>
    <s v="DG-13300"/>
    <s v="Deirdre Greer"/>
    <x v="1"/>
    <s v="United States"/>
    <s v="New York City"/>
    <x v="15"/>
    <n v="10035"/>
    <x v="3"/>
    <s v="TEC-PH-10002834"/>
    <x v="2"/>
    <x v="7"/>
    <s v="Google Nexus 5"/>
    <n v="1979.89"/>
    <n v="11"/>
    <n v="0"/>
    <x v="2389"/>
  </r>
  <r>
    <n v="2662"/>
    <x v="1301"/>
    <x v="3"/>
    <x v="354"/>
    <x v="348"/>
    <s v="Standard Class"/>
    <s v="DG-13300"/>
    <s v="Deirdre Greer"/>
    <x v="1"/>
    <s v="United States"/>
    <s v="New York City"/>
    <x v="15"/>
    <n v="10035"/>
    <x v="3"/>
    <s v="OFF-EN-10003055"/>
    <x v="1"/>
    <x v="12"/>
    <s v="Blue String-Tie &amp; Button Interoffice Envelopes, 10 x 13"/>
    <n v="79.959999999999994"/>
    <n v="2"/>
    <n v="0"/>
    <x v="1147"/>
  </r>
  <r>
    <n v="2663"/>
    <x v="1302"/>
    <x v="3"/>
    <x v="349"/>
    <x v="339"/>
    <s v="First Class"/>
    <s v="CL-12700"/>
    <s v="Craig Leslie"/>
    <x v="2"/>
    <s v="United States"/>
    <s v="Springfield"/>
    <x v="25"/>
    <n v="65807"/>
    <x v="2"/>
    <s v="OFF-BI-10003460"/>
    <x v="1"/>
    <x v="8"/>
    <s v="Acco 3-Hole Punch"/>
    <n v="8.76"/>
    <n v="2"/>
    <n v="0"/>
    <x v="2390"/>
  </r>
  <r>
    <n v="2664"/>
    <x v="1303"/>
    <x v="0"/>
    <x v="766"/>
    <x v="602"/>
    <s v="First Class"/>
    <s v="HF-14995"/>
    <s v="Herbert Flentye"/>
    <x v="0"/>
    <s v="United States"/>
    <s v="Memphis"/>
    <x v="18"/>
    <n v="38109"/>
    <x v="0"/>
    <s v="OFF-LA-10001569"/>
    <x v="1"/>
    <x v="2"/>
    <s v="Avery 499"/>
    <n v="3.9840000000000004"/>
    <n v="1"/>
    <n v="0.2"/>
    <x v="2391"/>
  </r>
  <r>
    <n v="2665"/>
    <x v="1303"/>
    <x v="0"/>
    <x v="766"/>
    <x v="602"/>
    <s v="First Class"/>
    <s v="HF-14995"/>
    <s v="Herbert Flentye"/>
    <x v="0"/>
    <s v="United States"/>
    <s v="Memphis"/>
    <x v="18"/>
    <n v="38109"/>
    <x v="0"/>
    <s v="FUR-TA-10004534"/>
    <x v="0"/>
    <x v="3"/>
    <s v="Bevis 44 x 96 Conference Tables"/>
    <n v="370.62"/>
    <n v="3"/>
    <n v="0.4"/>
    <x v="2392"/>
  </r>
  <r>
    <n v="2666"/>
    <x v="1303"/>
    <x v="0"/>
    <x v="766"/>
    <x v="602"/>
    <s v="First Class"/>
    <s v="HF-14995"/>
    <s v="Herbert Flentye"/>
    <x v="0"/>
    <s v="United States"/>
    <s v="Memphis"/>
    <x v="18"/>
    <n v="38109"/>
    <x v="0"/>
    <s v="OFF-BI-10002954"/>
    <x v="1"/>
    <x v="8"/>
    <s v="Newell 3-Hole Punched Plastic Slotted Magazine Holders for Binders"/>
    <n v="2.7420000000000004"/>
    <n v="2"/>
    <n v="0.7"/>
    <x v="2393"/>
  </r>
  <r>
    <n v="2667"/>
    <x v="1304"/>
    <x v="0"/>
    <x v="393"/>
    <x v="152"/>
    <s v="Same Day"/>
    <s v="HG-15025"/>
    <s v="Hunter Glantz"/>
    <x v="0"/>
    <s v="United States"/>
    <s v="Amarillo"/>
    <x v="5"/>
    <n v="79109"/>
    <x v="2"/>
    <s v="TEC-AC-10003832"/>
    <x v="2"/>
    <x v="11"/>
    <s v="Imation 16GB Mini TravelDrive USB 2.0 Flash Drive"/>
    <n v="79.512000000000015"/>
    <n v="3"/>
    <n v="0.2"/>
    <x v="2394"/>
  </r>
  <r>
    <n v="2668"/>
    <x v="1304"/>
    <x v="0"/>
    <x v="393"/>
    <x v="152"/>
    <s v="Same Day"/>
    <s v="HG-15025"/>
    <s v="Hunter Glantz"/>
    <x v="0"/>
    <s v="United States"/>
    <s v="Amarillo"/>
    <x v="5"/>
    <n v="79109"/>
    <x v="2"/>
    <s v="OFF-PA-10000474"/>
    <x v="1"/>
    <x v="10"/>
    <s v="Staples"/>
    <n v="28.352"/>
    <n v="1"/>
    <n v="0.2"/>
    <x v="2395"/>
  </r>
  <r>
    <n v="2669"/>
    <x v="1305"/>
    <x v="1"/>
    <x v="767"/>
    <x v="815"/>
    <s v="Standard Class"/>
    <s v="NL-18310"/>
    <s v="Nancy Lomonaco"/>
    <x v="2"/>
    <s v="United States"/>
    <s v="Los Angeles"/>
    <x v="1"/>
    <n v="90045"/>
    <x v="1"/>
    <s v="FUR-CH-10002774"/>
    <x v="0"/>
    <x v="1"/>
    <s v="Global Deluxe Stacking Chair, Gray"/>
    <n v="40.783999999999999"/>
    <n v="1"/>
    <n v="0.2"/>
    <x v="2396"/>
  </r>
  <r>
    <n v="2670"/>
    <x v="1305"/>
    <x v="1"/>
    <x v="767"/>
    <x v="815"/>
    <s v="Standard Class"/>
    <s v="NL-18310"/>
    <s v="Nancy Lomonaco"/>
    <x v="2"/>
    <s v="United States"/>
    <s v="Los Angeles"/>
    <x v="1"/>
    <n v="90045"/>
    <x v="1"/>
    <s v="OFF-AP-10002765"/>
    <x v="1"/>
    <x v="9"/>
    <s v="Fellowes Advanced Computer Series Surge Protectors"/>
    <n v="105.96"/>
    <n v="4"/>
    <n v="0"/>
    <x v="2397"/>
  </r>
  <r>
    <n v="2671"/>
    <x v="1306"/>
    <x v="2"/>
    <x v="340"/>
    <x v="74"/>
    <s v="Second Class"/>
    <s v="RR-19525"/>
    <s v="Rick Reed"/>
    <x v="1"/>
    <s v="United States"/>
    <s v="Lowell"/>
    <x v="31"/>
    <n v="1852"/>
    <x v="3"/>
    <s v="OFF-PA-10001144"/>
    <x v="1"/>
    <x v="10"/>
    <s v="Xerox 1913"/>
    <n v="166.44"/>
    <n v="3"/>
    <n v="0"/>
    <x v="1797"/>
  </r>
  <r>
    <n v="2672"/>
    <x v="1306"/>
    <x v="2"/>
    <x v="340"/>
    <x v="74"/>
    <s v="Second Class"/>
    <s v="RR-19525"/>
    <s v="Rick Reed"/>
    <x v="1"/>
    <s v="United States"/>
    <s v="Lowell"/>
    <x v="31"/>
    <n v="1852"/>
    <x v="3"/>
    <s v="FUR-CH-10003761"/>
    <x v="0"/>
    <x v="1"/>
    <s v="Global Italian Leather Office Chair"/>
    <n v="785.87999999999988"/>
    <n v="6"/>
    <n v="0"/>
    <x v="2398"/>
  </r>
  <r>
    <n v="2673"/>
    <x v="1306"/>
    <x v="2"/>
    <x v="340"/>
    <x v="74"/>
    <s v="Second Class"/>
    <s v="RR-19525"/>
    <s v="Rick Reed"/>
    <x v="1"/>
    <s v="United States"/>
    <s v="Lowell"/>
    <x v="31"/>
    <n v="1852"/>
    <x v="3"/>
    <s v="OFF-PA-10004665"/>
    <x v="1"/>
    <x v="10"/>
    <s v="Advantus Motivational Note Cards"/>
    <n v="26.2"/>
    <n v="2"/>
    <n v="0"/>
    <x v="2399"/>
  </r>
  <r>
    <n v="2674"/>
    <x v="1306"/>
    <x v="2"/>
    <x v="340"/>
    <x v="74"/>
    <s v="Second Class"/>
    <s v="RR-19525"/>
    <s v="Rick Reed"/>
    <x v="1"/>
    <s v="United States"/>
    <s v="Lowell"/>
    <x v="31"/>
    <n v="1852"/>
    <x v="3"/>
    <s v="OFF-ST-10000078"/>
    <x v="1"/>
    <x v="4"/>
    <s v="Tennsco 6- and 18-Compartment Lockers"/>
    <n v="1325.8500000000001"/>
    <n v="5"/>
    <n v="0"/>
    <x v="2400"/>
  </r>
  <r>
    <n v="2675"/>
    <x v="1307"/>
    <x v="3"/>
    <x v="734"/>
    <x v="108"/>
    <s v="Same Day"/>
    <s v="TC-21295"/>
    <s v="Toby Carlisle"/>
    <x v="0"/>
    <s v="United States"/>
    <s v="San Diego"/>
    <x v="1"/>
    <n v="92024"/>
    <x v="1"/>
    <s v="OFF-PA-10000357"/>
    <x v="1"/>
    <x v="10"/>
    <s v="Xerox 1888"/>
    <n v="166.44"/>
    <n v="3"/>
    <n v="0"/>
    <x v="1797"/>
  </r>
  <r>
    <n v="2676"/>
    <x v="1308"/>
    <x v="3"/>
    <x v="344"/>
    <x v="348"/>
    <s v="Standard Class"/>
    <s v="DB-13615"/>
    <s v="Doug Bickford"/>
    <x v="0"/>
    <s v="United States"/>
    <s v="Asheville"/>
    <x v="3"/>
    <n v="28806"/>
    <x v="0"/>
    <s v="OFF-AR-10000422"/>
    <x v="1"/>
    <x v="6"/>
    <s v="Pencil and Crayon Sharpener"/>
    <n v="8.76"/>
    <n v="5"/>
    <n v="0.2"/>
    <x v="2401"/>
  </r>
  <r>
    <n v="2677"/>
    <x v="1308"/>
    <x v="3"/>
    <x v="344"/>
    <x v="348"/>
    <s v="Standard Class"/>
    <s v="DB-13615"/>
    <s v="Doug Bickford"/>
    <x v="0"/>
    <s v="United States"/>
    <s v="Asheville"/>
    <x v="3"/>
    <n v="28806"/>
    <x v="0"/>
    <s v="OFF-AP-10001205"/>
    <x v="1"/>
    <x v="9"/>
    <s v="Belkin 5 Outlet SurgeMaster Power Centers"/>
    <n v="43.584000000000003"/>
    <n v="1"/>
    <n v="0.2"/>
    <x v="2402"/>
  </r>
  <r>
    <n v="2678"/>
    <x v="1309"/>
    <x v="2"/>
    <x v="261"/>
    <x v="365"/>
    <s v="Same Day"/>
    <s v="SV-20785"/>
    <s v="Stewart Visinsky"/>
    <x v="0"/>
    <s v="United States"/>
    <s v="Pueblo"/>
    <x v="22"/>
    <n v="81001"/>
    <x v="1"/>
    <s v="OFF-BI-10001116"/>
    <x v="1"/>
    <x v="8"/>
    <s v="Wilson Jones 1&quot; Hanging DublLock Ring Binders"/>
    <n v="11.088000000000003"/>
    <n v="7"/>
    <n v="0.7"/>
    <x v="2403"/>
  </r>
  <r>
    <n v="2679"/>
    <x v="1309"/>
    <x v="2"/>
    <x v="261"/>
    <x v="365"/>
    <s v="Same Day"/>
    <s v="SV-20785"/>
    <s v="Stewart Visinsky"/>
    <x v="0"/>
    <s v="United States"/>
    <s v="Pueblo"/>
    <x v="22"/>
    <n v="81001"/>
    <x v="1"/>
    <s v="OFF-BI-10002931"/>
    <x v="1"/>
    <x v="8"/>
    <s v="Avery Trapezoid Extra Heavy Duty 4&quot; Binders"/>
    <n v="25.164000000000001"/>
    <n v="2"/>
    <n v="0.7"/>
    <x v="2404"/>
  </r>
  <r>
    <n v="2680"/>
    <x v="1310"/>
    <x v="3"/>
    <x v="276"/>
    <x v="210"/>
    <s v="Standard Class"/>
    <s v="MH-18115"/>
    <s v="Mick Hernandez"/>
    <x v="2"/>
    <s v="United States"/>
    <s v="Jackson"/>
    <x v="12"/>
    <n v="49201"/>
    <x v="2"/>
    <s v="OFF-BI-10000546"/>
    <x v="1"/>
    <x v="8"/>
    <s v="Avery Durable Binders"/>
    <n v="14.399999999999999"/>
    <n v="5"/>
    <n v="0"/>
    <x v="970"/>
  </r>
  <r>
    <n v="2681"/>
    <x v="1310"/>
    <x v="3"/>
    <x v="276"/>
    <x v="210"/>
    <s v="Standard Class"/>
    <s v="MH-18115"/>
    <s v="Mick Hernandez"/>
    <x v="2"/>
    <s v="United States"/>
    <s v="Jackson"/>
    <x v="12"/>
    <n v="49201"/>
    <x v="2"/>
    <s v="TEC-AC-10002049"/>
    <x v="2"/>
    <x v="11"/>
    <s v="Logitech G19 Programmable Gaming Keyboard"/>
    <n v="619.94999999999993"/>
    <n v="5"/>
    <n v="0"/>
    <x v="1047"/>
  </r>
  <r>
    <n v="2682"/>
    <x v="1310"/>
    <x v="3"/>
    <x v="276"/>
    <x v="210"/>
    <s v="Standard Class"/>
    <s v="MH-18115"/>
    <s v="Mick Hernandez"/>
    <x v="2"/>
    <s v="United States"/>
    <s v="Jackson"/>
    <x v="12"/>
    <n v="49201"/>
    <x v="2"/>
    <s v="OFF-BI-10001196"/>
    <x v="1"/>
    <x v="8"/>
    <s v="Avery Flip-Chart Easel Binder, Black"/>
    <n v="89.52"/>
    <n v="4"/>
    <n v="0"/>
    <x v="2405"/>
  </r>
  <r>
    <n v="2683"/>
    <x v="1310"/>
    <x v="3"/>
    <x v="276"/>
    <x v="210"/>
    <s v="Standard Class"/>
    <s v="MH-18115"/>
    <s v="Mick Hernandez"/>
    <x v="2"/>
    <s v="United States"/>
    <s v="Jackson"/>
    <x v="12"/>
    <n v="49201"/>
    <x v="2"/>
    <s v="TEC-MA-10002981"/>
    <x v="2"/>
    <x v="15"/>
    <s v="I.R.I.S IRISCard Anywhere 5 Card Scanner"/>
    <n v="350.97300000000007"/>
    <n v="3"/>
    <n v="0.1"/>
    <x v="2406"/>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x v="663"/>
    <s v="Standard Class"/>
    <s v="CT-11995"/>
    <s v="Carol Triggs"/>
    <x v="0"/>
    <s v="United States"/>
    <s v="Los Angeles"/>
    <x v="1"/>
    <n v="90004"/>
    <x v="1"/>
    <s v="OFF-BI-10000632"/>
    <x v="1"/>
    <x v="8"/>
    <s v="Satellite Sectional Post Binders"/>
    <n v="312.55200000000002"/>
    <n v="9"/>
    <n v="0.2"/>
    <x v="2408"/>
  </r>
  <r>
    <n v="2686"/>
    <x v="1312"/>
    <x v="0"/>
    <x v="47"/>
    <x v="47"/>
    <s v="Standard Class"/>
    <s v="KB-16315"/>
    <s v="Karl Braun"/>
    <x v="0"/>
    <s v="United States"/>
    <s v="Thomasville"/>
    <x v="3"/>
    <n v="27360"/>
    <x v="0"/>
    <s v="OFF-EN-10003055"/>
    <x v="1"/>
    <x v="12"/>
    <s v="Blue String-Tie &amp; Button Interoffice Envelopes, 10 x 13"/>
    <n v="95.951999999999998"/>
    <n v="3"/>
    <n v="0.2"/>
    <x v="2409"/>
  </r>
  <r>
    <n v="2687"/>
    <x v="1312"/>
    <x v="0"/>
    <x v="47"/>
    <x v="47"/>
    <s v="Standard Class"/>
    <s v="KB-16315"/>
    <s v="Karl Braun"/>
    <x v="0"/>
    <s v="United States"/>
    <s v="Thomasville"/>
    <x v="3"/>
    <n v="27360"/>
    <x v="0"/>
    <s v="OFF-BI-10001031"/>
    <x v="1"/>
    <x v="8"/>
    <s v="Pressboard Data Binders by Wilson Jones"/>
    <n v="3.2040000000000002"/>
    <n v="2"/>
    <n v="0.7"/>
    <x v="2410"/>
  </r>
  <r>
    <n v="2688"/>
    <x v="1313"/>
    <x v="0"/>
    <x v="578"/>
    <x v="816"/>
    <s v="First Class"/>
    <s v="RA-19285"/>
    <s v="Ralph Arnett"/>
    <x v="0"/>
    <s v="United States"/>
    <s v="Peoria"/>
    <x v="10"/>
    <n v="61604"/>
    <x v="2"/>
    <s v="OFF-BI-10002003"/>
    <x v="1"/>
    <x v="8"/>
    <s v="Ibico Presentation Index for Binding Systems"/>
    <n v="3.9799999999999991"/>
    <n v="5"/>
    <n v="0.8"/>
    <x v="2411"/>
  </r>
  <r>
    <n v="2689"/>
    <x v="1314"/>
    <x v="1"/>
    <x v="768"/>
    <x v="665"/>
    <s v="First Class"/>
    <s v="YC-21895"/>
    <s v="Yoseph Carroll"/>
    <x v="1"/>
    <s v="United States"/>
    <s v="Los Angeles"/>
    <x v="1"/>
    <n v="90032"/>
    <x v="1"/>
    <s v="OFF-PA-10003016"/>
    <x v="1"/>
    <x v="10"/>
    <s v="Adams &quot;While You Were Out&quot; Message Pads"/>
    <n v="15.700000000000001"/>
    <n v="5"/>
    <n v="0"/>
    <x v="2412"/>
  </r>
  <r>
    <n v="2690"/>
    <x v="1315"/>
    <x v="2"/>
    <x v="479"/>
    <x v="326"/>
    <s v="First Class"/>
    <s v="RA-19915"/>
    <s v="Russell Applegate"/>
    <x v="0"/>
    <s v="United States"/>
    <s v="Chicago"/>
    <x v="10"/>
    <n v="60653"/>
    <x v="2"/>
    <s v="OFF-AR-10004582"/>
    <x v="1"/>
    <x v="6"/>
    <s v="BIC Brite Liner Grip Highlighters"/>
    <n v="5.2480000000000002"/>
    <n v="4"/>
    <n v="0.2"/>
    <x v="2413"/>
  </r>
  <r>
    <n v="2691"/>
    <x v="1316"/>
    <x v="3"/>
    <x v="769"/>
    <x v="274"/>
    <s v="Standard Class"/>
    <s v="CM-12160"/>
    <s v="Charles McCrossin"/>
    <x v="0"/>
    <s v="United States"/>
    <s v="Philadelphia"/>
    <x v="9"/>
    <n v="19134"/>
    <x v="3"/>
    <s v="OFF-BI-10004364"/>
    <x v="1"/>
    <x v="8"/>
    <s v="Storex Dura Pro Binders"/>
    <n v="5.3460000000000019"/>
    <n v="3"/>
    <n v="0.7"/>
    <x v="2414"/>
  </r>
  <r>
    <n v="2692"/>
    <x v="1317"/>
    <x v="0"/>
    <x v="770"/>
    <x v="48"/>
    <s v="Standard Class"/>
    <s v="CS-12130"/>
    <s v="Chad Sievert"/>
    <x v="0"/>
    <s v="United States"/>
    <s v="Englewood"/>
    <x v="22"/>
    <n v="80112"/>
    <x v="1"/>
    <s v="OFF-PA-10002246"/>
    <x v="1"/>
    <x v="10"/>
    <s v="Wirebound Four 2-3/4 x 5 Forms per Page, 400 Sets per Book"/>
    <n v="15.48"/>
    <n v="3"/>
    <n v="0.2"/>
    <x v="2415"/>
  </r>
  <r>
    <n v="2693"/>
    <x v="1317"/>
    <x v="0"/>
    <x v="770"/>
    <x v="48"/>
    <s v="Standard Class"/>
    <s v="CS-12130"/>
    <s v="Chad Sievert"/>
    <x v="0"/>
    <s v="United States"/>
    <s v="Englewood"/>
    <x v="22"/>
    <n v="80112"/>
    <x v="1"/>
    <s v="TEC-PH-10002890"/>
    <x v="2"/>
    <x v="7"/>
    <s v="AT&amp;T 17929 Lendline Telephone"/>
    <n v="108.57599999999999"/>
    <n v="3"/>
    <n v="0.2"/>
    <x v="2416"/>
  </r>
  <r>
    <n v="2694"/>
    <x v="1318"/>
    <x v="0"/>
    <x v="115"/>
    <x v="113"/>
    <s v="Standard Class"/>
    <s v="AJ-10795"/>
    <s v="Anthony Johnson"/>
    <x v="1"/>
    <s v="United States"/>
    <s v="Seattle"/>
    <x v="4"/>
    <n v="98115"/>
    <x v="1"/>
    <s v="FUR-FU-10001475"/>
    <x v="0"/>
    <x v="5"/>
    <s v="Contract Clock, 14&quot;, Brown"/>
    <n v="109.9"/>
    <n v="5"/>
    <n v="0"/>
    <x v="2417"/>
  </r>
  <r>
    <n v="2695"/>
    <x v="1319"/>
    <x v="2"/>
    <x v="771"/>
    <x v="677"/>
    <s v="Standard Class"/>
    <s v="DL-12865"/>
    <s v="Dan Lawera"/>
    <x v="0"/>
    <s v="United States"/>
    <s v="Hialeah"/>
    <x v="2"/>
    <n v="33012"/>
    <x v="0"/>
    <s v="FUR-FU-10004270"/>
    <x v="0"/>
    <x v="5"/>
    <s v="Executive Impressions 13&quot; Clairmont Wall Clock"/>
    <n v="15.384"/>
    <n v="1"/>
    <n v="0.2"/>
    <x v="2418"/>
  </r>
  <r>
    <n v="2696"/>
    <x v="1320"/>
    <x v="0"/>
    <x v="569"/>
    <x v="817"/>
    <s v="First Class"/>
    <s v="BE-11410"/>
    <s v="Bobby Elias"/>
    <x v="0"/>
    <s v="United States"/>
    <s v="Lancaster"/>
    <x v="24"/>
    <n v="43130"/>
    <x v="3"/>
    <s v="OFF-PA-10003465"/>
    <x v="1"/>
    <x v="10"/>
    <s v="Xerox 1912"/>
    <n v="30.352"/>
    <n v="2"/>
    <n v="0.2"/>
    <x v="2419"/>
  </r>
  <r>
    <n v="2697"/>
    <x v="1321"/>
    <x v="2"/>
    <x v="772"/>
    <x v="818"/>
    <s v="Standard Class"/>
    <s v="SM-20320"/>
    <s v="Sean Miller"/>
    <x v="2"/>
    <s v="United States"/>
    <s v="Jacksonville"/>
    <x v="2"/>
    <n v="32216"/>
    <x v="0"/>
    <s v="TEC-MA-10003626"/>
    <x v="2"/>
    <x v="15"/>
    <s v="Hewlett-Packard Deskjet 6540 Color Inkjet Printer"/>
    <n v="821.3"/>
    <n v="4"/>
    <n v="0.5"/>
    <x v="2420"/>
  </r>
  <r>
    <n v="2698"/>
    <x v="1321"/>
    <x v="2"/>
    <x v="772"/>
    <x v="818"/>
    <s v="Standard Class"/>
    <s v="SM-20320"/>
    <s v="Sean Miller"/>
    <x v="2"/>
    <s v="United States"/>
    <s v="Jacksonville"/>
    <x v="2"/>
    <n v="32216"/>
    <x v="0"/>
    <s v="TEC-MA-10002412"/>
    <x v="2"/>
    <x v="15"/>
    <s v="Cisco TelePresence System EX90 Videoconferencing Unit"/>
    <n v="22638.48"/>
    <n v="6"/>
    <n v="0.5"/>
    <x v="2421"/>
  </r>
  <r>
    <n v="2699"/>
    <x v="1321"/>
    <x v="2"/>
    <x v="772"/>
    <x v="818"/>
    <s v="Standard Class"/>
    <s v="SM-20320"/>
    <s v="Sean Miller"/>
    <x v="2"/>
    <s v="United States"/>
    <s v="Jacksonville"/>
    <x v="2"/>
    <n v="32216"/>
    <x v="0"/>
    <s v="OFF-PA-10001804"/>
    <x v="1"/>
    <x v="10"/>
    <s v="Xerox 195"/>
    <n v="21.376000000000001"/>
    <n v="4"/>
    <n v="0.2"/>
    <x v="2422"/>
  </r>
  <r>
    <n v="2700"/>
    <x v="1321"/>
    <x v="2"/>
    <x v="772"/>
    <x v="818"/>
    <s v="Standard Class"/>
    <s v="SM-20320"/>
    <s v="Sean Miller"/>
    <x v="2"/>
    <s v="United States"/>
    <s v="Jacksonville"/>
    <x v="2"/>
    <n v="32216"/>
    <x v="0"/>
    <s v="OFF-AR-10003183"/>
    <x v="1"/>
    <x v="6"/>
    <s v="Avery Fluorescent Highlighter Four-Color Set"/>
    <n v="8.016"/>
    <n v="3"/>
    <n v="0.2"/>
    <x v="2423"/>
  </r>
  <r>
    <n v="2701"/>
    <x v="1321"/>
    <x v="2"/>
    <x v="772"/>
    <x v="818"/>
    <s v="Standard Class"/>
    <s v="SM-20320"/>
    <s v="Sean Miller"/>
    <x v="2"/>
    <s v="United States"/>
    <s v="Jacksonville"/>
    <x v="2"/>
    <n v="32216"/>
    <x v="0"/>
    <s v="FUR-FU-10004270"/>
    <x v="0"/>
    <x v="5"/>
    <s v="Executive Impressions 13&quot; Clairmont Wall Clock"/>
    <n v="30.768000000000001"/>
    <n v="2"/>
    <n v="0.2"/>
    <x v="2424"/>
  </r>
  <r>
    <n v="2702"/>
    <x v="1321"/>
    <x v="2"/>
    <x v="772"/>
    <x v="818"/>
    <s v="Standard Class"/>
    <s v="SM-20320"/>
    <s v="Sean Miller"/>
    <x v="2"/>
    <s v="United States"/>
    <s v="Jacksonville"/>
    <x v="2"/>
    <n v="32216"/>
    <x v="0"/>
    <s v="OFF-FA-10003112"/>
    <x v="1"/>
    <x v="13"/>
    <s v="Staples"/>
    <n v="18.936"/>
    <n v="3"/>
    <n v="0.2"/>
    <x v="2425"/>
  </r>
  <r>
    <n v="2703"/>
    <x v="1321"/>
    <x v="2"/>
    <x v="772"/>
    <x v="818"/>
    <s v="Standard Class"/>
    <s v="SM-20320"/>
    <s v="Sean Miller"/>
    <x v="2"/>
    <s v="United States"/>
    <s v="Jacksonville"/>
    <x v="2"/>
    <n v="32216"/>
    <x v="0"/>
    <s v="FUR-FU-10001986"/>
    <x v="0"/>
    <x v="5"/>
    <s v="Dana Fluorescent Magnifying Lamp, White, 36&quot;"/>
    <n v="122.352"/>
    <n v="3"/>
    <n v="0.2"/>
    <x v="2426"/>
  </r>
  <r>
    <n v="2704"/>
    <x v="1322"/>
    <x v="2"/>
    <x v="773"/>
    <x v="496"/>
    <s v="Standard Class"/>
    <s v="RP-19390"/>
    <s v="Resi Pölking"/>
    <x v="0"/>
    <s v="United States"/>
    <s v="Baltimore"/>
    <x v="39"/>
    <n v="21215"/>
    <x v="3"/>
    <s v="OFF-PA-10002319"/>
    <x v="1"/>
    <x v="10"/>
    <s v="Xerox 1944"/>
    <n v="116.28"/>
    <n v="3"/>
    <n v="0"/>
    <x v="2427"/>
  </r>
  <r>
    <n v="2705"/>
    <x v="1323"/>
    <x v="3"/>
    <x v="497"/>
    <x v="88"/>
    <s v="Second Class"/>
    <s v="JD-16015"/>
    <s v="Joy Daniels"/>
    <x v="0"/>
    <s v="United States"/>
    <s v="New York City"/>
    <x v="15"/>
    <n v="10009"/>
    <x v="3"/>
    <s v="TEC-AC-10002323"/>
    <x v="2"/>
    <x v="11"/>
    <s v="SanDisk Ultra 32 GB MicroSDHC Class 10 Memory Card"/>
    <n v="132.60000000000002"/>
    <n v="6"/>
    <n v="0"/>
    <x v="2428"/>
  </r>
  <r>
    <n v="2706"/>
    <x v="1324"/>
    <x v="3"/>
    <x v="114"/>
    <x v="329"/>
    <s v="Standard Class"/>
    <s v="AB-10255"/>
    <s v="Alejandro Ballentine"/>
    <x v="2"/>
    <s v="United States"/>
    <s v="Carlsbad"/>
    <x v="27"/>
    <n v="88220"/>
    <x v="1"/>
    <s v="OFF-SU-10001165"/>
    <x v="1"/>
    <x v="14"/>
    <s v="Acme Elite Stainless Steel Scissors"/>
    <n v="16.68"/>
    <n v="2"/>
    <n v="0"/>
    <x v="2429"/>
  </r>
  <r>
    <n v="2707"/>
    <x v="1324"/>
    <x v="3"/>
    <x v="114"/>
    <x v="329"/>
    <s v="Standard Class"/>
    <s v="AB-10255"/>
    <s v="Alejandro Ballentine"/>
    <x v="2"/>
    <s v="United States"/>
    <s v="Carlsbad"/>
    <x v="27"/>
    <n v="88220"/>
    <x v="1"/>
    <s v="OFF-PA-10001246"/>
    <x v="1"/>
    <x v="10"/>
    <s v="Xerox 215"/>
    <n v="19.440000000000001"/>
    <n v="3"/>
    <n v="0"/>
    <x v="551"/>
  </r>
  <r>
    <n v="2708"/>
    <x v="1324"/>
    <x v="3"/>
    <x v="114"/>
    <x v="329"/>
    <s v="Standard Class"/>
    <s v="AB-10255"/>
    <s v="Alejandro Ballentine"/>
    <x v="2"/>
    <s v="United States"/>
    <s v="Carlsbad"/>
    <x v="27"/>
    <n v="88220"/>
    <x v="1"/>
    <s v="OFF-PA-10001815"/>
    <x v="1"/>
    <x v="10"/>
    <s v="Xerox 1885"/>
    <n v="192.16"/>
    <n v="4"/>
    <n v="0"/>
    <x v="2430"/>
  </r>
  <r>
    <n v="2709"/>
    <x v="1325"/>
    <x v="1"/>
    <x v="564"/>
    <x v="819"/>
    <s v="Standard Class"/>
    <s v="CC-12145"/>
    <s v="Charles Crestani"/>
    <x v="0"/>
    <s v="United States"/>
    <s v="Los Angeles"/>
    <x v="1"/>
    <n v="90049"/>
    <x v="1"/>
    <s v="FUR-FU-10001876"/>
    <x v="0"/>
    <x v="5"/>
    <s v="Computer Room Manger, 14&quot;"/>
    <n v="227.35999999999999"/>
    <n v="7"/>
    <n v="0"/>
    <x v="2431"/>
  </r>
  <r>
    <n v="2710"/>
    <x v="1325"/>
    <x v="1"/>
    <x v="564"/>
    <x v="819"/>
    <s v="Standard Class"/>
    <s v="CC-12145"/>
    <s v="Charles Crestani"/>
    <x v="0"/>
    <s v="United States"/>
    <s v="Los Angeles"/>
    <x v="1"/>
    <n v="90049"/>
    <x v="1"/>
    <s v="TEC-MA-10000488"/>
    <x v="2"/>
    <x v="15"/>
    <s v="Bady BDG101FRU Card Printer"/>
    <n v="1919.9760000000001"/>
    <n v="3"/>
    <n v="0.2"/>
    <x v="2432"/>
  </r>
  <r>
    <n v="2711"/>
    <x v="1326"/>
    <x v="1"/>
    <x v="555"/>
    <x v="631"/>
    <s v="Standard Class"/>
    <s v="GH-14425"/>
    <s v="Gary Hwang"/>
    <x v="0"/>
    <s v="United States"/>
    <s v="Jacksonville"/>
    <x v="2"/>
    <n v="32216"/>
    <x v="0"/>
    <s v="OFF-BI-10001098"/>
    <x v="1"/>
    <x v="8"/>
    <s v="Acco D-Ring Binder w/DublLock"/>
    <n v="12.828000000000001"/>
    <n v="2"/>
    <n v="0.7"/>
    <x v="2433"/>
  </r>
  <r>
    <n v="2712"/>
    <x v="1327"/>
    <x v="3"/>
    <x v="449"/>
    <x v="768"/>
    <s v="First Class"/>
    <s v="CP-12085"/>
    <s v="Cathy Prescott"/>
    <x v="1"/>
    <s v="United States"/>
    <s v="Lakewood"/>
    <x v="24"/>
    <n v="44107"/>
    <x v="3"/>
    <s v="FUR-FU-10003577"/>
    <x v="0"/>
    <x v="5"/>
    <s v="Nu-Dell Leatherette Frames"/>
    <n v="45.888000000000005"/>
    <n v="4"/>
    <n v="0.2"/>
    <x v="2434"/>
  </r>
  <r>
    <n v="2713"/>
    <x v="1328"/>
    <x v="3"/>
    <x v="570"/>
    <x v="608"/>
    <s v="Second Class"/>
    <s v="GM-14440"/>
    <s v="Gary McGarr"/>
    <x v="0"/>
    <s v="United States"/>
    <s v="Troy"/>
    <x v="15"/>
    <n v="12180"/>
    <x v="3"/>
    <s v="OFF-AR-10002656"/>
    <x v="1"/>
    <x v="6"/>
    <s v="Sanford Liquid Accent Highlighters"/>
    <n v="60.12"/>
    <n v="9"/>
    <n v="0"/>
    <x v="2435"/>
  </r>
  <r>
    <n v="2714"/>
    <x v="1329"/>
    <x v="2"/>
    <x v="573"/>
    <x v="612"/>
    <s v="Standard Class"/>
    <s v="LC-16885"/>
    <s v="Lena Creighton"/>
    <x v="0"/>
    <s v="United States"/>
    <s v="Wilmington"/>
    <x v="3"/>
    <n v="28403"/>
    <x v="0"/>
    <s v="TEC-PH-10004531"/>
    <x v="2"/>
    <x v="7"/>
    <s v="AT&amp;T CL2909"/>
    <n v="302.37599999999998"/>
    <n v="3"/>
    <n v="0.2"/>
    <x v="2436"/>
  </r>
  <r>
    <n v="2715"/>
    <x v="1330"/>
    <x v="1"/>
    <x v="494"/>
    <x v="726"/>
    <s v="Standard Class"/>
    <s v="BT-11305"/>
    <s v="Beth Thompson"/>
    <x v="2"/>
    <s v="United States"/>
    <s v="Seattle"/>
    <x v="4"/>
    <n v="98105"/>
    <x v="1"/>
    <s v="OFF-AR-10003251"/>
    <x v="1"/>
    <x v="6"/>
    <s v="Prang Drawing Pencil Set"/>
    <n v="13.899999999999999"/>
    <n v="5"/>
    <n v="0"/>
    <x v="2437"/>
  </r>
  <r>
    <n v="2716"/>
    <x v="1331"/>
    <x v="2"/>
    <x v="774"/>
    <x v="820"/>
    <s v="Standard Class"/>
    <s v="CP-12085"/>
    <s v="Cathy Prescott"/>
    <x v="1"/>
    <s v="United States"/>
    <s v="New York City"/>
    <x v="15"/>
    <n v="10024"/>
    <x v="3"/>
    <s v="TEC-PH-10000673"/>
    <x v="2"/>
    <x v="7"/>
    <s v="Plantronics Voyager Pro HD - Bluetooth Headset"/>
    <n v="129.97999999999999"/>
    <n v="2"/>
    <n v="0"/>
    <x v="2438"/>
  </r>
  <r>
    <n v="2717"/>
    <x v="1332"/>
    <x v="3"/>
    <x v="775"/>
    <x v="153"/>
    <s v="Standard Class"/>
    <s v="SC-20680"/>
    <s v="Steve Carroll"/>
    <x v="2"/>
    <s v="United States"/>
    <s v="Columbus"/>
    <x v="32"/>
    <n v="31907"/>
    <x v="0"/>
    <s v="TEC-AC-10000158"/>
    <x v="2"/>
    <x v="11"/>
    <s v="Sony 64GB Class 10 Micro SDHC R40 Memory Card"/>
    <n v="71.98"/>
    <n v="2"/>
    <n v="0"/>
    <x v="2439"/>
  </r>
  <r>
    <n v="2718"/>
    <x v="1333"/>
    <x v="2"/>
    <x v="557"/>
    <x v="178"/>
    <s v="Standard Class"/>
    <s v="DK-13375"/>
    <s v="Dennis Kane"/>
    <x v="0"/>
    <s v="United States"/>
    <s v="New York City"/>
    <x v="15"/>
    <n v="10024"/>
    <x v="3"/>
    <s v="TEC-PH-10002075"/>
    <x v="2"/>
    <x v="7"/>
    <s v="AT&amp;T EL51110 DECT"/>
    <n v="377.96999999999997"/>
    <n v="3"/>
    <n v="0"/>
    <x v="2440"/>
  </r>
  <r>
    <n v="2719"/>
    <x v="1334"/>
    <x v="3"/>
    <x v="202"/>
    <x v="63"/>
    <s v="Standard Class"/>
    <s v="SE-20110"/>
    <s v="Sanjit Engle"/>
    <x v="0"/>
    <s v="United States"/>
    <s v="Costa Mesa"/>
    <x v="1"/>
    <n v="92627"/>
    <x v="1"/>
    <s v="OFF-ST-10004340"/>
    <x v="1"/>
    <x v="4"/>
    <s v="Fellowes Mobile File Cart, Black"/>
    <n v="124.36"/>
    <n v="2"/>
    <n v="0"/>
    <x v="2441"/>
  </r>
  <r>
    <n v="2720"/>
    <x v="1335"/>
    <x v="2"/>
    <x v="776"/>
    <x v="820"/>
    <s v="Second Class"/>
    <s v="LF-17185"/>
    <s v="Luke Foster"/>
    <x v="0"/>
    <s v="United States"/>
    <s v="Houston"/>
    <x v="5"/>
    <n v="77095"/>
    <x v="2"/>
    <s v="FUR-FU-10002759"/>
    <x v="0"/>
    <x v="5"/>
    <s v="12-1/2 Diameter Round Wall Clock"/>
    <n v="23.976000000000003"/>
    <n v="3"/>
    <n v="0.6"/>
    <x v="647"/>
  </r>
  <r>
    <n v="2721"/>
    <x v="1336"/>
    <x v="2"/>
    <x v="130"/>
    <x v="821"/>
    <s v="Second Class"/>
    <s v="ON-18715"/>
    <s v="Odella Nelson"/>
    <x v="1"/>
    <s v="United States"/>
    <s v="Cary"/>
    <x v="3"/>
    <n v="27511"/>
    <x v="0"/>
    <s v="OFF-FA-10000585"/>
    <x v="1"/>
    <x v="13"/>
    <s v="OIC Bulk Pack Metal Binder Clips"/>
    <n v="8.3760000000000012"/>
    <n v="3"/>
    <n v="0.2"/>
    <x v="1421"/>
  </r>
  <r>
    <n v="2722"/>
    <x v="1336"/>
    <x v="2"/>
    <x v="130"/>
    <x v="821"/>
    <s v="Second Class"/>
    <s v="ON-18715"/>
    <s v="Odella Nelson"/>
    <x v="1"/>
    <s v="United States"/>
    <s v="Cary"/>
    <x v="3"/>
    <n v="27511"/>
    <x v="0"/>
    <s v="OFF-AP-10004859"/>
    <x v="1"/>
    <x v="9"/>
    <s v="Acco 6 Outlet Guardian Premium Surge Suppressor"/>
    <n v="58.240000000000009"/>
    <n v="5"/>
    <n v="0.2"/>
    <x v="1556"/>
  </r>
  <r>
    <n v="2723"/>
    <x v="1337"/>
    <x v="0"/>
    <x v="167"/>
    <x v="578"/>
    <s v="Second Class"/>
    <s v="TB-21400"/>
    <s v="Tom Boeckenhauer"/>
    <x v="0"/>
    <s v="United States"/>
    <s v="Alexandria"/>
    <x v="17"/>
    <n v="22304"/>
    <x v="0"/>
    <s v="OFF-ST-10001558"/>
    <x v="1"/>
    <x v="4"/>
    <s v="Acco Perma 4000 Stacking Storage Drawers"/>
    <n v="81.199999999999989"/>
    <n v="5"/>
    <n v="0"/>
    <x v="2442"/>
  </r>
  <r>
    <n v="2724"/>
    <x v="1338"/>
    <x v="2"/>
    <x v="777"/>
    <x v="508"/>
    <s v="Standard Class"/>
    <s v="DF-13135"/>
    <s v="David Flashing"/>
    <x v="0"/>
    <s v="United States"/>
    <s v="Vallejo"/>
    <x v="1"/>
    <n v="94591"/>
    <x v="1"/>
    <s v="OFF-LA-10004689"/>
    <x v="1"/>
    <x v="2"/>
    <s v="Avery 512"/>
    <n v="14.450000000000001"/>
    <n v="5"/>
    <n v="0"/>
    <x v="2443"/>
  </r>
  <r>
    <n v="2725"/>
    <x v="1338"/>
    <x v="2"/>
    <x v="777"/>
    <x v="508"/>
    <s v="Standard Class"/>
    <s v="DF-13135"/>
    <s v="David Flashing"/>
    <x v="0"/>
    <s v="United States"/>
    <s v="Vallejo"/>
    <x v="1"/>
    <n v="94591"/>
    <x v="1"/>
    <s v="OFF-BI-10002867"/>
    <x v="1"/>
    <x v="8"/>
    <s v="GBC Recycled Regency Composition Covers"/>
    <n v="95.64800000000001"/>
    <n v="2"/>
    <n v="0.2"/>
    <x v="2444"/>
  </r>
  <r>
    <n v="2726"/>
    <x v="1339"/>
    <x v="3"/>
    <x v="659"/>
    <x v="87"/>
    <s v="Standard Class"/>
    <s v="EP-13915"/>
    <s v="Emily Phan"/>
    <x v="0"/>
    <s v="United States"/>
    <s v="Philadelphia"/>
    <x v="9"/>
    <n v="19120"/>
    <x v="3"/>
    <s v="TEC-PH-10003811"/>
    <x v="2"/>
    <x v="7"/>
    <s v="Jabra Supreme Plus Driver Edition Headset"/>
    <n v="359.97"/>
    <n v="5"/>
    <n v="0.4"/>
    <x v="2445"/>
  </r>
  <r>
    <n v="2727"/>
    <x v="1339"/>
    <x v="3"/>
    <x v="659"/>
    <x v="87"/>
    <s v="Standard Class"/>
    <s v="EP-13915"/>
    <s v="Emily Phan"/>
    <x v="0"/>
    <s v="United States"/>
    <s v="Philadelphia"/>
    <x v="9"/>
    <n v="19120"/>
    <x v="3"/>
    <s v="FUR-TA-10000849"/>
    <x v="0"/>
    <x v="3"/>
    <s v="Bevis Rectangular Conference Tables"/>
    <n v="350.35199999999998"/>
    <n v="4"/>
    <n v="0.4"/>
    <x v="2446"/>
  </r>
  <r>
    <n v="2728"/>
    <x v="1340"/>
    <x v="3"/>
    <x v="66"/>
    <x v="468"/>
    <s v="First Class"/>
    <s v="SK-19990"/>
    <s v="Sally Knutson"/>
    <x v="0"/>
    <s v="United States"/>
    <s v="Toledo"/>
    <x v="24"/>
    <n v="43615"/>
    <x v="3"/>
    <s v="OFF-BI-10000848"/>
    <x v="1"/>
    <x v="8"/>
    <s v="Angle-D Ring Binders"/>
    <n v="1.6410000000000002"/>
    <n v="1"/>
    <n v="0.7"/>
    <x v="2447"/>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x v="822"/>
    <s v="Standard Class"/>
    <s v="FH-14350"/>
    <s v="Fred Harton"/>
    <x v="0"/>
    <s v="United States"/>
    <s v="Seattle"/>
    <x v="4"/>
    <n v="98105"/>
    <x v="1"/>
    <s v="OFF-AR-10001547"/>
    <x v="1"/>
    <x v="6"/>
    <s v="Newell 311"/>
    <n v="6.63"/>
    <n v="3"/>
    <n v="0"/>
    <x v="155"/>
  </r>
  <r>
    <n v="2731"/>
    <x v="1341"/>
    <x v="3"/>
    <x v="778"/>
    <x v="822"/>
    <s v="Standard Class"/>
    <s v="FH-14350"/>
    <s v="Fred Harton"/>
    <x v="0"/>
    <s v="United States"/>
    <s v="Seattle"/>
    <x v="4"/>
    <n v="98105"/>
    <x v="1"/>
    <s v="TEC-AC-10001838"/>
    <x v="2"/>
    <x v="11"/>
    <s v="Razer Tiamat Over Ear 7.1 Surround Sound PC Gaming Headset"/>
    <n v="799.96"/>
    <n v="4"/>
    <n v="0"/>
    <x v="2449"/>
  </r>
  <r>
    <n v="2732"/>
    <x v="1341"/>
    <x v="3"/>
    <x v="778"/>
    <x v="822"/>
    <s v="Standard Class"/>
    <s v="FH-14350"/>
    <s v="Fred Harton"/>
    <x v="0"/>
    <s v="United States"/>
    <s v="Seattle"/>
    <x v="4"/>
    <n v="98105"/>
    <x v="1"/>
    <s v="FUR-FU-10004017"/>
    <x v="0"/>
    <x v="5"/>
    <s v="Tenex Contemporary Contur Chairmats for Low and Medium Pile Carpet, Computer, 39&quot; x 49&quot;"/>
    <n v="107.53"/>
    <n v="1"/>
    <n v="0"/>
    <x v="2450"/>
  </r>
  <r>
    <n v="2733"/>
    <x v="1342"/>
    <x v="2"/>
    <x v="779"/>
    <x v="287"/>
    <s v="Standard Class"/>
    <s v="EH-13945"/>
    <s v="Eric Hoffmann"/>
    <x v="0"/>
    <s v="United States"/>
    <s v="Plainfield"/>
    <x v="30"/>
    <n v="7060"/>
    <x v="3"/>
    <s v="TEC-PH-10002923"/>
    <x v="2"/>
    <x v="7"/>
    <s v="Logitech B530 USB Headset - headset - Full size, Binaural"/>
    <n v="73.98"/>
    <n v="2"/>
    <n v="0"/>
    <x v="2451"/>
  </r>
  <r>
    <n v="2734"/>
    <x v="1342"/>
    <x v="2"/>
    <x v="779"/>
    <x v="287"/>
    <s v="Standard Class"/>
    <s v="EH-13945"/>
    <s v="Eric Hoffmann"/>
    <x v="0"/>
    <s v="United States"/>
    <s v="Plainfield"/>
    <x v="30"/>
    <n v="7060"/>
    <x v="3"/>
    <s v="OFF-AR-10000716"/>
    <x v="1"/>
    <x v="6"/>
    <s v="DIXON Ticonderoga Erasable Checking Pencils"/>
    <n v="5.58"/>
    <n v="1"/>
    <n v="0"/>
    <x v="2452"/>
  </r>
  <r>
    <n v="2735"/>
    <x v="1343"/>
    <x v="1"/>
    <x v="780"/>
    <x v="823"/>
    <s v="Second Class"/>
    <s v="JE-15715"/>
    <s v="Joe Elijah"/>
    <x v="0"/>
    <s v="United States"/>
    <s v="Las Cruces"/>
    <x v="27"/>
    <n v="88001"/>
    <x v="1"/>
    <s v="OFF-PA-10000249"/>
    <x v="1"/>
    <x v="10"/>
    <s v="Staples"/>
    <n v="49.12"/>
    <n v="4"/>
    <n v="0"/>
    <x v="346"/>
  </r>
  <r>
    <n v="2736"/>
    <x v="1344"/>
    <x v="1"/>
    <x v="50"/>
    <x v="765"/>
    <s v="Standard Class"/>
    <s v="KL-16645"/>
    <s v="Ken Lonsdale"/>
    <x v="0"/>
    <s v="United States"/>
    <s v="Newark"/>
    <x v="13"/>
    <n v="19711"/>
    <x v="3"/>
    <s v="TEC-PH-10003691"/>
    <x v="2"/>
    <x v="7"/>
    <s v="BlackBerry Q10"/>
    <n v="377.96999999999997"/>
    <n v="3"/>
    <n v="0"/>
    <x v="2453"/>
  </r>
  <r>
    <n v="2737"/>
    <x v="1344"/>
    <x v="1"/>
    <x v="50"/>
    <x v="765"/>
    <s v="Standard Class"/>
    <s v="KL-16645"/>
    <s v="Ken Lonsdale"/>
    <x v="0"/>
    <s v="United States"/>
    <s v="Newark"/>
    <x v="13"/>
    <n v="19711"/>
    <x v="3"/>
    <s v="OFF-PA-10001560"/>
    <x v="1"/>
    <x v="10"/>
    <s v="Adams Telephone Message Books, 5 1/4” x 11”"/>
    <n v="42.28"/>
    <n v="7"/>
    <n v="0"/>
    <x v="2454"/>
  </r>
  <r>
    <n v="2738"/>
    <x v="1344"/>
    <x v="1"/>
    <x v="50"/>
    <x v="765"/>
    <s v="Standard Class"/>
    <s v="KL-16645"/>
    <s v="Ken Lonsdale"/>
    <x v="0"/>
    <s v="United States"/>
    <s v="Newark"/>
    <x v="13"/>
    <n v="19711"/>
    <x v="3"/>
    <s v="FUR-BO-10004467"/>
    <x v="0"/>
    <x v="0"/>
    <s v="Bestar Classic Bookcase"/>
    <n v="299.96999999999997"/>
    <n v="3"/>
    <n v="0"/>
    <x v="2455"/>
  </r>
  <r>
    <n v="2739"/>
    <x v="1344"/>
    <x v="1"/>
    <x v="50"/>
    <x v="765"/>
    <s v="Standard Class"/>
    <s v="KL-16645"/>
    <s v="Ken Lonsdale"/>
    <x v="0"/>
    <s v="United States"/>
    <s v="Newark"/>
    <x v="13"/>
    <n v="19711"/>
    <x v="3"/>
    <s v="TEC-PH-10001819"/>
    <x v="2"/>
    <x v="7"/>
    <s v="Innergie mMini Combo Duo USB Travel Charging Kit"/>
    <n v="89.98"/>
    <n v="2"/>
    <n v="0"/>
    <x v="2456"/>
  </r>
  <r>
    <n v="2740"/>
    <x v="1345"/>
    <x v="3"/>
    <x v="513"/>
    <x v="650"/>
    <s v="First Class"/>
    <s v="EB-13750"/>
    <s v="Edward Becker"/>
    <x v="1"/>
    <s v="United States"/>
    <s v="Hoover"/>
    <x v="19"/>
    <n v="35244"/>
    <x v="0"/>
    <s v="OFF-SU-10000157"/>
    <x v="1"/>
    <x v="14"/>
    <s v="Compact Automatic Electric Letter Opener"/>
    <n v="477.24"/>
    <n v="4"/>
    <n v="0"/>
    <x v="2457"/>
  </r>
  <r>
    <n v="2741"/>
    <x v="1345"/>
    <x v="3"/>
    <x v="513"/>
    <x v="650"/>
    <s v="First Class"/>
    <s v="EB-13750"/>
    <s v="Edward Becker"/>
    <x v="1"/>
    <s v="United States"/>
    <s v="Hoover"/>
    <x v="19"/>
    <n v="35244"/>
    <x v="0"/>
    <s v="TEC-AC-10004227"/>
    <x v="2"/>
    <x v="11"/>
    <s v="SanDisk Ultra 16 GB MicroSDHC Class 10 Memory Card"/>
    <n v="25.98"/>
    <n v="2"/>
    <n v="0"/>
    <x v="2458"/>
  </r>
  <r>
    <n v="2742"/>
    <x v="1346"/>
    <x v="0"/>
    <x v="781"/>
    <x v="824"/>
    <s v="Second Class"/>
    <s v="BD-11725"/>
    <s v="Bruce Degenhardt"/>
    <x v="0"/>
    <s v="United States"/>
    <s v="Newark"/>
    <x v="24"/>
    <n v="43055"/>
    <x v="3"/>
    <s v="OFF-EN-10003134"/>
    <x v="1"/>
    <x v="12"/>
    <s v="Staples"/>
    <n v="46.72"/>
    <n v="5"/>
    <n v="0.2"/>
    <x v="2459"/>
  </r>
  <r>
    <n v="2743"/>
    <x v="1347"/>
    <x v="2"/>
    <x v="130"/>
    <x v="821"/>
    <s v="Standard Class"/>
    <s v="MS-17530"/>
    <s v="MaryBeth Skach"/>
    <x v="0"/>
    <s v="United States"/>
    <s v="San Diego"/>
    <x v="1"/>
    <n v="92037"/>
    <x v="1"/>
    <s v="FUR-FU-10004671"/>
    <x v="0"/>
    <x v="5"/>
    <s v="Executive Impressions 12&quot; Wall Clock"/>
    <n v="35.340000000000003"/>
    <n v="2"/>
    <n v="0"/>
    <x v="2460"/>
  </r>
  <r>
    <n v="2744"/>
    <x v="1348"/>
    <x v="1"/>
    <x v="782"/>
    <x v="579"/>
    <s v="Second Class"/>
    <s v="SC-20770"/>
    <s v="Stewart Carmichael"/>
    <x v="1"/>
    <s v="United States"/>
    <s v="San Francisco"/>
    <x v="1"/>
    <n v="94122"/>
    <x v="1"/>
    <s v="FUR-FU-10002253"/>
    <x v="0"/>
    <x v="5"/>
    <s v="Howard Miller 13&quot; Diameter Pewter Finish Round Wall Clock"/>
    <n v="257.64"/>
    <n v="6"/>
    <n v="0"/>
    <x v="2461"/>
  </r>
  <r>
    <n v="2745"/>
    <x v="1348"/>
    <x v="1"/>
    <x v="782"/>
    <x v="579"/>
    <s v="Second Class"/>
    <s v="SC-20770"/>
    <s v="Stewart Carmichael"/>
    <x v="1"/>
    <s v="United States"/>
    <s v="San Francisco"/>
    <x v="1"/>
    <n v="94122"/>
    <x v="1"/>
    <s v="TEC-PH-10002726"/>
    <x v="2"/>
    <x v="7"/>
    <s v="netTALK DUO VoIP Telephone Service"/>
    <n v="125.97600000000001"/>
    <n v="3"/>
    <n v="0.2"/>
    <x v="2462"/>
  </r>
  <r>
    <n v="2746"/>
    <x v="1349"/>
    <x v="3"/>
    <x v="783"/>
    <x v="825"/>
    <s v="Second Class"/>
    <s v="FM-14380"/>
    <s v="Fred McMath"/>
    <x v="0"/>
    <s v="United States"/>
    <s v="Jacksonville"/>
    <x v="3"/>
    <n v="28540"/>
    <x v="0"/>
    <s v="TEC-AC-10004571"/>
    <x v="2"/>
    <x v="11"/>
    <s v="Logitech G700s Rechargeable Gaming Mouse"/>
    <n v="79.992000000000004"/>
    <n v="1"/>
    <n v="0.2"/>
    <x v="2463"/>
  </r>
  <r>
    <n v="2747"/>
    <x v="1350"/>
    <x v="2"/>
    <x v="552"/>
    <x v="613"/>
    <s v="Standard Class"/>
    <s v="KT-16480"/>
    <s v="Kean Thornton"/>
    <x v="0"/>
    <s v="United States"/>
    <s v="Franklin"/>
    <x v="31"/>
    <n v="2038"/>
    <x v="3"/>
    <s v="FUR-TA-10002228"/>
    <x v="0"/>
    <x v="3"/>
    <s v="Bevis Traditional Conference Table Top, Plinth Base"/>
    <n v="700.05600000000004"/>
    <n v="3"/>
    <n v="0.3"/>
    <x v="2464"/>
  </r>
  <r>
    <n v="2748"/>
    <x v="1351"/>
    <x v="1"/>
    <x v="6"/>
    <x v="6"/>
    <s v="Standard Class"/>
    <s v="AP-10720"/>
    <s v="Anne Pryor"/>
    <x v="2"/>
    <s v="United States"/>
    <s v="Frisco"/>
    <x v="5"/>
    <n v="75034"/>
    <x v="2"/>
    <s v="TEC-AC-10004127"/>
    <x v="2"/>
    <x v="11"/>
    <s v="SanDisk Cruzer 8 GB USB Flash Drive"/>
    <n v="27.168000000000003"/>
    <n v="4"/>
    <n v="0.2"/>
    <x v="2465"/>
  </r>
  <r>
    <n v="2749"/>
    <x v="1352"/>
    <x v="1"/>
    <x v="784"/>
    <x v="222"/>
    <s v="Standard Class"/>
    <s v="RH-19555"/>
    <s v="Ritsa Hightower"/>
    <x v="0"/>
    <s v="United States"/>
    <s v="Tallahassee"/>
    <x v="2"/>
    <n v="32303"/>
    <x v="0"/>
    <s v="OFF-BI-10001553"/>
    <x v="1"/>
    <x v="8"/>
    <s v="SpineVue Locking Slant-D Ring Binders by Cardinal"/>
    <n v="8.2260000000000009"/>
    <n v="3"/>
    <n v="0.7"/>
    <x v="2466"/>
  </r>
  <r>
    <n v="2750"/>
    <x v="1353"/>
    <x v="2"/>
    <x v="785"/>
    <x v="3"/>
    <s v="Standard Class"/>
    <s v="CS-11950"/>
    <s v="Carlos Soltero"/>
    <x v="0"/>
    <s v="United States"/>
    <s v="Seattle"/>
    <x v="4"/>
    <n v="98115"/>
    <x v="1"/>
    <s v="FUR-CH-10002758"/>
    <x v="0"/>
    <x v="1"/>
    <s v="Hon Deluxe Fabric Upholstered Stacking Chairs, Squared Back"/>
    <n v="585.55200000000002"/>
    <n v="3"/>
    <n v="0.2"/>
    <x v="2467"/>
  </r>
  <r>
    <n v="2751"/>
    <x v="1354"/>
    <x v="2"/>
    <x v="233"/>
    <x v="826"/>
    <s v="Second Class"/>
    <s v="TM-21010"/>
    <s v="Tamara Manning"/>
    <x v="0"/>
    <s v="United States"/>
    <s v="Vacaville"/>
    <x v="1"/>
    <n v="95687"/>
    <x v="1"/>
    <s v="OFF-ST-10000532"/>
    <x v="1"/>
    <x v="4"/>
    <s v="Advantus Rolling Drawer Organizers"/>
    <n v="423.28"/>
    <n v="11"/>
    <n v="0"/>
    <x v="2468"/>
  </r>
  <r>
    <n v="2752"/>
    <x v="1355"/>
    <x v="2"/>
    <x v="542"/>
    <x v="496"/>
    <s v="Standard Class"/>
    <s v="HF-14995"/>
    <s v="Herbert Flentye"/>
    <x v="0"/>
    <s v="United States"/>
    <s v="Los Angeles"/>
    <x v="1"/>
    <n v="90008"/>
    <x v="1"/>
    <s v="FUR-CH-10000988"/>
    <x v="0"/>
    <x v="1"/>
    <s v="Hon Olson Stacker Stools"/>
    <n v="225.29600000000002"/>
    <n v="2"/>
    <n v="0.2"/>
    <x v="2469"/>
  </r>
  <r>
    <n v="2753"/>
    <x v="1356"/>
    <x v="1"/>
    <x v="786"/>
    <x v="419"/>
    <s v="Standard Class"/>
    <s v="GA-14515"/>
    <s v="George Ashbrook"/>
    <x v="0"/>
    <s v="United States"/>
    <s v="San Francisco"/>
    <x v="1"/>
    <n v="94122"/>
    <x v="1"/>
    <s v="OFF-AR-10003251"/>
    <x v="1"/>
    <x v="6"/>
    <s v="Prang Drawing Pencil Set"/>
    <n v="5.56"/>
    <n v="2"/>
    <n v="0"/>
    <x v="2470"/>
  </r>
  <r>
    <n v="2754"/>
    <x v="1356"/>
    <x v="1"/>
    <x v="786"/>
    <x v="419"/>
    <s v="Standard Class"/>
    <s v="GA-14515"/>
    <s v="George Ashbrook"/>
    <x v="0"/>
    <s v="United States"/>
    <s v="San Francisco"/>
    <x v="1"/>
    <n v="94122"/>
    <x v="1"/>
    <s v="TEC-AC-10003174"/>
    <x v="2"/>
    <x v="11"/>
    <s v="Plantronics S12 Corded Telephone Headset System"/>
    <n v="323.37"/>
    <n v="3"/>
    <n v="0"/>
    <x v="2471"/>
  </r>
  <r>
    <n v="2755"/>
    <x v="1356"/>
    <x v="1"/>
    <x v="786"/>
    <x v="419"/>
    <s v="Standard Class"/>
    <s v="GA-14515"/>
    <s v="George Ashbrook"/>
    <x v="0"/>
    <s v="United States"/>
    <s v="San Francisco"/>
    <x v="1"/>
    <n v="94122"/>
    <x v="1"/>
    <s v="TEC-PH-10002310"/>
    <x v="2"/>
    <x v="7"/>
    <s v="Plantronics Calisto P620-M USB Wireless Speakerphone System"/>
    <n v="783.96000000000015"/>
    <n v="5"/>
    <n v="0.2"/>
    <x v="2472"/>
  </r>
  <r>
    <n v="2756"/>
    <x v="1356"/>
    <x v="1"/>
    <x v="786"/>
    <x v="419"/>
    <s v="Standard Class"/>
    <s v="GA-14515"/>
    <s v="George Ashbrook"/>
    <x v="0"/>
    <s v="United States"/>
    <s v="San Francisco"/>
    <x v="1"/>
    <n v="94122"/>
    <x v="1"/>
    <s v="OFF-AP-10002651"/>
    <x v="1"/>
    <x v="9"/>
    <s v="Hoover Upright Vacuum With Dirt Cup"/>
    <n v="1447.6499999999999"/>
    <n v="5"/>
    <n v="0"/>
    <x v="2473"/>
  </r>
  <r>
    <n v="2757"/>
    <x v="1356"/>
    <x v="1"/>
    <x v="786"/>
    <x v="419"/>
    <s v="Standard Class"/>
    <s v="GA-14515"/>
    <s v="George Ashbrook"/>
    <x v="0"/>
    <s v="United States"/>
    <s v="San Francisco"/>
    <x v="1"/>
    <n v="94122"/>
    <x v="1"/>
    <s v="OFF-PA-10001184"/>
    <x v="1"/>
    <x v="10"/>
    <s v="Xerox 1903"/>
    <n v="11.96"/>
    <n v="2"/>
    <n v="0"/>
    <x v="2181"/>
  </r>
  <r>
    <n v="2758"/>
    <x v="1357"/>
    <x v="0"/>
    <x v="725"/>
    <x v="111"/>
    <s v="Second Class"/>
    <s v="ES-14020"/>
    <s v="Erica Smith"/>
    <x v="0"/>
    <s v="United States"/>
    <s v="New York City"/>
    <x v="15"/>
    <n v="10035"/>
    <x v="3"/>
    <s v="TEC-AC-10002402"/>
    <x v="2"/>
    <x v="11"/>
    <s v="Razer Kraken PRO Over Ear PC and Music Headset"/>
    <n v="239.96999999999997"/>
    <n v="3"/>
    <n v="0"/>
    <x v="786"/>
  </r>
  <r>
    <n v="2759"/>
    <x v="1358"/>
    <x v="0"/>
    <x v="21"/>
    <x v="535"/>
    <s v="Standard Class"/>
    <s v="JP-16135"/>
    <s v="Julie Prescott"/>
    <x v="2"/>
    <s v="United States"/>
    <s v="Columbus"/>
    <x v="32"/>
    <n v="31907"/>
    <x v="0"/>
    <s v="FUR-FU-10004270"/>
    <x v="0"/>
    <x v="5"/>
    <s v="Executive Impressions 13&quot; Clairmont Wall Clock"/>
    <n v="76.92"/>
    <n v="4"/>
    <n v="0"/>
    <x v="2474"/>
  </r>
  <r>
    <n v="2760"/>
    <x v="1358"/>
    <x v="0"/>
    <x v="21"/>
    <x v="535"/>
    <s v="Standard Class"/>
    <s v="JP-16135"/>
    <s v="Julie Prescott"/>
    <x v="2"/>
    <s v="United States"/>
    <s v="Columbus"/>
    <x v="32"/>
    <n v="31907"/>
    <x v="0"/>
    <s v="OFF-ST-10001526"/>
    <x v="1"/>
    <x v="4"/>
    <s v="Iceberg Mobile Mega Data/Printer Cart "/>
    <n v="481.32"/>
    <n v="4"/>
    <n v="0"/>
    <x v="2475"/>
  </r>
  <r>
    <n v="2761"/>
    <x v="1359"/>
    <x v="2"/>
    <x v="542"/>
    <x v="632"/>
    <s v="First Class"/>
    <s v="Dp-13240"/>
    <s v="Dean percer"/>
    <x v="2"/>
    <s v="United States"/>
    <s v="Murray"/>
    <x v="7"/>
    <n v="84107"/>
    <x v="1"/>
    <s v="OFF-PA-10002893"/>
    <x v="1"/>
    <x v="10"/>
    <s v="Wirebound Service Call Books, 5 1/2&quot; x 4&quot;"/>
    <n v="48.4"/>
    <n v="5"/>
    <n v="0"/>
    <x v="2476"/>
  </r>
  <r>
    <n v="2762"/>
    <x v="1360"/>
    <x v="3"/>
    <x v="386"/>
    <x v="518"/>
    <s v="First Class"/>
    <s v="NK-18490"/>
    <s v="Neil Knudson"/>
    <x v="2"/>
    <s v="United States"/>
    <s v="San Francisco"/>
    <x v="1"/>
    <n v="94110"/>
    <x v="1"/>
    <s v="TEC-AC-10003709"/>
    <x v="2"/>
    <x v="11"/>
    <s v="Maxell 4.7GB DVD-R 5/Pack"/>
    <n v="0.99"/>
    <n v="1"/>
    <n v="0"/>
    <x v="2477"/>
  </r>
  <r>
    <n v="2763"/>
    <x v="1360"/>
    <x v="3"/>
    <x v="386"/>
    <x v="518"/>
    <s v="First Class"/>
    <s v="NK-18490"/>
    <s v="Neil Knudson"/>
    <x v="2"/>
    <s v="United States"/>
    <s v="San Francisco"/>
    <x v="1"/>
    <n v="94110"/>
    <x v="1"/>
    <s v="OFF-BI-10001191"/>
    <x v="1"/>
    <x v="8"/>
    <s v="Canvas Sectional Post Binders"/>
    <n v="101.84"/>
    <n v="5"/>
    <n v="0.2"/>
    <x v="2478"/>
  </r>
  <r>
    <n v="2764"/>
    <x v="1361"/>
    <x v="3"/>
    <x v="738"/>
    <x v="171"/>
    <s v="Standard Class"/>
    <s v="PL-18925"/>
    <s v="Paul Lucas"/>
    <x v="2"/>
    <s v="United States"/>
    <s v="Philadelphia"/>
    <x v="9"/>
    <n v="19140"/>
    <x v="3"/>
    <s v="OFF-BI-10003166"/>
    <x v="1"/>
    <x v="8"/>
    <s v="GBC Plasticlear Binding Covers"/>
    <n v="10.332000000000003"/>
    <n v="3"/>
    <n v="0.7"/>
    <x v="2479"/>
  </r>
  <r>
    <n v="2765"/>
    <x v="1361"/>
    <x v="3"/>
    <x v="738"/>
    <x v="171"/>
    <s v="Standard Class"/>
    <s v="PL-18925"/>
    <s v="Paul Lucas"/>
    <x v="2"/>
    <s v="United States"/>
    <s v="Philadelphia"/>
    <x v="9"/>
    <n v="19140"/>
    <x v="3"/>
    <s v="OFF-BI-10003982"/>
    <x v="1"/>
    <x v="8"/>
    <s v="Wilson Jones Century Plastic Molded Ring Binders"/>
    <n v="31.155000000000005"/>
    <n v="5"/>
    <n v="0.7"/>
    <x v="2480"/>
  </r>
  <r>
    <n v="2766"/>
    <x v="1361"/>
    <x v="3"/>
    <x v="738"/>
    <x v="171"/>
    <s v="Standard Class"/>
    <s v="PL-18925"/>
    <s v="Paul Lucas"/>
    <x v="2"/>
    <s v="United States"/>
    <s v="Philadelphia"/>
    <x v="9"/>
    <n v="19140"/>
    <x v="3"/>
    <s v="OFF-ST-10004835"/>
    <x v="1"/>
    <x v="4"/>
    <s v="Plastic Stacking Crates &amp; Casters"/>
    <n v="8.9280000000000008"/>
    <n v="2"/>
    <n v="0.2"/>
    <x v="2481"/>
  </r>
  <r>
    <n v="2767"/>
    <x v="1362"/>
    <x v="3"/>
    <x v="787"/>
    <x v="827"/>
    <s v="First Class"/>
    <s v="RW-19690"/>
    <s v="Robert Waldorf"/>
    <x v="0"/>
    <s v="United States"/>
    <s v="Philadelphia"/>
    <x v="9"/>
    <n v="19134"/>
    <x v="3"/>
    <s v="OFF-AP-10000159"/>
    <x v="1"/>
    <x v="9"/>
    <s v="Belkin F9M820V08 8 Outlet Surge"/>
    <n v="34.384"/>
    <n v="1"/>
    <n v="0.2"/>
    <x v="2482"/>
  </r>
  <r>
    <n v="2768"/>
    <x v="1362"/>
    <x v="3"/>
    <x v="787"/>
    <x v="827"/>
    <s v="First Class"/>
    <s v="RW-19690"/>
    <s v="Robert Waldorf"/>
    <x v="0"/>
    <s v="United States"/>
    <s v="Philadelphia"/>
    <x v="9"/>
    <n v="19134"/>
    <x v="3"/>
    <s v="OFF-AP-10002945"/>
    <x v="1"/>
    <x v="9"/>
    <s v="Honeywell Enviracaire Portable HEPA Air Cleaner for 17' x 22' Room"/>
    <n v="1924.1599999999999"/>
    <n v="8"/>
    <n v="0.2"/>
    <x v="2483"/>
  </r>
  <r>
    <n v="2769"/>
    <x v="1363"/>
    <x v="1"/>
    <x v="788"/>
    <x v="828"/>
    <s v="Standard Class"/>
    <s v="MO-17950"/>
    <s v="Michael Oakman"/>
    <x v="0"/>
    <s v="United States"/>
    <s v="Dallas"/>
    <x v="5"/>
    <n v="75220"/>
    <x v="2"/>
    <s v="OFF-AP-10001242"/>
    <x v="1"/>
    <x v="9"/>
    <s v="APC 7 Outlet Network SurgeArrest Surge Protector"/>
    <n v="32.191999999999993"/>
    <n v="2"/>
    <n v="0.8"/>
    <x v="2484"/>
  </r>
  <r>
    <n v="2770"/>
    <x v="1363"/>
    <x v="1"/>
    <x v="788"/>
    <x v="828"/>
    <s v="Standard Class"/>
    <s v="MO-17950"/>
    <s v="Michael Oakman"/>
    <x v="0"/>
    <s v="United States"/>
    <s v="Dallas"/>
    <x v="5"/>
    <n v="75220"/>
    <x v="2"/>
    <s v="TEC-AC-10003038"/>
    <x v="2"/>
    <x v="11"/>
    <s v="Kingston Digital DataTraveler 16GB USB 2.0"/>
    <n v="50.120000000000005"/>
    <n v="7"/>
    <n v="0.2"/>
    <x v="2485"/>
  </r>
  <r>
    <n v="2771"/>
    <x v="1363"/>
    <x v="1"/>
    <x v="788"/>
    <x v="828"/>
    <s v="Standard Class"/>
    <s v="MO-17950"/>
    <s v="Michael Oakman"/>
    <x v="0"/>
    <s v="United States"/>
    <s v="Dallas"/>
    <x v="5"/>
    <n v="75220"/>
    <x v="2"/>
    <s v="TEC-AC-10003289"/>
    <x v="2"/>
    <x v="11"/>
    <s v="Anker Ultra-Slim Mini Bluetooth 3.0 Wireless Keyboard"/>
    <n v="47.975999999999999"/>
    <n v="3"/>
    <n v="0.2"/>
    <x v="2486"/>
  </r>
  <r>
    <n v="2772"/>
    <x v="1364"/>
    <x v="0"/>
    <x v="323"/>
    <x v="165"/>
    <s v="Standard Class"/>
    <s v="JJ-15445"/>
    <s v="Jennifer Jackson"/>
    <x v="0"/>
    <s v="United States"/>
    <s v="Waukesha"/>
    <x v="6"/>
    <n v="53186"/>
    <x v="2"/>
    <s v="OFF-ST-10000918"/>
    <x v="1"/>
    <x v="4"/>
    <s v="Crate-A-Files"/>
    <n v="54.5"/>
    <n v="5"/>
    <n v="0"/>
    <x v="2487"/>
  </r>
  <r>
    <n v="2773"/>
    <x v="1365"/>
    <x v="3"/>
    <x v="389"/>
    <x v="169"/>
    <s v="First Class"/>
    <s v="BT-11680"/>
    <s v="Brian Thompson"/>
    <x v="0"/>
    <s v="United States"/>
    <s v="Fort Lauderdale"/>
    <x v="2"/>
    <n v="33311"/>
    <x v="0"/>
    <s v="FUR-FU-10001940"/>
    <x v="0"/>
    <x v="5"/>
    <s v="Staples"/>
    <n v="19.103999999999999"/>
    <n v="3"/>
    <n v="0.2"/>
    <x v="2488"/>
  </r>
  <r>
    <n v="2774"/>
    <x v="1366"/>
    <x v="0"/>
    <x v="441"/>
    <x v="482"/>
    <s v="Standard Class"/>
    <s v="RD-19585"/>
    <s v="Rob Dowd"/>
    <x v="0"/>
    <s v="United States"/>
    <s v="Detroit"/>
    <x v="12"/>
    <n v="48205"/>
    <x v="2"/>
    <s v="OFF-BI-10002852"/>
    <x v="1"/>
    <x v="8"/>
    <s v="Ibico Standard Transparent Covers"/>
    <n v="49.44"/>
    <n v="3"/>
    <n v="0"/>
    <x v="2489"/>
  </r>
  <r>
    <n v="2775"/>
    <x v="1367"/>
    <x v="3"/>
    <x v="343"/>
    <x v="551"/>
    <s v="Standard Class"/>
    <s v="ML-17755"/>
    <s v="Max Ludwig"/>
    <x v="2"/>
    <s v="United States"/>
    <s v="Springfield"/>
    <x v="24"/>
    <n v="45503"/>
    <x v="3"/>
    <s v="OFF-PA-10004451"/>
    <x v="1"/>
    <x v="10"/>
    <s v="Xerox 222"/>
    <n v="10.368000000000002"/>
    <n v="2"/>
    <n v="0.2"/>
    <x v="572"/>
  </r>
  <r>
    <n v="2776"/>
    <x v="1368"/>
    <x v="0"/>
    <x v="147"/>
    <x v="829"/>
    <s v="Standard Class"/>
    <s v="JE-15745"/>
    <s v="Joel Eaton"/>
    <x v="0"/>
    <s v="United States"/>
    <s v="San Diego"/>
    <x v="1"/>
    <n v="92037"/>
    <x v="1"/>
    <s v="OFF-ST-10004804"/>
    <x v="1"/>
    <x v="4"/>
    <s v="Belkin 19&quot; Vented Equipment Shelf, Black"/>
    <n v="154.44"/>
    <n v="3"/>
    <n v="0"/>
    <x v="1296"/>
  </r>
  <r>
    <n v="2777"/>
    <x v="1369"/>
    <x v="1"/>
    <x v="379"/>
    <x v="603"/>
    <s v="Standard Class"/>
    <s v="ER-13855"/>
    <s v="Elpida Rittenbach"/>
    <x v="1"/>
    <s v="United States"/>
    <s v="Colorado Springs"/>
    <x v="22"/>
    <n v="80906"/>
    <x v="1"/>
    <s v="OFF-AP-10003971"/>
    <x v="1"/>
    <x v="9"/>
    <s v="Belkin 6 Outlet Metallic Surge Strip"/>
    <n v="60.984000000000009"/>
    <n v="7"/>
    <n v="0.2"/>
    <x v="2490"/>
  </r>
  <r>
    <n v="2778"/>
    <x v="1370"/>
    <x v="1"/>
    <x v="789"/>
    <x v="830"/>
    <s v="Second Class"/>
    <s v="JM-15535"/>
    <s v="Jessica Myrick"/>
    <x v="0"/>
    <s v="United States"/>
    <s v="Bakersfield"/>
    <x v="1"/>
    <n v="93309"/>
    <x v="1"/>
    <s v="FUR-BO-10003159"/>
    <x v="0"/>
    <x v="0"/>
    <s v="Sauder Camden County Collection Libraries, Planked Cherry Finish"/>
    <n v="195.46600000000001"/>
    <n v="2"/>
    <n v="0.15"/>
    <x v="2491"/>
  </r>
  <r>
    <n v="2779"/>
    <x v="1371"/>
    <x v="3"/>
    <x v="504"/>
    <x v="547"/>
    <s v="Standard Class"/>
    <s v="SS-20140"/>
    <s v="Saphhira Shifley"/>
    <x v="1"/>
    <s v="United States"/>
    <s v="Pompano Beach"/>
    <x v="2"/>
    <n v="33068"/>
    <x v="0"/>
    <s v="FUR-FU-10001935"/>
    <x v="0"/>
    <x v="5"/>
    <s v="3M Hangers With Command Adhesive"/>
    <n v="23.680000000000003"/>
    <n v="8"/>
    <n v="0.2"/>
    <x v="2492"/>
  </r>
  <r>
    <n v="2780"/>
    <x v="1371"/>
    <x v="3"/>
    <x v="504"/>
    <x v="547"/>
    <s v="Standard Class"/>
    <s v="SS-20140"/>
    <s v="Saphhira Shifley"/>
    <x v="1"/>
    <s v="United States"/>
    <s v="Pompano Beach"/>
    <x v="2"/>
    <n v="33068"/>
    <x v="0"/>
    <s v="TEC-AC-10003433"/>
    <x v="2"/>
    <x v="11"/>
    <s v="Maxell 4.7GB DVD+R 5/Pack"/>
    <n v="2.3760000000000003"/>
    <n v="3"/>
    <n v="0.2"/>
    <x v="2493"/>
  </r>
  <r>
    <n v="2781"/>
    <x v="1372"/>
    <x v="3"/>
    <x v="636"/>
    <x v="785"/>
    <s v="First Class"/>
    <s v="TC-21295"/>
    <s v="Toby Carlisle"/>
    <x v="0"/>
    <s v="United States"/>
    <s v="New York City"/>
    <x v="15"/>
    <n v="10035"/>
    <x v="3"/>
    <s v="OFF-LA-10004544"/>
    <x v="1"/>
    <x v="2"/>
    <s v="Avery 505"/>
    <n v="59.2"/>
    <n v="4"/>
    <n v="0"/>
    <x v="2494"/>
  </r>
  <r>
    <n v="2782"/>
    <x v="1373"/>
    <x v="3"/>
    <x v="225"/>
    <x v="207"/>
    <s v="Standard Class"/>
    <s v="HG-15025"/>
    <s v="Hunter Glantz"/>
    <x v="0"/>
    <s v="United States"/>
    <s v="Lakeville"/>
    <x v="11"/>
    <n v="55044"/>
    <x v="2"/>
    <s v="OFF-AR-10001026"/>
    <x v="1"/>
    <x v="6"/>
    <s v="Sanford Uni-Blazer View Highlighters, Chisel Tip, Yellow"/>
    <n v="22"/>
    <n v="10"/>
    <n v="0"/>
    <x v="2495"/>
  </r>
  <r>
    <n v="2783"/>
    <x v="1374"/>
    <x v="0"/>
    <x v="583"/>
    <x v="619"/>
    <s v="Standard Class"/>
    <s v="LD-17005"/>
    <s v="Lisa DeCherney"/>
    <x v="0"/>
    <s v="United States"/>
    <s v="Detroit"/>
    <x v="12"/>
    <n v="48234"/>
    <x v="2"/>
    <s v="TEC-PH-10001336"/>
    <x v="2"/>
    <x v="7"/>
    <s v="Digium D40 VoIP phone"/>
    <n v="257.98"/>
    <n v="2"/>
    <n v="0"/>
    <x v="2210"/>
  </r>
  <r>
    <n v="2784"/>
    <x v="1375"/>
    <x v="0"/>
    <x v="732"/>
    <x v="54"/>
    <s v="Standard Class"/>
    <s v="AS-10285"/>
    <s v="Alejandro Savely"/>
    <x v="1"/>
    <s v="United States"/>
    <s v="Philadelphia"/>
    <x v="9"/>
    <n v="19134"/>
    <x v="3"/>
    <s v="TEC-PH-10003187"/>
    <x v="2"/>
    <x v="7"/>
    <s v="Anker Astro Mini 3000mAh Ultra-Compact Portable Charger"/>
    <n v="23.987999999999996"/>
    <n v="2"/>
    <n v="0.4"/>
    <x v="2496"/>
  </r>
  <r>
    <n v="2785"/>
    <x v="1376"/>
    <x v="0"/>
    <x v="790"/>
    <x v="831"/>
    <s v="Standard Class"/>
    <s v="MP-17965"/>
    <s v="Michael Paige"/>
    <x v="1"/>
    <s v="United States"/>
    <s v="Troy"/>
    <x v="24"/>
    <n v="45373"/>
    <x v="3"/>
    <s v="TEC-PH-10004897"/>
    <x v="2"/>
    <x v="7"/>
    <s v="Mediabridge Sport Armband iPhone 5s"/>
    <n v="23.975999999999999"/>
    <n v="4"/>
    <n v="0.4"/>
    <x v="2497"/>
  </r>
  <r>
    <n v="2786"/>
    <x v="1377"/>
    <x v="1"/>
    <x v="481"/>
    <x v="832"/>
    <s v="First Class"/>
    <s v="CD-12790"/>
    <s v="Cynthia Delaney"/>
    <x v="2"/>
    <s v="United States"/>
    <s v="Los Angeles"/>
    <x v="1"/>
    <n v="90036"/>
    <x v="1"/>
    <s v="FUR-CH-10004997"/>
    <x v="0"/>
    <x v="1"/>
    <s v="Hon Every-Day Series Multi-Task Chairs"/>
    <n v="601.53599999999994"/>
    <n v="4"/>
    <n v="0.2"/>
    <x v="232"/>
  </r>
  <r>
    <n v="2787"/>
    <x v="1377"/>
    <x v="1"/>
    <x v="481"/>
    <x v="832"/>
    <s v="First Class"/>
    <s v="CD-12790"/>
    <s v="Cynthia Delaney"/>
    <x v="2"/>
    <s v="United States"/>
    <s v="Los Angeles"/>
    <x v="1"/>
    <n v="90036"/>
    <x v="1"/>
    <s v="OFF-FA-10002763"/>
    <x v="1"/>
    <x v="13"/>
    <s v="Advantus Map Pennant Flags and Round Head Tacks"/>
    <n v="7.9"/>
    <n v="2"/>
    <n v="0"/>
    <x v="2498"/>
  </r>
  <r>
    <n v="2788"/>
    <x v="1378"/>
    <x v="2"/>
    <x v="266"/>
    <x v="546"/>
    <s v="Standard Class"/>
    <s v="MD-17860"/>
    <s v="Michael Dominguez"/>
    <x v="1"/>
    <s v="United States"/>
    <s v="Corpus Christi"/>
    <x v="5"/>
    <n v="78415"/>
    <x v="2"/>
    <s v="FUR-FU-10001588"/>
    <x v="0"/>
    <x v="5"/>
    <s v="Deflect-o SuperTray Unbreakable Stackable Tray, Letter, Black"/>
    <n v="58.36"/>
    <n v="5"/>
    <n v="0.6"/>
    <x v="2499"/>
  </r>
  <r>
    <n v="2789"/>
    <x v="1378"/>
    <x v="2"/>
    <x v="266"/>
    <x v="546"/>
    <s v="Standard Class"/>
    <s v="MD-17860"/>
    <s v="Michael Dominguez"/>
    <x v="1"/>
    <s v="United States"/>
    <s v="Corpus Christi"/>
    <x v="5"/>
    <n v="78415"/>
    <x v="2"/>
    <s v="OFF-AR-10000940"/>
    <x v="1"/>
    <x v="6"/>
    <s v="Newell 343"/>
    <n v="16.463999999999999"/>
    <n v="7"/>
    <n v="0.2"/>
    <x v="2500"/>
  </r>
  <r>
    <n v="2790"/>
    <x v="1378"/>
    <x v="2"/>
    <x v="266"/>
    <x v="546"/>
    <s v="Standard Class"/>
    <s v="MD-17860"/>
    <s v="Michael Dominguez"/>
    <x v="1"/>
    <s v="United States"/>
    <s v="Corpus Christi"/>
    <x v="5"/>
    <n v="78415"/>
    <x v="2"/>
    <s v="FUR-FU-10002759"/>
    <x v="0"/>
    <x v="5"/>
    <s v="12-1/2 Diameter Round Wall Clock"/>
    <n v="39.960000000000008"/>
    <n v="5"/>
    <n v="0.6"/>
    <x v="2501"/>
  </r>
  <r>
    <n v="2791"/>
    <x v="1379"/>
    <x v="2"/>
    <x v="158"/>
    <x v="833"/>
    <s v="First Class"/>
    <s v="BM-11650"/>
    <s v="Brian Moss"/>
    <x v="1"/>
    <s v="United States"/>
    <s v="Omaha"/>
    <x v="8"/>
    <n v="68104"/>
    <x v="2"/>
    <s v="OFF-AP-10000358"/>
    <x v="1"/>
    <x v="9"/>
    <s v="Fellowes Basic Home/Office Series Surge Protectors"/>
    <n v="25.96"/>
    <n v="2"/>
    <n v="0"/>
    <x v="2502"/>
  </r>
  <r>
    <n v="2792"/>
    <x v="1379"/>
    <x v="2"/>
    <x v="158"/>
    <x v="833"/>
    <s v="First Class"/>
    <s v="BM-11650"/>
    <s v="Brian Moss"/>
    <x v="1"/>
    <s v="United States"/>
    <s v="Omaha"/>
    <x v="8"/>
    <n v="68104"/>
    <x v="2"/>
    <s v="OFF-AP-10003281"/>
    <x v="1"/>
    <x v="9"/>
    <s v="Acco 6 Outlet Guardian Standard Surge Suppressor"/>
    <n v="36.269999999999996"/>
    <n v="3"/>
    <n v="0"/>
    <x v="2503"/>
  </r>
  <r>
    <n v="2793"/>
    <x v="1379"/>
    <x v="2"/>
    <x v="158"/>
    <x v="833"/>
    <s v="First Class"/>
    <s v="BM-11650"/>
    <s v="Brian Moss"/>
    <x v="1"/>
    <s v="United States"/>
    <s v="Omaha"/>
    <x v="8"/>
    <n v="68104"/>
    <x v="2"/>
    <s v="OFF-PA-10000029"/>
    <x v="1"/>
    <x v="10"/>
    <s v="Xerox 224"/>
    <n v="6.48"/>
    <n v="1"/>
    <n v="0"/>
    <x v="90"/>
  </r>
  <r>
    <n v="2794"/>
    <x v="1380"/>
    <x v="2"/>
    <x v="791"/>
    <x v="139"/>
    <s v="Standard Class"/>
    <s v="KN-16450"/>
    <s v="Kean Nguyen"/>
    <x v="1"/>
    <s v="United States"/>
    <s v="Redondo Beach"/>
    <x v="1"/>
    <n v="90278"/>
    <x v="1"/>
    <s v="TEC-PH-10001557"/>
    <x v="2"/>
    <x v="7"/>
    <s v="Pyle PMP37LED"/>
    <n v="1075.088"/>
    <n v="14"/>
    <n v="0.2"/>
    <x v="2504"/>
  </r>
  <r>
    <n v="2795"/>
    <x v="1380"/>
    <x v="2"/>
    <x v="791"/>
    <x v="139"/>
    <s v="Standard Class"/>
    <s v="KN-16450"/>
    <s v="Kean Nguyen"/>
    <x v="1"/>
    <s v="United States"/>
    <s v="Redondo Beach"/>
    <x v="1"/>
    <n v="90278"/>
    <x v="1"/>
    <s v="TEC-PH-10000576"/>
    <x v="2"/>
    <x v="7"/>
    <s v="AT&amp;T 1080 Corded phone"/>
    <n v="438.36800000000005"/>
    <n v="4"/>
    <n v="0.2"/>
    <x v="2505"/>
  </r>
  <r>
    <n v="2796"/>
    <x v="1380"/>
    <x v="2"/>
    <x v="791"/>
    <x v="139"/>
    <s v="Standard Class"/>
    <s v="KN-16450"/>
    <s v="Kean Nguyen"/>
    <x v="1"/>
    <s v="United States"/>
    <s v="Redondo Beach"/>
    <x v="1"/>
    <n v="90278"/>
    <x v="1"/>
    <s v="OFF-BI-10002764"/>
    <x v="1"/>
    <x v="8"/>
    <s v="Recycled Pressboard Report Cover with Reinforced Top Hinge"/>
    <n v="18.088000000000001"/>
    <n v="7"/>
    <n v="0.2"/>
    <x v="2506"/>
  </r>
  <r>
    <n v="2797"/>
    <x v="1380"/>
    <x v="2"/>
    <x v="791"/>
    <x v="139"/>
    <s v="Standard Class"/>
    <s v="KN-16450"/>
    <s v="Kean Nguyen"/>
    <x v="1"/>
    <s v="United States"/>
    <s v="Redondo Beach"/>
    <x v="1"/>
    <n v="90278"/>
    <x v="1"/>
    <s v="FUR-BO-10001337"/>
    <x v="0"/>
    <x v="0"/>
    <s v="O'Sullivan Living Dimensions 2-Shelf Bookcases"/>
    <n v="308.49900000000002"/>
    <n v="3"/>
    <n v="0.15"/>
    <x v="2507"/>
  </r>
  <r>
    <n v="2798"/>
    <x v="1381"/>
    <x v="3"/>
    <x v="179"/>
    <x v="471"/>
    <s v="Standard Class"/>
    <s v="IG-15085"/>
    <s v="Ivan Gibson"/>
    <x v="0"/>
    <s v="United States"/>
    <s v="Little Rock"/>
    <x v="36"/>
    <n v="72209"/>
    <x v="0"/>
    <s v="OFF-AR-10002257"/>
    <x v="1"/>
    <x v="6"/>
    <s v="Eldon Spacemaker Box, Quick-Snap Lid, Clear"/>
    <n v="13.36"/>
    <n v="4"/>
    <n v="0"/>
    <x v="2508"/>
  </r>
  <r>
    <n v="2799"/>
    <x v="1381"/>
    <x v="3"/>
    <x v="179"/>
    <x v="471"/>
    <s v="Standard Class"/>
    <s v="IG-15085"/>
    <s v="Ivan Gibson"/>
    <x v="0"/>
    <s v="United States"/>
    <s v="Little Rock"/>
    <x v="36"/>
    <n v="72209"/>
    <x v="0"/>
    <s v="OFF-PA-10001019"/>
    <x v="1"/>
    <x v="10"/>
    <s v="Xerox 1884"/>
    <n v="39.96"/>
    <n v="2"/>
    <n v="0"/>
    <x v="817"/>
  </r>
  <r>
    <n v="2800"/>
    <x v="1381"/>
    <x v="3"/>
    <x v="179"/>
    <x v="471"/>
    <s v="Standard Class"/>
    <s v="IG-15085"/>
    <s v="Ivan Gibson"/>
    <x v="0"/>
    <s v="United States"/>
    <s v="Little Rock"/>
    <x v="36"/>
    <n v="72209"/>
    <x v="0"/>
    <s v="OFF-BI-10003364"/>
    <x v="1"/>
    <x v="8"/>
    <s v="Binding Machine Supplies"/>
    <n v="145.85000000000002"/>
    <n v="5"/>
    <n v="0"/>
    <x v="2509"/>
  </r>
  <r>
    <n v="2801"/>
    <x v="1382"/>
    <x v="0"/>
    <x v="792"/>
    <x v="464"/>
    <s v="First Class"/>
    <s v="JS-15595"/>
    <s v="Jill Stevenson"/>
    <x v="1"/>
    <s v="United States"/>
    <s v="Miami"/>
    <x v="2"/>
    <n v="33180"/>
    <x v="0"/>
    <s v="TEC-PH-10000984"/>
    <x v="2"/>
    <x v="7"/>
    <s v="Panasonic KX-TG9471B"/>
    <n v="783.96000000000015"/>
    <n v="5"/>
    <n v="0.2"/>
    <x v="2510"/>
  </r>
  <r>
    <n v="2802"/>
    <x v="1383"/>
    <x v="1"/>
    <x v="549"/>
    <x v="164"/>
    <s v="First Class"/>
    <s v="GA-14725"/>
    <s v="Guy Armstrong"/>
    <x v="0"/>
    <s v="United States"/>
    <s v="Salem"/>
    <x v="21"/>
    <n v="97301"/>
    <x v="1"/>
    <s v="OFF-AR-10001683"/>
    <x v="1"/>
    <x v="6"/>
    <s v="Lumber Crayons"/>
    <n v="7.88"/>
    <n v="1"/>
    <n v="0.2"/>
    <x v="2511"/>
  </r>
  <r>
    <n v="2803"/>
    <x v="1384"/>
    <x v="3"/>
    <x v="132"/>
    <x v="834"/>
    <s v="Standard Class"/>
    <s v="DL-13330"/>
    <s v="Denise Leinenbach"/>
    <x v="0"/>
    <s v="United States"/>
    <s v="Las Cruces"/>
    <x v="27"/>
    <n v="88001"/>
    <x v="1"/>
    <s v="FUR-FU-10000629"/>
    <x v="0"/>
    <x v="5"/>
    <s v="9-3/4 Diameter Round Wall Clock"/>
    <n v="41.37"/>
    <n v="3"/>
    <n v="0"/>
    <x v="1513"/>
  </r>
  <r>
    <n v="2804"/>
    <x v="1385"/>
    <x v="1"/>
    <x v="793"/>
    <x v="537"/>
    <s v="Standard Class"/>
    <s v="CS-12505"/>
    <s v="Cindy Stewart"/>
    <x v="0"/>
    <s v="United States"/>
    <s v="San Francisco"/>
    <x v="1"/>
    <n v="94122"/>
    <x v="1"/>
    <s v="OFF-PA-10003893"/>
    <x v="1"/>
    <x v="10"/>
    <s v="Xerox 1962"/>
    <n v="12.84"/>
    <n v="3"/>
    <n v="0"/>
    <x v="2512"/>
  </r>
  <r>
    <n v="2805"/>
    <x v="1385"/>
    <x v="1"/>
    <x v="793"/>
    <x v="537"/>
    <s v="Standard Class"/>
    <s v="CS-12505"/>
    <s v="Cindy Stewart"/>
    <x v="0"/>
    <s v="United States"/>
    <s v="San Francisco"/>
    <x v="1"/>
    <n v="94122"/>
    <x v="1"/>
    <s v="OFF-PA-10004239"/>
    <x v="1"/>
    <x v="10"/>
    <s v="Xerox 1953"/>
    <n v="25.68"/>
    <n v="6"/>
    <n v="0"/>
    <x v="2513"/>
  </r>
  <r>
    <n v="2806"/>
    <x v="1386"/>
    <x v="1"/>
    <x v="67"/>
    <x v="835"/>
    <s v="Standard Class"/>
    <s v="CC-12145"/>
    <s v="Charles Crestani"/>
    <x v="0"/>
    <s v="United States"/>
    <s v="El Paso"/>
    <x v="5"/>
    <n v="79907"/>
    <x v="2"/>
    <s v="FUR-CH-10000553"/>
    <x v="0"/>
    <x v="1"/>
    <s v="Metal Folding Chairs, Beige, 4/Carton"/>
    <n v="47.515999999999991"/>
    <n v="2"/>
    <n v="0.3"/>
    <x v="2514"/>
  </r>
  <r>
    <n v="2807"/>
    <x v="1387"/>
    <x v="1"/>
    <x v="395"/>
    <x v="836"/>
    <s v="Second Class"/>
    <s v="MH-18025"/>
    <s v="Michelle Huthwaite"/>
    <x v="0"/>
    <s v="United States"/>
    <s v="Seattle"/>
    <x v="4"/>
    <n v="98115"/>
    <x v="1"/>
    <s v="OFF-FA-10004395"/>
    <x v="1"/>
    <x v="13"/>
    <s v="Plymouth Boxed Rubber Bands by Plymouth"/>
    <n v="9.42"/>
    <n v="2"/>
    <n v="0"/>
    <x v="2515"/>
  </r>
  <r>
    <n v="2808"/>
    <x v="1387"/>
    <x v="1"/>
    <x v="395"/>
    <x v="836"/>
    <s v="Second Class"/>
    <s v="MH-18025"/>
    <s v="Michelle Huthwaite"/>
    <x v="0"/>
    <s v="United States"/>
    <s v="Seattle"/>
    <x v="4"/>
    <n v="98115"/>
    <x v="1"/>
    <s v="OFF-PA-10004782"/>
    <x v="1"/>
    <x v="10"/>
    <s v="Xerox 228"/>
    <n v="12.96"/>
    <n v="2"/>
    <n v="0"/>
    <x v="91"/>
  </r>
  <r>
    <n v="2809"/>
    <x v="1387"/>
    <x v="1"/>
    <x v="395"/>
    <x v="836"/>
    <s v="Second Class"/>
    <s v="MH-18025"/>
    <s v="Michelle Huthwaite"/>
    <x v="0"/>
    <s v="United States"/>
    <s v="Seattle"/>
    <x v="4"/>
    <n v="98115"/>
    <x v="1"/>
    <s v="FUR-BO-10002213"/>
    <x v="0"/>
    <x v="0"/>
    <s v="Sauder Forest Hills Library, Woodland Oak Finish"/>
    <n v="704.9"/>
    <n v="5"/>
    <n v="0"/>
    <x v="2516"/>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x v="837"/>
    <s v="Second Class"/>
    <s v="MP-18175"/>
    <s v="Mike Pelletier"/>
    <x v="2"/>
    <s v="United States"/>
    <s v="Milwaukee"/>
    <x v="6"/>
    <n v="53209"/>
    <x v="2"/>
    <s v="OFF-PA-10000157"/>
    <x v="1"/>
    <x v="10"/>
    <s v="Xerox 191"/>
    <n v="179.82"/>
    <n v="9"/>
    <n v="0"/>
    <x v="2518"/>
  </r>
  <r>
    <n v="2812"/>
    <x v="1388"/>
    <x v="1"/>
    <x v="547"/>
    <x v="837"/>
    <s v="Second Class"/>
    <s v="MP-18175"/>
    <s v="Mike Pelletier"/>
    <x v="2"/>
    <s v="United States"/>
    <s v="Milwaukee"/>
    <x v="6"/>
    <n v="53209"/>
    <x v="2"/>
    <s v="FUR-FU-10001185"/>
    <x v="0"/>
    <x v="5"/>
    <s v="Advantus Employee of the Month Certificate Frame, 11 x 13-1/2"/>
    <n v="185.57999999999998"/>
    <n v="6"/>
    <n v="0"/>
    <x v="2519"/>
  </r>
  <r>
    <n v="2813"/>
    <x v="1388"/>
    <x v="1"/>
    <x v="547"/>
    <x v="837"/>
    <s v="Second Class"/>
    <s v="MP-18175"/>
    <s v="Mike Pelletier"/>
    <x v="2"/>
    <s v="United States"/>
    <s v="Milwaukee"/>
    <x v="6"/>
    <n v="53209"/>
    <x v="2"/>
    <s v="FUR-TA-10001520"/>
    <x v="0"/>
    <x v="3"/>
    <s v="Lesro Sheffield Collection Coffee Table, End Table, Center Table, Corner Table"/>
    <n v="214.11"/>
    <n v="3"/>
    <n v="0"/>
    <x v="2520"/>
  </r>
  <r>
    <n v="2814"/>
    <x v="1388"/>
    <x v="1"/>
    <x v="547"/>
    <x v="837"/>
    <s v="Second Class"/>
    <s v="MP-18175"/>
    <s v="Mike Pelletier"/>
    <x v="2"/>
    <s v="United States"/>
    <s v="Milwaukee"/>
    <x v="6"/>
    <n v="53209"/>
    <x v="2"/>
    <s v="TEC-AC-10004145"/>
    <x v="2"/>
    <x v="11"/>
    <s v="Logitech diNovo Edge Keyboard"/>
    <n v="999.96"/>
    <n v="4"/>
    <n v="0"/>
    <x v="2521"/>
  </r>
  <r>
    <n v="2815"/>
    <x v="1388"/>
    <x v="1"/>
    <x v="547"/>
    <x v="837"/>
    <s v="Second Class"/>
    <s v="MP-18175"/>
    <s v="Mike Pelletier"/>
    <x v="2"/>
    <s v="United States"/>
    <s v="Milwaukee"/>
    <x v="6"/>
    <n v="53209"/>
    <x v="2"/>
    <s v="FUR-TA-10000688"/>
    <x v="0"/>
    <x v="3"/>
    <s v="Chromcraft Bull-Nose Wood Round Conference Table Top, Wood Base"/>
    <n v="653.54999999999995"/>
    <n v="3"/>
    <n v="0"/>
    <x v="2522"/>
  </r>
  <r>
    <n v="2816"/>
    <x v="1389"/>
    <x v="1"/>
    <x v="135"/>
    <x v="37"/>
    <s v="Standard Class"/>
    <s v="DR-12940"/>
    <s v="Daniel Raglin"/>
    <x v="2"/>
    <s v="United States"/>
    <s v="Franklin"/>
    <x v="31"/>
    <n v="2038"/>
    <x v="3"/>
    <s v="OFF-BI-10001510"/>
    <x v="1"/>
    <x v="8"/>
    <s v="Deluxe Heavy-Duty Vinyl Round Ring Binder"/>
    <n v="114.60000000000001"/>
    <n v="5"/>
    <n v="0"/>
    <x v="2523"/>
  </r>
  <r>
    <n v="2817"/>
    <x v="1389"/>
    <x v="1"/>
    <x v="135"/>
    <x v="37"/>
    <s v="Standard Class"/>
    <s v="DR-12940"/>
    <s v="Daniel Raglin"/>
    <x v="2"/>
    <s v="United States"/>
    <s v="Franklin"/>
    <x v="31"/>
    <n v="2038"/>
    <x v="3"/>
    <s v="FUR-CH-10003817"/>
    <x v="0"/>
    <x v="1"/>
    <s v="Global Value Steno Chair, Gray"/>
    <n v="60.74"/>
    <n v="1"/>
    <n v="0"/>
    <x v="2524"/>
  </r>
  <r>
    <n v="2818"/>
    <x v="1389"/>
    <x v="1"/>
    <x v="135"/>
    <x v="37"/>
    <s v="Standard Class"/>
    <s v="DR-12940"/>
    <s v="Daniel Raglin"/>
    <x v="2"/>
    <s v="United States"/>
    <s v="Franklin"/>
    <x v="31"/>
    <n v="2038"/>
    <x v="3"/>
    <s v="FUR-FU-10000308"/>
    <x v="0"/>
    <x v="5"/>
    <s v="Deflect-o Glass Clear Studded Chair Mats"/>
    <n v="124.36"/>
    <n v="2"/>
    <n v="0"/>
    <x v="2525"/>
  </r>
  <r>
    <n v="2819"/>
    <x v="1389"/>
    <x v="1"/>
    <x v="135"/>
    <x v="37"/>
    <s v="Standard Class"/>
    <s v="DR-12940"/>
    <s v="Daniel Raglin"/>
    <x v="2"/>
    <s v="United States"/>
    <s v="Franklin"/>
    <x v="31"/>
    <n v="2038"/>
    <x v="3"/>
    <s v="OFF-ST-10003208"/>
    <x v="1"/>
    <x v="4"/>
    <s v="Adjustable Depth Letter/Legal Cart"/>
    <n v="1088.76"/>
    <n v="6"/>
    <n v="0"/>
    <x v="2526"/>
  </r>
  <r>
    <n v="2820"/>
    <x v="1390"/>
    <x v="0"/>
    <x v="465"/>
    <x v="588"/>
    <s v="First Class"/>
    <s v="DM-13015"/>
    <s v="Darrin Martin"/>
    <x v="0"/>
    <s v="United States"/>
    <s v="Encinitas"/>
    <x v="1"/>
    <n v="92024"/>
    <x v="1"/>
    <s v="OFF-BI-10003784"/>
    <x v="1"/>
    <x v="8"/>
    <s v="Computer Printout Index Tabs"/>
    <n v="6.7200000000000006"/>
    <n v="5"/>
    <n v="0.2"/>
    <x v="2527"/>
  </r>
  <r>
    <n v="2821"/>
    <x v="1390"/>
    <x v="0"/>
    <x v="465"/>
    <x v="588"/>
    <s v="First Class"/>
    <s v="DM-13015"/>
    <s v="Darrin Martin"/>
    <x v="0"/>
    <s v="United States"/>
    <s v="Encinitas"/>
    <x v="1"/>
    <n v="92024"/>
    <x v="1"/>
    <s v="FUR-TA-10003748"/>
    <x v="0"/>
    <x v="3"/>
    <s v="Bevis 36 x 72 Conference Tables"/>
    <n v="298.77600000000001"/>
    <n v="3"/>
    <n v="0.2"/>
    <x v="2528"/>
  </r>
  <r>
    <n v="2822"/>
    <x v="1391"/>
    <x v="3"/>
    <x v="413"/>
    <x v="838"/>
    <s v="Standard Class"/>
    <s v="BD-11620"/>
    <s v="Brian DeCherney"/>
    <x v="0"/>
    <s v="United States"/>
    <s v="Anaheim"/>
    <x v="1"/>
    <n v="92804"/>
    <x v="1"/>
    <s v="TEC-PH-10002563"/>
    <x v="2"/>
    <x v="7"/>
    <s v="Adtran 1202752G1"/>
    <n v="302.37599999999998"/>
    <n v="3"/>
    <n v="0.2"/>
    <x v="216"/>
  </r>
  <r>
    <n v="2823"/>
    <x v="1392"/>
    <x v="3"/>
    <x v="65"/>
    <x v="295"/>
    <s v="First Class"/>
    <s v="DC-12850"/>
    <s v="Dan Campbell"/>
    <x v="0"/>
    <s v="United States"/>
    <s v="Arlington"/>
    <x v="5"/>
    <n v="76017"/>
    <x v="2"/>
    <s v="OFF-AR-10000122"/>
    <x v="1"/>
    <x v="6"/>
    <s v="Newell 314"/>
    <n v="8.9280000000000008"/>
    <n v="2"/>
    <n v="0.2"/>
    <x v="2529"/>
  </r>
  <r>
    <n v="2824"/>
    <x v="1392"/>
    <x v="3"/>
    <x v="65"/>
    <x v="295"/>
    <s v="First Class"/>
    <s v="DC-12850"/>
    <s v="Dan Campbell"/>
    <x v="0"/>
    <s v="United States"/>
    <s v="Arlington"/>
    <x v="5"/>
    <n v="76017"/>
    <x v="2"/>
    <s v="OFF-ST-10000352"/>
    <x v="1"/>
    <x v="4"/>
    <s v="Acco Perma 2700 Stacking Storage Drawers"/>
    <n v="47.584000000000003"/>
    <n v="2"/>
    <n v="0.2"/>
    <x v="2530"/>
  </r>
  <r>
    <n v="2825"/>
    <x v="1393"/>
    <x v="2"/>
    <x v="794"/>
    <x v="839"/>
    <s v="Standard Class"/>
    <s v="MT-18070"/>
    <s v="Michelle Tran"/>
    <x v="2"/>
    <s v="United States"/>
    <s v="Houston"/>
    <x v="5"/>
    <n v="77041"/>
    <x v="2"/>
    <s v="OFF-PA-10003270"/>
    <x v="1"/>
    <x v="10"/>
    <s v="Xerox 1954"/>
    <n v="33.792000000000002"/>
    <n v="8"/>
    <n v="0.2"/>
    <x v="2531"/>
  </r>
  <r>
    <n v="2826"/>
    <x v="1393"/>
    <x v="2"/>
    <x v="794"/>
    <x v="839"/>
    <s v="Standard Class"/>
    <s v="MT-18070"/>
    <s v="Michelle Tran"/>
    <x v="2"/>
    <s v="United States"/>
    <s v="Houston"/>
    <x v="5"/>
    <n v="77041"/>
    <x v="2"/>
    <s v="FUR-BO-10003272"/>
    <x v="0"/>
    <x v="0"/>
    <s v="O'Sullivan Living Dimensions 5-Shelf Bookcases"/>
    <n v="300.53279999999995"/>
    <n v="2"/>
    <n v="0.32"/>
    <x v="2532"/>
  </r>
  <r>
    <n v="2827"/>
    <x v="1393"/>
    <x v="2"/>
    <x v="794"/>
    <x v="839"/>
    <s v="Standard Class"/>
    <s v="MT-18070"/>
    <s v="Michelle Tran"/>
    <x v="2"/>
    <s v="United States"/>
    <s v="Houston"/>
    <x v="5"/>
    <n v="77041"/>
    <x v="2"/>
    <s v="OFF-BI-10002982"/>
    <x v="1"/>
    <x v="8"/>
    <s v="Avery Self-Adhesive Photo Pockets for Polaroid Photos"/>
    <n v="2.7239999999999993"/>
    <n v="2"/>
    <n v="0.8"/>
    <x v="2533"/>
  </r>
  <r>
    <n v="2828"/>
    <x v="1393"/>
    <x v="2"/>
    <x v="794"/>
    <x v="839"/>
    <s v="Standard Class"/>
    <s v="MT-18070"/>
    <s v="Michelle Tran"/>
    <x v="2"/>
    <s v="United States"/>
    <s v="Houston"/>
    <x v="5"/>
    <n v="77041"/>
    <x v="2"/>
    <s v="OFF-EN-10001509"/>
    <x v="1"/>
    <x v="12"/>
    <s v="Poly String Tie Envelopes"/>
    <n v="3.2640000000000002"/>
    <n v="2"/>
    <n v="0.2"/>
    <x v="30"/>
  </r>
  <r>
    <n v="2829"/>
    <x v="1394"/>
    <x v="0"/>
    <x v="131"/>
    <x v="408"/>
    <s v="First Class"/>
    <s v="MJ-17740"/>
    <s v="Max Jones"/>
    <x v="0"/>
    <s v="United States"/>
    <s v="Lancaster"/>
    <x v="24"/>
    <n v="43130"/>
    <x v="3"/>
    <s v="OFF-PA-10002421"/>
    <x v="1"/>
    <x v="10"/>
    <s v="Embossed Ink Jet Note Cards"/>
    <n v="108.33600000000001"/>
    <n v="6"/>
    <n v="0.2"/>
    <x v="2534"/>
  </r>
  <r>
    <n v="2830"/>
    <x v="1394"/>
    <x v="0"/>
    <x v="131"/>
    <x v="408"/>
    <s v="First Class"/>
    <s v="MJ-17740"/>
    <s v="Max Jones"/>
    <x v="0"/>
    <s v="United States"/>
    <s v="Lancaster"/>
    <x v="24"/>
    <n v="43130"/>
    <x v="3"/>
    <s v="OFF-ST-10000760"/>
    <x v="1"/>
    <x v="4"/>
    <s v="Eldon Fold 'N Roll Cart System"/>
    <n v="55.92"/>
    <n v="5"/>
    <n v="0.2"/>
    <x v="2535"/>
  </r>
  <r>
    <n v="2831"/>
    <x v="1394"/>
    <x v="0"/>
    <x v="131"/>
    <x v="408"/>
    <s v="First Class"/>
    <s v="MJ-17740"/>
    <s v="Max Jones"/>
    <x v="0"/>
    <s v="United States"/>
    <s v="Lancaster"/>
    <x v="24"/>
    <n v="43130"/>
    <x v="3"/>
    <s v="OFF-PA-10002923"/>
    <x v="1"/>
    <x v="10"/>
    <s v="Xerox 1942"/>
    <n v="78.304000000000002"/>
    <n v="2"/>
    <n v="0.2"/>
    <x v="130"/>
  </r>
  <r>
    <n v="2832"/>
    <x v="1395"/>
    <x v="2"/>
    <x v="301"/>
    <x v="840"/>
    <s v="Standard Class"/>
    <s v="ND-18370"/>
    <s v="Natalie DeCherney"/>
    <x v="0"/>
    <s v="United States"/>
    <s v="Portland"/>
    <x v="21"/>
    <n v="97206"/>
    <x v="1"/>
    <s v="OFF-ST-10001128"/>
    <x v="1"/>
    <x v="4"/>
    <s v="Carina Mini System Audio Rack, Model AR050B"/>
    <n v="443.92"/>
    <n v="5"/>
    <n v="0.2"/>
    <x v="2536"/>
  </r>
  <r>
    <n v="2833"/>
    <x v="1395"/>
    <x v="2"/>
    <x v="301"/>
    <x v="840"/>
    <s v="Standard Class"/>
    <s v="ND-18370"/>
    <s v="Natalie DeCherney"/>
    <x v="0"/>
    <s v="United States"/>
    <s v="Portland"/>
    <x v="21"/>
    <n v="97206"/>
    <x v="1"/>
    <s v="TEC-PH-10000673"/>
    <x v="2"/>
    <x v="7"/>
    <s v="Plantronics Voyager Pro HD - Bluetooth Headset"/>
    <n v="155.976"/>
    <n v="3"/>
    <n v="0.2"/>
    <x v="2537"/>
  </r>
  <r>
    <n v="2834"/>
    <x v="1396"/>
    <x v="3"/>
    <x v="795"/>
    <x v="523"/>
    <s v="Second Class"/>
    <s v="CA-11965"/>
    <s v="Carol Adams"/>
    <x v="1"/>
    <s v="United States"/>
    <s v="Hoover"/>
    <x v="19"/>
    <n v="35244"/>
    <x v="0"/>
    <s v="OFF-AR-10001547"/>
    <x v="1"/>
    <x v="6"/>
    <s v="Newell 311"/>
    <n v="15.469999999999999"/>
    <n v="7"/>
    <n v="0"/>
    <x v="2538"/>
  </r>
  <r>
    <n v="2835"/>
    <x v="1396"/>
    <x v="3"/>
    <x v="795"/>
    <x v="523"/>
    <s v="Second Class"/>
    <s v="CA-11965"/>
    <s v="Carol Adams"/>
    <x v="1"/>
    <s v="United States"/>
    <s v="Hoover"/>
    <x v="19"/>
    <n v="35244"/>
    <x v="0"/>
    <s v="OFF-BI-10001890"/>
    <x v="1"/>
    <x v="8"/>
    <s v="Avery Poly Binder Pockets"/>
    <n v="7.16"/>
    <n v="2"/>
    <n v="0"/>
    <x v="183"/>
  </r>
  <r>
    <n v="2836"/>
    <x v="1397"/>
    <x v="3"/>
    <x v="343"/>
    <x v="38"/>
    <s v="Standard Class"/>
    <s v="GA-14725"/>
    <s v="Guy Armstrong"/>
    <x v="0"/>
    <s v="United States"/>
    <s v="Los Angeles"/>
    <x v="1"/>
    <n v="90036"/>
    <x v="1"/>
    <s v="OFF-AP-10003971"/>
    <x v="1"/>
    <x v="9"/>
    <s v="Belkin 6 Outlet Metallic Surge Strip"/>
    <n v="10.89"/>
    <n v="1"/>
    <n v="0"/>
    <x v="2539"/>
  </r>
  <r>
    <n v="2837"/>
    <x v="1397"/>
    <x v="3"/>
    <x v="343"/>
    <x v="38"/>
    <s v="Standard Class"/>
    <s v="GA-14725"/>
    <s v="Guy Armstrong"/>
    <x v="0"/>
    <s v="United States"/>
    <s v="Los Angeles"/>
    <x v="1"/>
    <n v="90036"/>
    <x v="1"/>
    <s v="OFF-PA-10000520"/>
    <x v="1"/>
    <x v="10"/>
    <s v="Xerox 201"/>
    <n v="19.440000000000001"/>
    <n v="3"/>
    <n v="0"/>
    <x v="551"/>
  </r>
  <r>
    <n v="2838"/>
    <x v="1397"/>
    <x v="3"/>
    <x v="343"/>
    <x v="38"/>
    <s v="Standard Class"/>
    <s v="GA-14725"/>
    <s v="Guy Armstrong"/>
    <x v="0"/>
    <s v="United States"/>
    <s v="Los Angeles"/>
    <x v="1"/>
    <n v="90036"/>
    <x v="1"/>
    <s v="OFF-BI-10000977"/>
    <x v="1"/>
    <x v="8"/>
    <s v="Ibico Plastic Spiral Binding Combs"/>
    <n v="121.6"/>
    <n v="5"/>
    <n v="0.2"/>
    <x v="2540"/>
  </r>
  <r>
    <n v="2839"/>
    <x v="1398"/>
    <x v="0"/>
    <x v="632"/>
    <x v="841"/>
    <s v="First Class"/>
    <s v="TC-21295"/>
    <s v="Toby Carlisle"/>
    <x v="0"/>
    <s v="United States"/>
    <s v="Tallahassee"/>
    <x v="2"/>
    <n v="32303"/>
    <x v="0"/>
    <s v="TEC-MA-10002178"/>
    <x v="2"/>
    <x v="15"/>
    <s v="Cisco CP-7937G Unified IP Conference Station Phone"/>
    <n v="695.7"/>
    <n v="2"/>
    <n v="0.5"/>
    <x v="1247"/>
  </r>
  <r>
    <n v="2840"/>
    <x v="1399"/>
    <x v="1"/>
    <x v="37"/>
    <x v="37"/>
    <s v="Second Class"/>
    <s v="JB-15400"/>
    <s v="Jennifer Braxton"/>
    <x v="1"/>
    <s v="United States"/>
    <s v="New York City"/>
    <x v="15"/>
    <n v="10009"/>
    <x v="3"/>
    <s v="OFF-ST-10001526"/>
    <x v="1"/>
    <x v="4"/>
    <s v="Iceberg Mobile Mega Data/Printer Cart "/>
    <n v="120.33"/>
    <n v="1"/>
    <n v="0"/>
    <x v="2541"/>
  </r>
  <r>
    <n v="2841"/>
    <x v="1400"/>
    <x v="2"/>
    <x v="619"/>
    <x v="247"/>
    <s v="Standard Class"/>
    <s v="CK-12325"/>
    <s v="Christine Kargatis"/>
    <x v="2"/>
    <s v="United States"/>
    <s v="Chesapeake"/>
    <x v="17"/>
    <n v="23320"/>
    <x v="0"/>
    <s v="FUR-CH-10003379"/>
    <x v="0"/>
    <x v="1"/>
    <s v="Global Commerce Series High-Back Swivel/Tilt Chairs"/>
    <n v="1139.92"/>
    <n v="4"/>
    <n v="0"/>
    <x v="2542"/>
  </r>
  <r>
    <n v="2842"/>
    <x v="1401"/>
    <x v="3"/>
    <x v="515"/>
    <x v="842"/>
    <s v="Second Class"/>
    <s v="RL-19615"/>
    <s v="Rob Lucas"/>
    <x v="0"/>
    <s v="United States"/>
    <s v="Fayetteville"/>
    <x v="3"/>
    <n v="28314"/>
    <x v="0"/>
    <s v="OFF-PA-10000100"/>
    <x v="1"/>
    <x v="10"/>
    <s v="Xerox 1945"/>
    <n v="229.54400000000001"/>
    <n v="7"/>
    <n v="0.2"/>
    <x v="2543"/>
  </r>
  <r>
    <n v="2843"/>
    <x v="1402"/>
    <x v="3"/>
    <x v="721"/>
    <x v="647"/>
    <s v="Standard Class"/>
    <s v="AC-10660"/>
    <s v="Anna Chung"/>
    <x v="0"/>
    <s v="United States"/>
    <s v="Huntsville"/>
    <x v="5"/>
    <n v="77340"/>
    <x v="2"/>
    <s v="OFF-ST-10001809"/>
    <x v="1"/>
    <x v="4"/>
    <s v="Fellowes Officeware Wire Shelving"/>
    <n v="143.72800000000001"/>
    <n v="2"/>
    <n v="0.2"/>
    <x v="2544"/>
  </r>
  <r>
    <n v="2844"/>
    <x v="1403"/>
    <x v="3"/>
    <x v="796"/>
    <x v="843"/>
    <s v="Standard Class"/>
    <s v="BH-11710"/>
    <s v="Brosina Hoffman"/>
    <x v="0"/>
    <s v="United States"/>
    <s v="Philadelphia"/>
    <x v="9"/>
    <n v="19140"/>
    <x v="3"/>
    <s v="TEC-AC-10000387"/>
    <x v="2"/>
    <x v="11"/>
    <s v="KeyTronic KT800P2 - Keyboard - Black"/>
    <n v="36.048000000000002"/>
    <n v="3"/>
    <n v="0.2"/>
    <x v="2545"/>
  </r>
  <r>
    <n v="2845"/>
    <x v="1404"/>
    <x v="0"/>
    <x v="797"/>
    <x v="844"/>
    <s v="Standard Class"/>
    <s v="BG-11695"/>
    <s v="Brooke Gillingham"/>
    <x v="1"/>
    <s v="United States"/>
    <s v="Woodstock"/>
    <x v="10"/>
    <n v="60098"/>
    <x v="2"/>
    <s v="FUR-CH-10004853"/>
    <x v="0"/>
    <x v="1"/>
    <s v="Global Manager's Adjustable Task Chair, Storm"/>
    <n v="845.48799999999994"/>
    <n v="8"/>
    <n v="0.3"/>
    <x v="2546"/>
  </r>
  <r>
    <n v="2846"/>
    <x v="1405"/>
    <x v="3"/>
    <x v="701"/>
    <x v="541"/>
    <s v="First Class"/>
    <s v="XP-21865"/>
    <s v="Xylona Preis"/>
    <x v="0"/>
    <s v="United States"/>
    <s v="Everett"/>
    <x v="31"/>
    <n v="2149"/>
    <x v="3"/>
    <s v="OFF-AR-10001958"/>
    <x v="1"/>
    <x v="6"/>
    <s v="Stanley Bostitch Contemporary Electric Pencil Sharpeners"/>
    <n v="50.94"/>
    <n v="3"/>
    <n v="0"/>
    <x v="2547"/>
  </r>
  <r>
    <n v="2847"/>
    <x v="1406"/>
    <x v="3"/>
    <x v="18"/>
    <x v="17"/>
    <s v="Standard Class"/>
    <s v="SN-20560"/>
    <s v="Skye Norling"/>
    <x v="2"/>
    <s v="United States"/>
    <s v="Chicago"/>
    <x v="10"/>
    <n v="60653"/>
    <x v="2"/>
    <s v="OFF-BI-10003527"/>
    <x v="1"/>
    <x v="8"/>
    <s v="Fellowes PB500 Electric Punch Plastic Comb Binding Machine with Manual Bind"/>
    <n v="762.59399999999982"/>
    <n v="3"/>
    <n v="0.8"/>
    <x v="2548"/>
  </r>
  <r>
    <n v="2848"/>
    <x v="1407"/>
    <x v="3"/>
    <x v="798"/>
    <x v="339"/>
    <s v="Standard Class"/>
    <s v="DM-13345"/>
    <s v="Denise Monton"/>
    <x v="1"/>
    <s v="United States"/>
    <s v="Roswell"/>
    <x v="32"/>
    <n v="30076"/>
    <x v="0"/>
    <s v="FUR-FU-10003832"/>
    <x v="0"/>
    <x v="5"/>
    <s v="Eldon Expressions Punched Metal &amp; Wood Desk Accessories, Black &amp; Cherry"/>
    <n v="56.28"/>
    <n v="6"/>
    <n v="0"/>
    <x v="2549"/>
  </r>
  <r>
    <n v="2849"/>
    <x v="1407"/>
    <x v="3"/>
    <x v="798"/>
    <x v="339"/>
    <s v="Standard Class"/>
    <s v="DM-13345"/>
    <s v="Denise Monton"/>
    <x v="1"/>
    <s v="United States"/>
    <s v="Roswell"/>
    <x v="32"/>
    <n v="30076"/>
    <x v="0"/>
    <s v="OFF-BI-10001359"/>
    <x v="1"/>
    <x v="8"/>
    <s v="GBC DocuBind TL300 Electric Binding System"/>
    <n v="2690.9700000000003"/>
    <n v="3"/>
    <n v="0"/>
    <x v="2550"/>
  </r>
  <r>
    <n v="2850"/>
    <x v="1408"/>
    <x v="0"/>
    <x v="85"/>
    <x v="845"/>
    <s v="Standard Class"/>
    <s v="AJ-10780"/>
    <s v="Anthony Jacobs"/>
    <x v="1"/>
    <s v="United States"/>
    <s v="Palm Coast"/>
    <x v="2"/>
    <n v="32137"/>
    <x v="0"/>
    <s v="OFF-BI-10002976"/>
    <x v="1"/>
    <x v="8"/>
    <s v="ACCOHIDE Binder by Acco"/>
    <n v="7.4340000000000011"/>
    <n v="6"/>
    <n v="0.7"/>
    <x v="2551"/>
  </r>
  <r>
    <n v="2851"/>
    <x v="1409"/>
    <x v="0"/>
    <x v="799"/>
    <x v="846"/>
    <s v="First Class"/>
    <s v="KC-16255"/>
    <s v="Karen Carlisle"/>
    <x v="1"/>
    <s v="United States"/>
    <s v="Philadelphia"/>
    <x v="9"/>
    <n v="19120"/>
    <x v="3"/>
    <s v="OFF-ST-10000736"/>
    <x v="1"/>
    <x v="4"/>
    <s v="Carina Double Wide Media Storage Towers in Natural &amp; Black"/>
    <n v="64.784000000000006"/>
    <n v="1"/>
    <n v="0.2"/>
    <x v="2552"/>
  </r>
  <r>
    <n v="2852"/>
    <x v="1410"/>
    <x v="3"/>
    <x v="94"/>
    <x v="847"/>
    <s v="Standard Class"/>
    <s v="VF-21715"/>
    <s v="Vicky Freymann"/>
    <x v="2"/>
    <s v="United States"/>
    <s v="Columbus"/>
    <x v="14"/>
    <n v="47201"/>
    <x v="2"/>
    <s v="OFF-PA-10001745"/>
    <x v="1"/>
    <x v="10"/>
    <s v="Wirebound Message Books, 2 7/8&quot; x 5&quot;, 3 Forms per Page"/>
    <n v="28.16"/>
    <n v="4"/>
    <n v="0"/>
    <x v="2553"/>
  </r>
  <r>
    <n v="2853"/>
    <x v="1411"/>
    <x v="0"/>
    <x v="690"/>
    <x v="202"/>
    <s v="Second Class"/>
    <s v="SV-20935"/>
    <s v="Susan Vittorini"/>
    <x v="0"/>
    <s v="United States"/>
    <s v="Oceanside"/>
    <x v="15"/>
    <n v="11572"/>
    <x v="3"/>
    <s v="FUR-FU-10000409"/>
    <x v="0"/>
    <x v="5"/>
    <s v="GE 4 Foot Flourescent Tube, 40 Watt"/>
    <n v="14.98"/>
    <n v="1"/>
    <n v="0"/>
    <x v="2554"/>
  </r>
  <r>
    <n v="2854"/>
    <x v="1411"/>
    <x v="0"/>
    <x v="690"/>
    <x v="202"/>
    <s v="Second Class"/>
    <s v="SV-20935"/>
    <s v="Susan Vittorini"/>
    <x v="0"/>
    <s v="United States"/>
    <s v="Oceanside"/>
    <x v="15"/>
    <n v="11572"/>
    <x v="3"/>
    <s v="FUR-FU-10000221"/>
    <x v="0"/>
    <x v="5"/>
    <s v="Master Caster Door Stop, Brown"/>
    <n v="20.32"/>
    <n v="4"/>
    <n v="0"/>
    <x v="2555"/>
  </r>
  <r>
    <n v="2855"/>
    <x v="1412"/>
    <x v="3"/>
    <x v="648"/>
    <x v="848"/>
    <s v="Same Day"/>
    <s v="EM-13810"/>
    <s v="Eleni McCrary"/>
    <x v="1"/>
    <s v="United States"/>
    <s v="Franklin"/>
    <x v="31"/>
    <n v="2038"/>
    <x v="3"/>
    <s v="OFF-ST-10000344"/>
    <x v="1"/>
    <x v="4"/>
    <s v="Neat Ideas Personal Hanging Folder Files, Black"/>
    <n v="40.29"/>
    <n v="3"/>
    <n v="0"/>
    <x v="2556"/>
  </r>
  <r>
    <n v="2856"/>
    <x v="1413"/>
    <x v="3"/>
    <x v="800"/>
    <x v="849"/>
    <s v="Standard Class"/>
    <s v="RB-19360"/>
    <s v="Raymond Buch"/>
    <x v="0"/>
    <s v="United States"/>
    <s v="Sioux Falls"/>
    <x v="44"/>
    <n v="57103"/>
    <x v="2"/>
    <s v="OFF-LA-10003663"/>
    <x v="1"/>
    <x v="2"/>
    <s v="Avery 498"/>
    <n v="20.23"/>
    <n v="7"/>
    <n v="0"/>
    <x v="2557"/>
  </r>
  <r>
    <n v="2857"/>
    <x v="1414"/>
    <x v="0"/>
    <x v="370"/>
    <x v="652"/>
    <s v="First Class"/>
    <s v="DJ-13510"/>
    <s v="Don Jones"/>
    <x v="1"/>
    <s v="United States"/>
    <s v="San Diego"/>
    <x v="1"/>
    <n v="92037"/>
    <x v="1"/>
    <s v="FUR-CH-10001215"/>
    <x v="0"/>
    <x v="1"/>
    <s v="Global Troy Executive Leather Low-Back Tilter"/>
    <n v="1603.1360000000002"/>
    <n v="4"/>
    <n v="0.2"/>
    <x v="2558"/>
  </r>
  <r>
    <n v="2858"/>
    <x v="1415"/>
    <x v="0"/>
    <x v="243"/>
    <x v="611"/>
    <s v="Second Class"/>
    <s v="CC-12370"/>
    <s v="Christopher Conant"/>
    <x v="0"/>
    <s v="United States"/>
    <s v="Fayetteville"/>
    <x v="3"/>
    <n v="28314"/>
    <x v="0"/>
    <s v="FUR-CH-10000988"/>
    <x v="0"/>
    <x v="1"/>
    <s v="Hon Olson Stacker Stools"/>
    <n v="225.29600000000002"/>
    <n v="2"/>
    <n v="0.2"/>
    <x v="2469"/>
  </r>
  <r>
    <n v="2859"/>
    <x v="1416"/>
    <x v="3"/>
    <x v="240"/>
    <x v="254"/>
    <s v="Standard Class"/>
    <s v="SC-20380"/>
    <s v="Shahid Collister"/>
    <x v="0"/>
    <s v="United States"/>
    <s v="Atlanta"/>
    <x v="32"/>
    <n v="30318"/>
    <x v="0"/>
    <s v="TEC-AC-10003441"/>
    <x v="2"/>
    <x v="11"/>
    <s v="Kingston Digital DataTraveler 32GB USB 2.0"/>
    <n v="67.8"/>
    <n v="4"/>
    <n v="0"/>
    <x v="788"/>
  </r>
  <r>
    <n v="2860"/>
    <x v="1416"/>
    <x v="3"/>
    <x v="240"/>
    <x v="254"/>
    <s v="Standard Class"/>
    <s v="SC-20380"/>
    <s v="Shahid Collister"/>
    <x v="0"/>
    <s v="United States"/>
    <s v="Atlanta"/>
    <x v="32"/>
    <n v="30318"/>
    <x v="0"/>
    <s v="TEC-PH-10004389"/>
    <x v="2"/>
    <x v="7"/>
    <s v="Nokia Lumia 925"/>
    <n v="377.96999999999997"/>
    <n v="3"/>
    <n v="0"/>
    <x v="2559"/>
  </r>
  <r>
    <n v="2861"/>
    <x v="1416"/>
    <x v="3"/>
    <x v="240"/>
    <x v="254"/>
    <s v="Standard Class"/>
    <s v="SC-20380"/>
    <s v="Shahid Collister"/>
    <x v="0"/>
    <s v="United States"/>
    <s v="Atlanta"/>
    <x v="32"/>
    <n v="30318"/>
    <x v="0"/>
    <s v="FUR-BO-10004695"/>
    <x v="0"/>
    <x v="0"/>
    <s v="O'Sullivan 2-Door Barrister Bookcase in Odessa Pine"/>
    <n v="1628.82"/>
    <n v="9"/>
    <n v="0"/>
    <x v="2560"/>
  </r>
  <r>
    <n v="2862"/>
    <x v="1416"/>
    <x v="3"/>
    <x v="240"/>
    <x v="254"/>
    <s v="Standard Class"/>
    <s v="SC-20380"/>
    <s v="Shahid Collister"/>
    <x v="0"/>
    <s v="United States"/>
    <s v="Atlanta"/>
    <x v="32"/>
    <n v="30318"/>
    <x v="0"/>
    <s v="OFF-PA-10000100"/>
    <x v="1"/>
    <x v="10"/>
    <s v="Xerox 1945"/>
    <n v="286.93"/>
    <n v="7"/>
    <n v="0"/>
    <x v="2561"/>
  </r>
  <r>
    <n v="2863"/>
    <x v="1417"/>
    <x v="3"/>
    <x v="801"/>
    <x v="850"/>
    <s v="Standard Class"/>
    <s v="RH-19495"/>
    <s v="Rick Hansen"/>
    <x v="0"/>
    <s v="United States"/>
    <s v="Orlando"/>
    <x v="2"/>
    <n v="32839"/>
    <x v="0"/>
    <s v="OFF-PA-10000223"/>
    <x v="1"/>
    <x v="10"/>
    <s v="Xerox 2000"/>
    <n v="20.736000000000004"/>
    <n v="4"/>
    <n v="0.2"/>
    <x v="570"/>
  </r>
  <r>
    <n v="2864"/>
    <x v="1418"/>
    <x v="3"/>
    <x v="802"/>
    <x v="851"/>
    <s v="Same Day"/>
    <s v="JK-15370"/>
    <s v="Jay Kimmel"/>
    <x v="0"/>
    <s v="United States"/>
    <s v="San Francisco"/>
    <x v="1"/>
    <n v="94122"/>
    <x v="1"/>
    <s v="OFF-ST-10001325"/>
    <x v="1"/>
    <x v="4"/>
    <s v="Sterilite Officeware Hinged File Box"/>
    <n v="31.44"/>
    <n v="3"/>
    <n v="0"/>
    <x v="1011"/>
  </r>
  <r>
    <n v="2865"/>
    <x v="1418"/>
    <x v="3"/>
    <x v="802"/>
    <x v="851"/>
    <s v="Same Day"/>
    <s v="JK-15370"/>
    <s v="Jay Kimmel"/>
    <x v="0"/>
    <s v="United States"/>
    <s v="San Francisco"/>
    <x v="1"/>
    <n v="94122"/>
    <x v="1"/>
    <s v="OFF-AP-10004249"/>
    <x v="1"/>
    <x v="9"/>
    <s v="Staples"/>
    <n v="83.79"/>
    <n v="7"/>
    <n v="0"/>
    <x v="2562"/>
  </r>
  <r>
    <n v="2866"/>
    <x v="1418"/>
    <x v="3"/>
    <x v="802"/>
    <x v="851"/>
    <s v="Same Day"/>
    <s v="JK-15370"/>
    <s v="Jay Kimmel"/>
    <x v="0"/>
    <s v="United States"/>
    <s v="San Francisco"/>
    <x v="1"/>
    <n v="94122"/>
    <x v="1"/>
    <s v="OFF-AR-10000588"/>
    <x v="1"/>
    <x v="6"/>
    <s v="Newell 345"/>
    <n v="59.519999999999996"/>
    <n v="3"/>
    <n v="0"/>
    <x v="436"/>
  </r>
  <r>
    <n v="2867"/>
    <x v="1418"/>
    <x v="3"/>
    <x v="802"/>
    <x v="851"/>
    <s v="Same Day"/>
    <s v="JK-15370"/>
    <s v="Jay Kimmel"/>
    <x v="0"/>
    <s v="United States"/>
    <s v="San Francisco"/>
    <x v="1"/>
    <n v="94122"/>
    <x v="1"/>
    <s v="OFF-SU-10000946"/>
    <x v="1"/>
    <x v="14"/>
    <s v="Staples"/>
    <n v="31.92"/>
    <n v="4"/>
    <n v="0"/>
    <x v="2563"/>
  </r>
  <r>
    <n v="2868"/>
    <x v="1419"/>
    <x v="0"/>
    <x v="338"/>
    <x v="357"/>
    <s v="Second Class"/>
    <s v="AF-10885"/>
    <s v="Art Foster"/>
    <x v="0"/>
    <s v="United States"/>
    <s v="Toledo"/>
    <x v="24"/>
    <n v="43615"/>
    <x v="3"/>
    <s v="OFF-SU-10001225"/>
    <x v="1"/>
    <x v="14"/>
    <s v="Staples"/>
    <n v="14.720000000000002"/>
    <n v="5"/>
    <n v="0.2"/>
    <x v="2564"/>
  </r>
  <r>
    <n v="2869"/>
    <x v="1419"/>
    <x v="0"/>
    <x v="338"/>
    <x v="357"/>
    <s v="Second Class"/>
    <s v="AF-10885"/>
    <s v="Art Foster"/>
    <x v="0"/>
    <s v="United States"/>
    <s v="Toledo"/>
    <x v="24"/>
    <n v="43615"/>
    <x v="3"/>
    <s v="OFF-ST-10001558"/>
    <x v="1"/>
    <x v="4"/>
    <s v="Acco Perma 4000 Stacking Storage Drawers"/>
    <n v="38.975999999999999"/>
    <n v="3"/>
    <n v="0.2"/>
    <x v="2565"/>
  </r>
  <r>
    <n v="2870"/>
    <x v="1420"/>
    <x v="3"/>
    <x v="492"/>
    <x v="141"/>
    <s v="Standard Class"/>
    <s v="LC-16885"/>
    <s v="Lena Creighton"/>
    <x v="0"/>
    <s v="United States"/>
    <s v="Saint Petersburg"/>
    <x v="2"/>
    <n v="33710"/>
    <x v="0"/>
    <s v="FUR-FU-10001546"/>
    <x v="0"/>
    <x v="5"/>
    <s v="Dana Swing-Arm Lamps"/>
    <n v="17.088000000000001"/>
    <n v="2"/>
    <n v="0.2"/>
    <x v="2566"/>
  </r>
  <r>
    <n v="2871"/>
    <x v="1421"/>
    <x v="2"/>
    <x v="579"/>
    <x v="616"/>
    <s v="Standard Class"/>
    <s v="BF-11275"/>
    <s v="Beth Fritzler"/>
    <x v="1"/>
    <s v="United States"/>
    <s v="Tucson"/>
    <x v="16"/>
    <n v="85705"/>
    <x v="1"/>
    <s v="OFF-PA-10002581"/>
    <x v="1"/>
    <x v="10"/>
    <s v="Xerox 1951"/>
    <n v="74.352000000000004"/>
    <n v="3"/>
    <n v="0.2"/>
    <x v="1419"/>
  </r>
  <r>
    <n v="2872"/>
    <x v="1421"/>
    <x v="2"/>
    <x v="579"/>
    <x v="616"/>
    <s v="Standard Class"/>
    <s v="BF-11275"/>
    <s v="Beth Fritzler"/>
    <x v="1"/>
    <s v="United States"/>
    <s v="Tucson"/>
    <x v="16"/>
    <n v="85705"/>
    <x v="1"/>
    <s v="FUR-CH-10001482"/>
    <x v="0"/>
    <x v="1"/>
    <s v="Office Star - Mesh Screen back chair with Vinyl seat"/>
    <n v="314.35199999999998"/>
    <n v="3"/>
    <n v="0.2"/>
    <x v="2567"/>
  </r>
  <r>
    <n v="2873"/>
    <x v="1422"/>
    <x v="3"/>
    <x v="140"/>
    <x v="46"/>
    <s v="Standard Class"/>
    <s v="SC-20800"/>
    <s v="Stuart Calhoun"/>
    <x v="0"/>
    <s v="United States"/>
    <s v="Los Angeles"/>
    <x v="1"/>
    <n v="90036"/>
    <x v="1"/>
    <s v="OFF-AR-10002399"/>
    <x v="1"/>
    <x v="6"/>
    <s v="Dixon Prang Watercolor Pencils, 10-Color Set with Brush"/>
    <n v="4.26"/>
    <n v="1"/>
    <n v="0"/>
    <x v="2568"/>
  </r>
  <r>
    <n v="2874"/>
    <x v="1423"/>
    <x v="3"/>
    <x v="673"/>
    <x v="228"/>
    <s v="Standard Class"/>
    <s v="SW-20275"/>
    <s v="Scott Williamson"/>
    <x v="0"/>
    <s v="United States"/>
    <s v="San Diego"/>
    <x v="1"/>
    <n v="92105"/>
    <x v="1"/>
    <s v="OFF-ST-10001963"/>
    <x v="1"/>
    <x v="4"/>
    <s v="Tennsco Regal Shelving Units"/>
    <n v="811.28"/>
    <n v="8"/>
    <n v="0"/>
    <x v="2569"/>
  </r>
  <r>
    <n v="2875"/>
    <x v="1424"/>
    <x v="3"/>
    <x v="614"/>
    <x v="786"/>
    <s v="First Class"/>
    <s v="MC-17845"/>
    <s v="Michael Chen"/>
    <x v="0"/>
    <s v="United States"/>
    <s v="New York City"/>
    <x v="15"/>
    <n v="10035"/>
    <x v="3"/>
    <s v="OFF-FA-10002988"/>
    <x v="1"/>
    <x v="13"/>
    <s v="Ideal Clamps"/>
    <n v="6.0299999999999994"/>
    <n v="3"/>
    <n v="0"/>
    <x v="2570"/>
  </r>
  <r>
    <n v="2876"/>
    <x v="1425"/>
    <x v="0"/>
    <x v="803"/>
    <x v="852"/>
    <s v="Second Class"/>
    <s v="TD-20995"/>
    <s v="Tamara Dahlen"/>
    <x v="0"/>
    <s v="United States"/>
    <s v="San Diego"/>
    <x v="1"/>
    <n v="92037"/>
    <x v="1"/>
    <s v="FUR-CH-10004289"/>
    <x v="0"/>
    <x v="1"/>
    <s v="Global Super Steno Chair"/>
    <n v="153.56800000000001"/>
    <n v="2"/>
    <n v="0.2"/>
    <x v="2571"/>
  </r>
  <r>
    <n v="2877"/>
    <x v="1425"/>
    <x v="0"/>
    <x v="803"/>
    <x v="852"/>
    <s v="Second Class"/>
    <s v="TD-20995"/>
    <s v="Tamara Dahlen"/>
    <x v="0"/>
    <s v="United States"/>
    <s v="San Diego"/>
    <x v="1"/>
    <n v="92037"/>
    <x v="1"/>
    <s v="FUR-CH-10000785"/>
    <x v="0"/>
    <x v="1"/>
    <s v="Global Ergonomic Managers Chair"/>
    <n v="1013.4879999999999"/>
    <n v="7"/>
    <n v="0.2"/>
    <x v="2572"/>
  </r>
  <r>
    <n v="2878"/>
    <x v="1426"/>
    <x v="0"/>
    <x v="804"/>
    <x v="853"/>
    <s v="Standard Class"/>
    <s v="Dp-13240"/>
    <s v="Dean percer"/>
    <x v="2"/>
    <s v="United States"/>
    <s v="Westfield"/>
    <x v="30"/>
    <n v="7090"/>
    <x v="3"/>
    <s v="OFF-EN-10003040"/>
    <x v="1"/>
    <x v="12"/>
    <s v="Quality Park Security Envelopes"/>
    <n v="52.34"/>
    <n v="2"/>
    <n v="0"/>
    <x v="2573"/>
  </r>
  <r>
    <n v="2879"/>
    <x v="1426"/>
    <x v="0"/>
    <x v="804"/>
    <x v="853"/>
    <s v="Standard Class"/>
    <s v="Dp-13240"/>
    <s v="Dean percer"/>
    <x v="2"/>
    <s v="United States"/>
    <s v="Westfield"/>
    <x v="30"/>
    <n v="7090"/>
    <x v="3"/>
    <s v="OFF-AR-10001573"/>
    <x v="1"/>
    <x v="6"/>
    <s v="American Pencil"/>
    <n v="4.66"/>
    <n v="2"/>
    <n v="0"/>
    <x v="2574"/>
  </r>
  <r>
    <n v="2880"/>
    <x v="1426"/>
    <x v="0"/>
    <x v="804"/>
    <x v="853"/>
    <s v="Standard Class"/>
    <s v="Dp-13240"/>
    <s v="Dean percer"/>
    <x v="2"/>
    <s v="United States"/>
    <s v="Westfield"/>
    <x v="30"/>
    <n v="7090"/>
    <x v="3"/>
    <s v="TEC-AC-10000844"/>
    <x v="2"/>
    <x v="11"/>
    <s v="Logitech Gaming G510s - Keyboard"/>
    <n v="254.96999999999997"/>
    <n v="3"/>
    <n v="0"/>
    <x v="2575"/>
  </r>
  <r>
    <n v="2881"/>
    <x v="1427"/>
    <x v="0"/>
    <x v="251"/>
    <x v="30"/>
    <s v="Second Class"/>
    <s v="SD-20485"/>
    <s v="Shirley Daniels"/>
    <x v="2"/>
    <s v="United States"/>
    <s v="Orange"/>
    <x v="30"/>
    <n v="7050"/>
    <x v="3"/>
    <s v="OFF-BI-10000756"/>
    <x v="1"/>
    <x v="8"/>
    <s v="Storex DuraTech Recycled Plastic Frosted Binders"/>
    <n v="25.44"/>
    <n v="6"/>
    <n v="0"/>
    <x v="2576"/>
  </r>
  <r>
    <n v="2882"/>
    <x v="1427"/>
    <x v="0"/>
    <x v="251"/>
    <x v="30"/>
    <s v="Second Class"/>
    <s v="SD-20485"/>
    <s v="Shirley Daniels"/>
    <x v="2"/>
    <s v="United States"/>
    <s v="Orange"/>
    <x v="30"/>
    <n v="7050"/>
    <x v="3"/>
    <s v="OFF-SU-10000381"/>
    <x v="1"/>
    <x v="14"/>
    <s v="Acme Forged Steel Scissors with Black Enamel Handles"/>
    <n v="27.93"/>
    <n v="3"/>
    <n v="0"/>
    <x v="1096"/>
  </r>
  <r>
    <n v="2883"/>
    <x v="1428"/>
    <x v="2"/>
    <x v="805"/>
    <x v="854"/>
    <s v="Standard Class"/>
    <s v="TM-21010"/>
    <s v="Tamara Manning"/>
    <x v="0"/>
    <s v="United States"/>
    <s v="Woodstock"/>
    <x v="10"/>
    <n v="60098"/>
    <x v="2"/>
    <s v="OFF-BI-10004094"/>
    <x v="1"/>
    <x v="8"/>
    <s v="GBC Standard Plastic Binding Systems Combs"/>
    <n v="8.8499999999999979"/>
    <n v="5"/>
    <n v="0.8"/>
    <x v="2577"/>
  </r>
  <r>
    <n v="2884"/>
    <x v="1429"/>
    <x v="0"/>
    <x v="583"/>
    <x v="619"/>
    <s v="Second Class"/>
    <s v="BK-11260"/>
    <s v="Berenike Kampe"/>
    <x v="0"/>
    <s v="United States"/>
    <s v="San Francisco"/>
    <x v="1"/>
    <n v="94110"/>
    <x v="1"/>
    <s v="FUR-FU-10001852"/>
    <x v="0"/>
    <x v="5"/>
    <s v="Eldon Regeneration Recycled Desk Accessories, Smoke"/>
    <n v="6.96"/>
    <n v="4"/>
    <n v="0"/>
    <x v="2578"/>
  </r>
  <r>
    <n v="2885"/>
    <x v="1430"/>
    <x v="0"/>
    <x v="806"/>
    <x v="855"/>
    <s v="Standard Class"/>
    <s v="JF-15490"/>
    <s v="Jeremy Farry"/>
    <x v="0"/>
    <s v="United States"/>
    <s v="San Francisco"/>
    <x v="1"/>
    <n v="94122"/>
    <x v="1"/>
    <s v="OFF-BI-10000014"/>
    <x v="1"/>
    <x v="8"/>
    <s v="Heavy-Duty E-Z-D Binders"/>
    <n v="17.456"/>
    <n v="2"/>
    <n v="0.2"/>
    <x v="756"/>
  </r>
  <r>
    <n v="2886"/>
    <x v="1431"/>
    <x v="0"/>
    <x v="807"/>
    <x v="856"/>
    <s v="Standard Class"/>
    <s v="EP-13915"/>
    <s v="Emily Phan"/>
    <x v="0"/>
    <s v="United States"/>
    <s v="Tempe"/>
    <x v="16"/>
    <n v="85281"/>
    <x v="1"/>
    <s v="FUR-CH-10003396"/>
    <x v="0"/>
    <x v="1"/>
    <s v="Global Deluxe Steno Chair"/>
    <n v="307.92"/>
    <n v="5"/>
    <n v="0.2"/>
    <x v="2579"/>
  </r>
  <r>
    <n v="2887"/>
    <x v="1432"/>
    <x v="3"/>
    <x v="404"/>
    <x v="857"/>
    <s v="First Class"/>
    <s v="EP-13915"/>
    <s v="Emily Phan"/>
    <x v="0"/>
    <s v="United States"/>
    <s v="Los Angeles"/>
    <x v="1"/>
    <n v="90008"/>
    <x v="1"/>
    <s v="OFF-AR-10003811"/>
    <x v="1"/>
    <x v="6"/>
    <s v="Newell 327"/>
    <n v="6.63"/>
    <n v="3"/>
    <n v="0"/>
    <x v="155"/>
  </r>
  <r>
    <n v="2888"/>
    <x v="1432"/>
    <x v="3"/>
    <x v="404"/>
    <x v="857"/>
    <s v="First Class"/>
    <s v="EP-13915"/>
    <s v="Emily Phan"/>
    <x v="0"/>
    <s v="United States"/>
    <s v="Los Angeles"/>
    <x v="1"/>
    <n v="90008"/>
    <x v="1"/>
    <s v="OFF-PA-10003172"/>
    <x v="1"/>
    <x v="10"/>
    <s v="Xerox 1996"/>
    <n v="12.96"/>
    <n v="2"/>
    <n v="0"/>
    <x v="91"/>
  </r>
  <r>
    <n v="2889"/>
    <x v="1432"/>
    <x v="3"/>
    <x v="404"/>
    <x v="857"/>
    <s v="First Class"/>
    <s v="EP-13915"/>
    <s v="Emily Phan"/>
    <x v="0"/>
    <s v="United States"/>
    <s v="Los Angeles"/>
    <x v="1"/>
    <n v="90008"/>
    <x v="1"/>
    <s v="OFF-PA-10000289"/>
    <x v="1"/>
    <x v="10"/>
    <s v="Xerox 213"/>
    <n v="32.400000000000006"/>
    <n v="5"/>
    <n v="0"/>
    <x v="56"/>
  </r>
  <r>
    <n v="2890"/>
    <x v="1433"/>
    <x v="3"/>
    <x v="808"/>
    <x v="373"/>
    <s v="Standard Class"/>
    <s v="KH-16630"/>
    <s v="Ken Heidel"/>
    <x v="1"/>
    <s v="United States"/>
    <s v="Seattle"/>
    <x v="4"/>
    <n v="98105"/>
    <x v="1"/>
    <s v="OFF-PA-10000791"/>
    <x v="1"/>
    <x v="10"/>
    <s v="Wirebound Message Books, Four 2 3/4 x 5 Forms per Page, 200 Sets per Book"/>
    <n v="23.849999999999998"/>
    <n v="5"/>
    <n v="0"/>
    <x v="2580"/>
  </r>
  <r>
    <n v="2891"/>
    <x v="1434"/>
    <x v="2"/>
    <x v="333"/>
    <x v="858"/>
    <s v="Second Class"/>
    <s v="HG-14845"/>
    <s v="Harry Greene"/>
    <x v="0"/>
    <s v="United States"/>
    <s v="Lake Charles"/>
    <x v="28"/>
    <n v="70601"/>
    <x v="0"/>
    <s v="FUR-CH-10002304"/>
    <x v="0"/>
    <x v="1"/>
    <s v="Global Stack Chair without Arms, Black"/>
    <n v="51.96"/>
    <n v="2"/>
    <n v="0"/>
    <x v="2581"/>
  </r>
  <r>
    <n v="2892"/>
    <x v="1434"/>
    <x v="2"/>
    <x v="333"/>
    <x v="858"/>
    <s v="Second Class"/>
    <s v="HG-14845"/>
    <s v="Harry Greene"/>
    <x v="0"/>
    <s v="United States"/>
    <s v="Lake Charles"/>
    <x v="28"/>
    <n v="70601"/>
    <x v="0"/>
    <s v="OFF-BI-10000136"/>
    <x v="1"/>
    <x v="8"/>
    <s v="Avery Non-Stick Heavy Duty View Round Locking Ring Binders"/>
    <n v="17.940000000000001"/>
    <n v="3"/>
    <n v="0"/>
    <x v="2582"/>
  </r>
  <r>
    <n v="2893"/>
    <x v="1435"/>
    <x v="3"/>
    <x v="436"/>
    <x v="859"/>
    <s v="Standard Class"/>
    <s v="JC-16105"/>
    <s v="Julie Creighton"/>
    <x v="1"/>
    <s v="United States"/>
    <s v="Rochester"/>
    <x v="15"/>
    <n v="14609"/>
    <x v="3"/>
    <s v="OFF-PA-10003739"/>
    <x v="1"/>
    <x v="10"/>
    <s v="Xerox 1969"/>
    <n v="11.56"/>
    <n v="2"/>
    <n v="0"/>
    <x v="1302"/>
  </r>
  <r>
    <n v="2894"/>
    <x v="1435"/>
    <x v="3"/>
    <x v="436"/>
    <x v="859"/>
    <s v="Standard Class"/>
    <s v="JC-16105"/>
    <s v="Julie Creighton"/>
    <x v="1"/>
    <s v="United States"/>
    <s v="Rochester"/>
    <x v="15"/>
    <n v="14609"/>
    <x v="3"/>
    <s v="OFF-PA-10002479"/>
    <x v="1"/>
    <x v="10"/>
    <s v="Xerox 4200 Series MultiUse Premium Copy Paper (20Lb. and 84 Bright)"/>
    <n v="26.400000000000002"/>
    <n v="5"/>
    <n v="0"/>
    <x v="1698"/>
  </r>
  <r>
    <n v="2895"/>
    <x v="1435"/>
    <x v="3"/>
    <x v="436"/>
    <x v="859"/>
    <s v="Standard Class"/>
    <s v="JC-16105"/>
    <s v="Julie Creighton"/>
    <x v="1"/>
    <s v="United States"/>
    <s v="Rochester"/>
    <x v="15"/>
    <n v="14609"/>
    <x v="3"/>
    <s v="FUR-FU-10000771"/>
    <x v="0"/>
    <x v="5"/>
    <s v="Eldon 200 Class Desk Accessories, Smoke"/>
    <n v="69.08"/>
    <n v="11"/>
    <n v="0"/>
    <x v="2583"/>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x v="860"/>
    <s v="Standard Class"/>
    <s v="KM-16720"/>
    <s v="Kunst Miller"/>
    <x v="0"/>
    <s v="United States"/>
    <s v="Long Beach"/>
    <x v="15"/>
    <n v="11561"/>
    <x v="3"/>
    <s v="OFF-AR-10001915"/>
    <x v="1"/>
    <x v="6"/>
    <s v="Peel-Off China Markers"/>
    <n v="49.65"/>
    <n v="5"/>
    <n v="0"/>
    <x v="2585"/>
  </r>
  <r>
    <n v="2898"/>
    <x v="1437"/>
    <x v="0"/>
    <x v="810"/>
    <x v="861"/>
    <s v="Standard Class"/>
    <s v="EB-13975"/>
    <s v="Erica Bern"/>
    <x v="1"/>
    <s v="United States"/>
    <s v="Charlotte"/>
    <x v="3"/>
    <n v="28205"/>
    <x v="0"/>
    <s v="TEC-CO-10000971"/>
    <x v="2"/>
    <x v="16"/>
    <s v="Hewlett Packard 310 Color Digital Copier"/>
    <n v="959.96800000000007"/>
    <n v="4"/>
    <n v="0.2"/>
    <x v="2586"/>
  </r>
  <r>
    <n v="2899"/>
    <x v="1438"/>
    <x v="1"/>
    <x v="33"/>
    <x v="862"/>
    <s v="Standard Class"/>
    <s v="PW-19240"/>
    <s v="Pierre Wener"/>
    <x v="0"/>
    <s v="United States"/>
    <s v="Houston"/>
    <x v="5"/>
    <n v="77036"/>
    <x v="2"/>
    <s v="FUR-CH-10004086"/>
    <x v="0"/>
    <x v="1"/>
    <s v="Hon 4070 Series Pagoda Armless Upholstered Stacking Chairs"/>
    <n v="408.42200000000003"/>
    <n v="2"/>
    <n v="0.3"/>
    <x v="2587"/>
  </r>
  <r>
    <n v="2900"/>
    <x v="1439"/>
    <x v="1"/>
    <x v="811"/>
    <x v="731"/>
    <s v="Standard Class"/>
    <s v="PG-18895"/>
    <s v="Paul Gonzalez"/>
    <x v="0"/>
    <s v="United States"/>
    <s v="New York City"/>
    <x v="15"/>
    <n v="10035"/>
    <x v="3"/>
    <s v="TEC-CO-10000971"/>
    <x v="2"/>
    <x v="16"/>
    <s v="Hewlett Packard 310 Color Digital Copier"/>
    <n v="479.98400000000004"/>
    <n v="2"/>
    <n v="0.2"/>
    <x v="2158"/>
  </r>
  <r>
    <n v="2901"/>
    <x v="1439"/>
    <x v="1"/>
    <x v="811"/>
    <x v="731"/>
    <s v="Standard Class"/>
    <s v="PG-18895"/>
    <s v="Paul Gonzalez"/>
    <x v="0"/>
    <s v="United States"/>
    <s v="New York City"/>
    <x v="15"/>
    <n v="10035"/>
    <x v="3"/>
    <s v="OFF-LA-10001317"/>
    <x v="1"/>
    <x v="2"/>
    <s v="Avery 520"/>
    <n v="12.6"/>
    <n v="4"/>
    <n v="0"/>
    <x v="2588"/>
  </r>
  <r>
    <n v="2902"/>
    <x v="1440"/>
    <x v="3"/>
    <x v="220"/>
    <x v="17"/>
    <s v="Standard Class"/>
    <s v="DB-12910"/>
    <s v="Daniel Byrd"/>
    <x v="2"/>
    <s v="United States"/>
    <s v="Columbus"/>
    <x v="32"/>
    <n v="31907"/>
    <x v="0"/>
    <s v="OFF-PA-10003656"/>
    <x v="1"/>
    <x v="10"/>
    <s v="Xerox 1935"/>
    <n v="184.66"/>
    <n v="7"/>
    <n v="0"/>
    <x v="2589"/>
  </r>
  <r>
    <n v="2903"/>
    <x v="1441"/>
    <x v="0"/>
    <x v="1"/>
    <x v="432"/>
    <s v="Standard Class"/>
    <s v="CR-12730"/>
    <s v="Craig Reiter"/>
    <x v="0"/>
    <s v="United States"/>
    <s v="Chicago"/>
    <x v="10"/>
    <n v="60610"/>
    <x v="2"/>
    <s v="OFF-PA-10002160"/>
    <x v="1"/>
    <x v="10"/>
    <s v="Xerox 1978"/>
    <n v="23.120000000000005"/>
    <n v="5"/>
    <n v="0.2"/>
    <x v="2590"/>
  </r>
  <r>
    <n v="2904"/>
    <x v="1442"/>
    <x v="0"/>
    <x v="812"/>
    <x v="863"/>
    <s v="Standard Class"/>
    <s v="KH-16330"/>
    <s v="Katharine Harms"/>
    <x v="1"/>
    <s v="United States"/>
    <s v="Highland Park"/>
    <x v="10"/>
    <n v="60035"/>
    <x v="2"/>
    <s v="OFF-PA-10000575"/>
    <x v="1"/>
    <x v="10"/>
    <s v="Wirebound Message Books, Four 2 3/4 x 5 White Forms per Page"/>
    <n v="37.463999999999999"/>
    <n v="7"/>
    <n v="0.2"/>
    <x v="2591"/>
  </r>
  <r>
    <n v="2905"/>
    <x v="1442"/>
    <x v="0"/>
    <x v="812"/>
    <x v="863"/>
    <s v="Standard Class"/>
    <s v="KH-16330"/>
    <s v="Katharine Harms"/>
    <x v="1"/>
    <s v="United States"/>
    <s v="Highland Park"/>
    <x v="10"/>
    <n v="60035"/>
    <x v="2"/>
    <s v="FUR-CH-10003981"/>
    <x v="0"/>
    <x v="1"/>
    <s v="Global Commerce Series Low-Back Swivel/Tilt Chairs"/>
    <n v="539.65800000000002"/>
    <n v="3"/>
    <n v="0.3"/>
    <x v="2592"/>
  </r>
  <r>
    <n v="2906"/>
    <x v="1443"/>
    <x v="2"/>
    <x v="467"/>
    <x v="839"/>
    <s v="Standard Class"/>
    <s v="CS-12400"/>
    <s v="Christopher Schild"/>
    <x v="2"/>
    <s v="United States"/>
    <s v="Seattle"/>
    <x v="4"/>
    <n v="98115"/>
    <x v="1"/>
    <s v="OFF-ST-10002615"/>
    <x v="1"/>
    <x v="4"/>
    <s v="Dual Level, Single-Width Filing Carts"/>
    <n v="310.12"/>
    <n v="2"/>
    <n v="0"/>
    <x v="2593"/>
  </r>
  <r>
    <n v="2907"/>
    <x v="1444"/>
    <x v="3"/>
    <x v="132"/>
    <x v="748"/>
    <s v="Standard Class"/>
    <s v="DL-12925"/>
    <s v="Daniel Lacy"/>
    <x v="0"/>
    <s v="United States"/>
    <s v="Eagan"/>
    <x v="11"/>
    <n v="55122"/>
    <x v="2"/>
    <s v="OFF-PA-10000327"/>
    <x v="1"/>
    <x v="10"/>
    <s v="Xerox 1971"/>
    <n v="8.56"/>
    <n v="2"/>
    <n v="0"/>
    <x v="1608"/>
  </r>
  <r>
    <n v="2908"/>
    <x v="1444"/>
    <x v="3"/>
    <x v="132"/>
    <x v="748"/>
    <s v="Standard Class"/>
    <s v="DL-12925"/>
    <s v="Daniel Lacy"/>
    <x v="0"/>
    <s v="United States"/>
    <s v="Eagan"/>
    <x v="11"/>
    <n v="55122"/>
    <x v="2"/>
    <s v="OFF-ST-10001325"/>
    <x v="1"/>
    <x v="4"/>
    <s v="Sterilite Officeware Hinged File Box"/>
    <n v="52.400000000000006"/>
    <n v="5"/>
    <n v="0"/>
    <x v="2594"/>
  </r>
  <r>
    <n v="2909"/>
    <x v="1444"/>
    <x v="3"/>
    <x v="132"/>
    <x v="748"/>
    <s v="Standard Class"/>
    <s v="DL-12925"/>
    <s v="Daniel Lacy"/>
    <x v="0"/>
    <s v="United States"/>
    <s v="Eagan"/>
    <x v="11"/>
    <n v="55122"/>
    <x v="2"/>
    <s v="OFF-LA-10001771"/>
    <x v="1"/>
    <x v="2"/>
    <s v="Avery 513"/>
    <n v="14.940000000000001"/>
    <n v="3"/>
    <n v="0"/>
    <x v="2595"/>
  </r>
  <r>
    <n v="2910"/>
    <x v="1445"/>
    <x v="3"/>
    <x v="600"/>
    <x v="318"/>
    <s v="Standard Class"/>
    <s v="ME-17725"/>
    <s v="Max Engle"/>
    <x v="0"/>
    <s v="United States"/>
    <s v="Seattle"/>
    <x v="4"/>
    <n v="98103"/>
    <x v="1"/>
    <s v="OFF-FA-10004968"/>
    <x v="1"/>
    <x v="13"/>
    <s v="Rubber Band Ball"/>
    <n v="11.22"/>
    <n v="3"/>
    <n v="0"/>
    <x v="2596"/>
  </r>
  <r>
    <n v="2911"/>
    <x v="1446"/>
    <x v="1"/>
    <x v="599"/>
    <x v="217"/>
    <s v="Standard Class"/>
    <s v="VD-21670"/>
    <s v="Valerie Dominguez"/>
    <x v="0"/>
    <s v="United States"/>
    <s v="Coral Springs"/>
    <x v="2"/>
    <n v="33065"/>
    <x v="0"/>
    <s v="OFF-AP-10000576"/>
    <x v="1"/>
    <x v="9"/>
    <s v="Belkin 325VA UPS Surge Protector, 6'"/>
    <n v="387.13600000000002"/>
    <n v="4"/>
    <n v="0.2"/>
    <x v="2597"/>
  </r>
  <r>
    <n v="2912"/>
    <x v="1447"/>
    <x v="2"/>
    <x v="737"/>
    <x v="365"/>
    <s v="Standard Class"/>
    <s v="CK-12205"/>
    <s v="Chloris Kastensmidt"/>
    <x v="0"/>
    <s v="United States"/>
    <s v="Hempstead"/>
    <x v="15"/>
    <n v="11550"/>
    <x v="3"/>
    <s v="OFF-EN-10003286"/>
    <x v="1"/>
    <x v="12"/>
    <s v="Staples"/>
    <n v="41.4"/>
    <n v="5"/>
    <n v="0"/>
    <x v="2598"/>
  </r>
  <r>
    <n v="2913"/>
    <x v="1447"/>
    <x v="2"/>
    <x v="737"/>
    <x v="365"/>
    <s v="Standard Class"/>
    <s v="CK-12205"/>
    <s v="Chloris Kastensmidt"/>
    <x v="0"/>
    <s v="United States"/>
    <s v="Hempstead"/>
    <x v="15"/>
    <n v="11550"/>
    <x v="3"/>
    <s v="OFF-AR-10003772"/>
    <x v="1"/>
    <x v="6"/>
    <s v="Boston 16750 Black Compact Battery Pencil Sharpener"/>
    <n v="35"/>
    <n v="4"/>
    <n v="0"/>
    <x v="2599"/>
  </r>
  <r>
    <n v="2914"/>
    <x v="1447"/>
    <x v="2"/>
    <x v="737"/>
    <x v="365"/>
    <s v="Standard Class"/>
    <s v="CK-12205"/>
    <s v="Chloris Kastensmidt"/>
    <x v="0"/>
    <s v="United States"/>
    <s v="Hempstead"/>
    <x v="15"/>
    <n v="11550"/>
    <x v="3"/>
    <s v="OFF-BI-10002852"/>
    <x v="1"/>
    <x v="8"/>
    <s v="Ibico Standard Transparent Covers"/>
    <n v="39.552000000000007"/>
    <n v="3"/>
    <n v="0.2"/>
    <x v="2600"/>
  </r>
  <r>
    <n v="2915"/>
    <x v="1448"/>
    <x v="1"/>
    <x v="88"/>
    <x v="334"/>
    <s v="Second Class"/>
    <s v="DL-12925"/>
    <s v="Daniel Lacy"/>
    <x v="0"/>
    <s v="United States"/>
    <s v="Noblesville"/>
    <x v="14"/>
    <n v="46060"/>
    <x v="2"/>
    <s v="TEC-PH-10002890"/>
    <x v="2"/>
    <x v="7"/>
    <s v="AT&amp;T 17929 Lendline Telephone"/>
    <n v="135.72"/>
    <n v="3"/>
    <n v="0"/>
    <x v="2601"/>
  </r>
  <r>
    <n v="2916"/>
    <x v="1448"/>
    <x v="1"/>
    <x v="88"/>
    <x v="334"/>
    <s v="Second Class"/>
    <s v="DL-12925"/>
    <s v="Daniel Lacy"/>
    <x v="0"/>
    <s v="United States"/>
    <s v="Noblesville"/>
    <x v="14"/>
    <n v="46060"/>
    <x v="2"/>
    <s v="OFF-BI-10001308"/>
    <x v="1"/>
    <x v="8"/>
    <s v="GBC Standard Plastic Binding Systems' Combs"/>
    <n v="12.56"/>
    <n v="2"/>
    <n v="0"/>
    <x v="2602"/>
  </r>
  <r>
    <n v="2917"/>
    <x v="1448"/>
    <x v="1"/>
    <x v="88"/>
    <x v="334"/>
    <s v="Second Class"/>
    <s v="DL-12925"/>
    <s v="Daniel Lacy"/>
    <x v="0"/>
    <s v="United States"/>
    <s v="Noblesville"/>
    <x v="14"/>
    <n v="46060"/>
    <x v="2"/>
    <s v="TEC-PH-10001750"/>
    <x v="2"/>
    <x v="7"/>
    <s v="Samsung Rugby III"/>
    <n v="263.95999999999998"/>
    <n v="4"/>
    <n v="0"/>
    <x v="2603"/>
  </r>
  <r>
    <n v="2918"/>
    <x v="1449"/>
    <x v="3"/>
    <x v="151"/>
    <x v="624"/>
    <s v="First Class"/>
    <s v="SE-20110"/>
    <s v="Sanjit Engle"/>
    <x v="0"/>
    <s v="United States"/>
    <s v="Dallas"/>
    <x v="5"/>
    <n v="75220"/>
    <x v="2"/>
    <s v="OFF-AR-10003338"/>
    <x v="1"/>
    <x v="6"/>
    <s v="Eberhard Faber 3 1/2&quot; Golf Pencils"/>
    <n v="5.9520000000000008"/>
    <n v="1"/>
    <n v="0.2"/>
    <x v="2604"/>
  </r>
  <r>
    <n v="2919"/>
    <x v="1450"/>
    <x v="0"/>
    <x v="813"/>
    <x v="791"/>
    <s v="Same Day"/>
    <s v="LS-17200"/>
    <s v="Luke Schmidt"/>
    <x v="1"/>
    <s v="United States"/>
    <s v="Philadelphia"/>
    <x v="9"/>
    <n v="19140"/>
    <x v="3"/>
    <s v="OFF-FA-10002763"/>
    <x v="1"/>
    <x v="13"/>
    <s v="Advantus Map Pennant Flags and Round Head Tacks"/>
    <n v="15.8"/>
    <n v="5"/>
    <n v="0.2"/>
    <x v="2605"/>
  </r>
  <r>
    <n v="2920"/>
    <x v="1450"/>
    <x v="0"/>
    <x v="813"/>
    <x v="791"/>
    <s v="Same Day"/>
    <s v="LS-17200"/>
    <s v="Luke Schmidt"/>
    <x v="1"/>
    <s v="United States"/>
    <s v="Philadelphia"/>
    <x v="9"/>
    <n v="19140"/>
    <x v="3"/>
    <s v="FUR-FU-10002088"/>
    <x v="0"/>
    <x v="5"/>
    <s v="Nu-Dell Float Frame 11 x 14 1/2"/>
    <n v="14.368000000000002"/>
    <n v="2"/>
    <n v="0.2"/>
    <x v="2606"/>
  </r>
  <r>
    <n v="2921"/>
    <x v="1450"/>
    <x v="0"/>
    <x v="813"/>
    <x v="791"/>
    <s v="Same Day"/>
    <s v="LS-17200"/>
    <s v="Luke Schmidt"/>
    <x v="1"/>
    <s v="United States"/>
    <s v="Philadelphia"/>
    <x v="9"/>
    <n v="19140"/>
    <x v="3"/>
    <s v="FUR-FU-10003976"/>
    <x v="0"/>
    <x v="5"/>
    <s v="DAX Executive Solid Wood Document Frame, Desktop or Hang, Mahogany, 5 x 7"/>
    <n v="70.448000000000008"/>
    <n v="7"/>
    <n v="0.2"/>
    <x v="2607"/>
  </r>
  <r>
    <n v="2922"/>
    <x v="1451"/>
    <x v="3"/>
    <x v="289"/>
    <x v="714"/>
    <s v="Same Day"/>
    <s v="MM-17920"/>
    <s v="Michael Moore"/>
    <x v="0"/>
    <s v="United States"/>
    <s v="San Francisco"/>
    <x v="1"/>
    <n v="94109"/>
    <x v="1"/>
    <s v="OFF-ST-10001511"/>
    <x v="1"/>
    <x v="4"/>
    <s v="Space Solutions Commercial Steel Shelving"/>
    <n v="129.30000000000001"/>
    <n v="2"/>
    <n v="0"/>
    <x v="2608"/>
  </r>
  <r>
    <n v="2923"/>
    <x v="1452"/>
    <x v="1"/>
    <x v="672"/>
    <x v="253"/>
    <s v="Second Class"/>
    <s v="DB-13270"/>
    <s v="Deborah Brumfield"/>
    <x v="2"/>
    <s v="United States"/>
    <s v="Austin"/>
    <x v="5"/>
    <n v="78745"/>
    <x v="2"/>
    <s v="OFF-BI-10000301"/>
    <x v="1"/>
    <x v="8"/>
    <s v="GBC Instant Report Kit"/>
    <n v="3.8819999999999988"/>
    <n v="3"/>
    <n v="0.8"/>
    <x v="2609"/>
  </r>
  <r>
    <n v="2924"/>
    <x v="1453"/>
    <x v="2"/>
    <x v="307"/>
    <x v="864"/>
    <s v="Standard Class"/>
    <s v="RW-19630"/>
    <s v="Rob Williams"/>
    <x v="1"/>
    <s v="United States"/>
    <s v="Detroit"/>
    <x v="12"/>
    <n v="48234"/>
    <x v="2"/>
    <s v="OFF-FA-10003495"/>
    <x v="1"/>
    <x v="13"/>
    <s v="Staples"/>
    <n v="6.08"/>
    <n v="1"/>
    <n v="0"/>
    <x v="2610"/>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x v="447"/>
    <s v="First Class"/>
    <s v="JM-16195"/>
    <s v="Justin MacKendrick"/>
    <x v="0"/>
    <s v="United States"/>
    <s v="Watertown"/>
    <x v="15"/>
    <n v="13601"/>
    <x v="3"/>
    <s v="FUR-FU-10002116"/>
    <x v="0"/>
    <x v="5"/>
    <s v="Tenex Carpeted, Granite-Look or Clear Contemporary Contour Shape Chair Mats"/>
    <n v="70.709999999999994"/>
    <n v="1"/>
    <n v="0"/>
    <x v="2612"/>
  </r>
  <r>
    <n v="2927"/>
    <x v="1455"/>
    <x v="3"/>
    <x v="815"/>
    <x v="730"/>
    <s v="Second Class"/>
    <s v="BP-11155"/>
    <s v="Becky Pak"/>
    <x v="0"/>
    <s v="United States"/>
    <s v="Columbus"/>
    <x v="32"/>
    <n v="31907"/>
    <x v="0"/>
    <s v="FUR-FU-10000771"/>
    <x v="0"/>
    <x v="5"/>
    <s v="Eldon 200 Class Desk Accessories, Smoke"/>
    <n v="18.84"/>
    <n v="3"/>
    <n v="0"/>
    <x v="2613"/>
  </r>
  <r>
    <n v="2928"/>
    <x v="1456"/>
    <x v="3"/>
    <x v="400"/>
    <x v="272"/>
    <s v="Standard Class"/>
    <s v="CT-11995"/>
    <s v="Carol Triggs"/>
    <x v="0"/>
    <s v="United States"/>
    <s v="Apple Valley"/>
    <x v="11"/>
    <n v="55124"/>
    <x v="2"/>
    <s v="OFF-AR-10002255"/>
    <x v="1"/>
    <x v="6"/>
    <s v="Newell 346"/>
    <n v="8.64"/>
    <n v="3"/>
    <n v="0"/>
    <x v="1032"/>
  </r>
  <r>
    <n v="2929"/>
    <x v="1457"/>
    <x v="3"/>
    <x v="15"/>
    <x v="215"/>
    <s v="Standard Class"/>
    <s v="TH-21550"/>
    <s v="Tracy Hopkins"/>
    <x v="2"/>
    <s v="United States"/>
    <s v="Burlington"/>
    <x v="3"/>
    <n v="27217"/>
    <x v="0"/>
    <s v="OFF-BI-10004995"/>
    <x v="1"/>
    <x v="8"/>
    <s v="GBC DocuBind P400 Electric Binding System"/>
    <n v="1633.1880000000003"/>
    <n v="4"/>
    <n v="0.7"/>
    <x v="2614"/>
  </r>
  <r>
    <n v="2930"/>
    <x v="1458"/>
    <x v="3"/>
    <x v="551"/>
    <x v="865"/>
    <s v="Standard Class"/>
    <s v="ME-17320"/>
    <s v="Maria Etezadi"/>
    <x v="2"/>
    <s v="United States"/>
    <s v="Saginaw"/>
    <x v="12"/>
    <n v="48601"/>
    <x v="2"/>
    <s v="FUR-FU-10002597"/>
    <x v="0"/>
    <x v="5"/>
    <s v="C-Line Magnetic Cubicle Keepers, Clear Polypropylene"/>
    <n v="19.760000000000002"/>
    <n v="4"/>
    <n v="0"/>
    <x v="2615"/>
  </r>
  <r>
    <n v="2931"/>
    <x v="1459"/>
    <x v="1"/>
    <x v="816"/>
    <x v="747"/>
    <s v="Same Day"/>
    <s v="TT-21220"/>
    <s v="Thomas Thornton"/>
    <x v="0"/>
    <s v="United States"/>
    <s v="San Francisco"/>
    <x v="1"/>
    <n v="94109"/>
    <x v="1"/>
    <s v="OFF-BI-10004970"/>
    <x v="1"/>
    <x v="8"/>
    <s v="ACCOHIDE 3-Ring Binder, Blue, 1&quot;"/>
    <n v="6.6080000000000005"/>
    <n v="2"/>
    <n v="0.2"/>
    <x v="2616"/>
  </r>
  <r>
    <n v="2932"/>
    <x v="1459"/>
    <x v="1"/>
    <x v="816"/>
    <x v="747"/>
    <s v="Same Day"/>
    <s v="TT-21220"/>
    <s v="Thomas Thornton"/>
    <x v="0"/>
    <s v="United States"/>
    <s v="San Francisco"/>
    <x v="1"/>
    <n v="94109"/>
    <x v="1"/>
    <s v="OFF-BI-10002557"/>
    <x v="1"/>
    <x v="8"/>
    <s v="Presstex Flexible Ring Binders"/>
    <n v="7.28"/>
    <n v="2"/>
    <n v="0.2"/>
    <x v="2617"/>
  </r>
  <r>
    <n v="2933"/>
    <x v="1459"/>
    <x v="1"/>
    <x v="816"/>
    <x v="747"/>
    <s v="Same Day"/>
    <s v="TT-21220"/>
    <s v="Thomas Thornton"/>
    <x v="0"/>
    <s v="United States"/>
    <s v="San Francisco"/>
    <x v="1"/>
    <n v="94109"/>
    <x v="1"/>
    <s v="FUR-CH-10000785"/>
    <x v="0"/>
    <x v="1"/>
    <s v="Global Ergonomic Managers Chair"/>
    <n v="144.78399999999999"/>
    <n v="1"/>
    <n v="0.2"/>
    <x v="2618"/>
  </r>
  <r>
    <n v="2934"/>
    <x v="1460"/>
    <x v="0"/>
    <x v="409"/>
    <x v="485"/>
    <s v="Standard Class"/>
    <s v="GT-14710"/>
    <s v="Greg Tran"/>
    <x v="0"/>
    <s v="United States"/>
    <s v="Seattle"/>
    <x v="4"/>
    <n v="98105"/>
    <x v="1"/>
    <s v="TEC-PH-10002310"/>
    <x v="2"/>
    <x v="7"/>
    <s v="Plantronics Calisto P620-M USB Wireless Speakerphone System"/>
    <n v="156.79200000000003"/>
    <n v="1"/>
    <n v="0.2"/>
    <x v="2619"/>
  </r>
  <r>
    <n v="2935"/>
    <x v="1460"/>
    <x v="0"/>
    <x v="409"/>
    <x v="485"/>
    <s v="Standard Class"/>
    <s v="GT-14710"/>
    <s v="Greg Tran"/>
    <x v="0"/>
    <s v="United States"/>
    <s v="Seattle"/>
    <x v="4"/>
    <n v="98105"/>
    <x v="1"/>
    <s v="TEC-PH-10002834"/>
    <x v="2"/>
    <x v="7"/>
    <s v="Google Nexus 5"/>
    <n v="431.97600000000006"/>
    <n v="3"/>
    <n v="0.2"/>
    <x v="2620"/>
  </r>
  <r>
    <n v="2936"/>
    <x v="1460"/>
    <x v="0"/>
    <x v="409"/>
    <x v="485"/>
    <s v="Standard Class"/>
    <s v="GT-14710"/>
    <s v="Greg Tran"/>
    <x v="0"/>
    <s v="United States"/>
    <s v="Seattle"/>
    <x v="4"/>
    <n v="98105"/>
    <x v="1"/>
    <s v="OFF-EN-10000927"/>
    <x v="1"/>
    <x v="12"/>
    <s v="Jet-Pak Recycled Peel 'N' Seal Padded Mailers"/>
    <n v="35.89"/>
    <n v="1"/>
    <n v="0"/>
    <x v="2621"/>
  </r>
  <r>
    <n v="2937"/>
    <x v="1460"/>
    <x v="0"/>
    <x v="409"/>
    <x v="485"/>
    <s v="Standard Class"/>
    <s v="GT-14710"/>
    <s v="Greg Tran"/>
    <x v="0"/>
    <s v="United States"/>
    <s v="Seattle"/>
    <x v="4"/>
    <n v="98105"/>
    <x v="1"/>
    <s v="OFF-BI-10001636"/>
    <x v="1"/>
    <x v="8"/>
    <s v="Ibico Plastic and Wire Spiral Binding Combs"/>
    <n v="47.207999999999998"/>
    <n v="7"/>
    <n v="0.2"/>
    <x v="2622"/>
  </r>
  <r>
    <n v="2938"/>
    <x v="1460"/>
    <x v="0"/>
    <x v="409"/>
    <x v="485"/>
    <s v="Standard Class"/>
    <s v="GT-14710"/>
    <s v="Greg Tran"/>
    <x v="0"/>
    <s v="United States"/>
    <s v="Seattle"/>
    <x v="4"/>
    <n v="98105"/>
    <x v="1"/>
    <s v="OFF-PA-10001736"/>
    <x v="1"/>
    <x v="10"/>
    <s v="Xerox 1880"/>
    <n v="248.07999999999998"/>
    <n v="7"/>
    <n v="0"/>
    <x v="2623"/>
  </r>
  <r>
    <n v="2939"/>
    <x v="1460"/>
    <x v="0"/>
    <x v="409"/>
    <x v="485"/>
    <s v="Standard Class"/>
    <s v="GT-14710"/>
    <s v="Greg Tran"/>
    <x v="0"/>
    <s v="United States"/>
    <s v="Seattle"/>
    <x v="4"/>
    <n v="98105"/>
    <x v="1"/>
    <s v="OFF-PA-10000482"/>
    <x v="1"/>
    <x v="10"/>
    <s v="Snap-A-Way Black Print Carbonless Ruled Speed Letter, Triplicate"/>
    <n v="189.7"/>
    <n v="5"/>
    <n v="0"/>
    <x v="2624"/>
  </r>
  <r>
    <n v="2940"/>
    <x v="1460"/>
    <x v="0"/>
    <x v="409"/>
    <x v="485"/>
    <s v="Standard Class"/>
    <s v="GT-14710"/>
    <s v="Greg Tran"/>
    <x v="0"/>
    <s v="United States"/>
    <s v="Seattle"/>
    <x v="4"/>
    <n v="98105"/>
    <x v="1"/>
    <s v="OFF-BI-10001658"/>
    <x v="1"/>
    <x v="8"/>
    <s v="GBC Standard Therm-A-Bind Covers"/>
    <n v="59.808000000000007"/>
    <n v="3"/>
    <n v="0.2"/>
    <x v="689"/>
  </r>
  <r>
    <n v="2941"/>
    <x v="1461"/>
    <x v="3"/>
    <x v="613"/>
    <x v="866"/>
    <s v="Standard Class"/>
    <s v="JD-16150"/>
    <s v="Justin Deggeller"/>
    <x v="1"/>
    <s v="United States"/>
    <s v="Milwaukee"/>
    <x v="6"/>
    <n v="53209"/>
    <x v="2"/>
    <s v="FUR-CH-10000422"/>
    <x v="0"/>
    <x v="1"/>
    <s v="Global Highback Leather Tilter in Burgundy"/>
    <n v="90.99"/>
    <n v="1"/>
    <n v="0"/>
    <x v="2625"/>
  </r>
  <r>
    <n v="2942"/>
    <x v="1461"/>
    <x v="3"/>
    <x v="613"/>
    <x v="866"/>
    <s v="Standard Class"/>
    <s v="JD-16150"/>
    <s v="Justin Deggeller"/>
    <x v="1"/>
    <s v="United States"/>
    <s v="Milwaukee"/>
    <x v="6"/>
    <n v="53209"/>
    <x v="2"/>
    <s v="FUR-CH-10004675"/>
    <x v="0"/>
    <x v="1"/>
    <s v="Lifetime Advantage Folding Chairs, 4/Carton"/>
    <n v="1526.5600000000002"/>
    <n v="7"/>
    <n v="0"/>
    <x v="2626"/>
  </r>
  <r>
    <n v="2943"/>
    <x v="1461"/>
    <x v="3"/>
    <x v="613"/>
    <x v="866"/>
    <s v="Standard Class"/>
    <s v="JD-16150"/>
    <s v="Justin Deggeller"/>
    <x v="1"/>
    <s v="United States"/>
    <s v="Milwaukee"/>
    <x v="6"/>
    <n v="53209"/>
    <x v="2"/>
    <s v="FUR-CH-10002880"/>
    <x v="0"/>
    <x v="1"/>
    <s v="Global High-Back Leather Tilter, Burgundy"/>
    <n v="368.96999999999997"/>
    <n v="3"/>
    <n v="0"/>
    <x v="2627"/>
  </r>
  <r>
    <n v="2944"/>
    <x v="1462"/>
    <x v="3"/>
    <x v="123"/>
    <x v="865"/>
    <s v="Standard Class"/>
    <s v="MC-18100"/>
    <s v="Mick Crebagga"/>
    <x v="0"/>
    <s v="United States"/>
    <s v="Los Angeles"/>
    <x v="1"/>
    <n v="90049"/>
    <x v="1"/>
    <s v="OFF-ST-10000675"/>
    <x v="1"/>
    <x v="4"/>
    <s v="File Shuttle II and Handi-File, Black"/>
    <n v="305.01"/>
    <n v="9"/>
    <n v="0"/>
    <x v="2628"/>
  </r>
  <r>
    <n v="2945"/>
    <x v="1462"/>
    <x v="3"/>
    <x v="123"/>
    <x v="865"/>
    <s v="Standard Class"/>
    <s v="MC-18100"/>
    <s v="Mick Crebagga"/>
    <x v="0"/>
    <s v="United States"/>
    <s v="Los Angeles"/>
    <x v="1"/>
    <n v="90049"/>
    <x v="1"/>
    <s v="FUR-FU-10002685"/>
    <x v="0"/>
    <x v="5"/>
    <s v="Executive Impressions 13-1/2&quot; Indoor/Outdoor Wall Clock"/>
    <n v="18.7"/>
    <n v="1"/>
    <n v="0"/>
    <x v="2629"/>
  </r>
  <r>
    <n v="2946"/>
    <x v="1463"/>
    <x v="0"/>
    <x v="254"/>
    <x v="519"/>
    <s v="First Class"/>
    <s v="LH-17020"/>
    <s v="Lisa Hazard"/>
    <x v="0"/>
    <s v="United States"/>
    <s v="San Francisco"/>
    <x v="1"/>
    <n v="94122"/>
    <x v="1"/>
    <s v="FUR-FU-10004020"/>
    <x v="0"/>
    <x v="5"/>
    <s v="Advantus Panel Wall Acrylic Frame"/>
    <n v="38.29"/>
    <n v="7"/>
    <n v="0"/>
    <x v="2630"/>
  </r>
  <r>
    <n v="2947"/>
    <x v="1464"/>
    <x v="3"/>
    <x v="817"/>
    <x v="867"/>
    <s v="Standard Class"/>
    <s v="MP-18175"/>
    <s v="Mike Pelletier"/>
    <x v="2"/>
    <s v="United States"/>
    <s v="San Diego"/>
    <x v="1"/>
    <n v="92024"/>
    <x v="1"/>
    <s v="FUR-FU-10004963"/>
    <x v="0"/>
    <x v="5"/>
    <s v="Eldon 400 Class Desk Accessories, Black Carbon"/>
    <n v="26.25"/>
    <n v="3"/>
    <n v="0"/>
    <x v="2631"/>
  </r>
  <r>
    <n v="2948"/>
    <x v="1464"/>
    <x v="3"/>
    <x v="817"/>
    <x v="867"/>
    <s v="Standard Class"/>
    <s v="MP-18175"/>
    <s v="Mike Pelletier"/>
    <x v="2"/>
    <s v="United States"/>
    <s v="San Diego"/>
    <x v="1"/>
    <n v="92024"/>
    <x v="1"/>
    <s v="OFF-BI-10000174"/>
    <x v="1"/>
    <x v="8"/>
    <s v="Wilson Jones Clip &amp; Carry Folder Binder Tool for Ring Binders, Clear"/>
    <n v="64.959999999999994"/>
    <n v="14"/>
    <n v="0.2"/>
    <x v="2632"/>
  </r>
  <r>
    <n v="2949"/>
    <x v="1464"/>
    <x v="3"/>
    <x v="817"/>
    <x v="867"/>
    <s v="Standard Class"/>
    <s v="MP-18175"/>
    <s v="Mike Pelletier"/>
    <x v="2"/>
    <s v="United States"/>
    <s v="San Diego"/>
    <x v="1"/>
    <n v="92024"/>
    <x v="1"/>
    <s v="OFF-EN-10000461"/>
    <x v="1"/>
    <x v="12"/>
    <s v="#10- 4 1/8&quot; x 9 1/2&quot; Recycled Envelopes"/>
    <n v="43.7"/>
    <n v="5"/>
    <n v="0"/>
    <x v="2633"/>
  </r>
  <r>
    <n v="2950"/>
    <x v="1465"/>
    <x v="3"/>
    <x v="105"/>
    <x v="44"/>
    <s v="Same Day"/>
    <s v="EM-14140"/>
    <s v="Eugene Moren"/>
    <x v="2"/>
    <s v="United States"/>
    <s v="Glendale"/>
    <x v="16"/>
    <n v="85301"/>
    <x v="1"/>
    <s v="TEC-AC-10001266"/>
    <x v="2"/>
    <x v="11"/>
    <s v="Memorex Micro Travel Drive 8 GB"/>
    <n v="41.6"/>
    <n v="4"/>
    <n v="0.2"/>
    <x v="2634"/>
  </r>
  <r>
    <n v="2951"/>
    <x v="1465"/>
    <x v="3"/>
    <x v="105"/>
    <x v="44"/>
    <s v="Same Day"/>
    <s v="EM-14140"/>
    <s v="Eugene Moren"/>
    <x v="2"/>
    <s v="United States"/>
    <s v="Glendale"/>
    <x v="16"/>
    <n v="85301"/>
    <x v="1"/>
    <s v="OFF-PA-10002160"/>
    <x v="1"/>
    <x v="10"/>
    <s v="Xerox 1978"/>
    <n v="23.120000000000005"/>
    <n v="5"/>
    <n v="0.2"/>
    <x v="2590"/>
  </r>
  <r>
    <n v="2952"/>
    <x v="1465"/>
    <x v="3"/>
    <x v="105"/>
    <x v="44"/>
    <s v="Same Day"/>
    <s v="EM-14140"/>
    <s v="Eugene Moren"/>
    <x v="2"/>
    <s v="United States"/>
    <s v="Glendale"/>
    <x v="16"/>
    <n v="85301"/>
    <x v="1"/>
    <s v="FUR-CH-10004875"/>
    <x v="0"/>
    <x v="1"/>
    <s v="Harbour Creations 67200 Series Stacking Chairs"/>
    <n v="113.88800000000002"/>
    <n v="2"/>
    <n v="0.2"/>
    <x v="2635"/>
  </r>
  <r>
    <n v="2953"/>
    <x v="1465"/>
    <x v="3"/>
    <x v="105"/>
    <x v="44"/>
    <s v="Same Day"/>
    <s v="EM-14140"/>
    <s v="Eugene Moren"/>
    <x v="2"/>
    <s v="United States"/>
    <s v="Glendale"/>
    <x v="16"/>
    <n v="85301"/>
    <x v="1"/>
    <s v="FUR-FU-10000305"/>
    <x v="0"/>
    <x v="5"/>
    <s v="Tenex V2T-RE Standard Weight Series Chair Mat, 45&quot; x 53&quot;, Lip 25&quot; x 12&quot;"/>
    <n v="113.56800000000001"/>
    <n v="2"/>
    <n v="0.2"/>
    <x v="2636"/>
  </r>
  <r>
    <n v="2954"/>
    <x v="1465"/>
    <x v="3"/>
    <x v="105"/>
    <x v="44"/>
    <s v="Same Day"/>
    <s v="EM-14140"/>
    <s v="Eugene Moren"/>
    <x v="2"/>
    <s v="United States"/>
    <s v="Glendale"/>
    <x v="16"/>
    <n v="85301"/>
    <x v="1"/>
    <s v="TEC-PH-10000347"/>
    <x v="2"/>
    <x v="7"/>
    <s v="Cush Cases Heavy Duty Rugged Cover Case for Samsung Galaxy S5 - Purple"/>
    <n v="7.9200000000000008"/>
    <n v="2"/>
    <n v="0.2"/>
    <x v="2637"/>
  </r>
  <r>
    <n v="2955"/>
    <x v="1465"/>
    <x v="3"/>
    <x v="105"/>
    <x v="44"/>
    <s v="Same Day"/>
    <s v="EM-14140"/>
    <s v="Eugene Moren"/>
    <x v="2"/>
    <s v="United States"/>
    <s v="Glendale"/>
    <x v="16"/>
    <n v="85301"/>
    <x v="1"/>
    <s v="TEC-PH-10001459"/>
    <x v="2"/>
    <x v="7"/>
    <s v="Samsung Galaxy Mega 6.3"/>
    <n v="671.98400000000004"/>
    <n v="2"/>
    <n v="0.2"/>
    <x v="2638"/>
  </r>
  <r>
    <n v="2956"/>
    <x v="1466"/>
    <x v="0"/>
    <x v="298"/>
    <x v="868"/>
    <s v="Standard Class"/>
    <s v="GG-14650"/>
    <s v="Greg Guthrie"/>
    <x v="1"/>
    <s v="United States"/>
    <s v="New York City"/>
    <x v="15"/>
    <n v="10035"/>
    <x v="3"/>
    <s v="TEC-PH-10000439"/>
    <x v="2"/>
    <x v="7"/>
    <s v="GE DSL Phone Line Filter"/>
    <n v="39.99"/>
    <n v="1"/>
    <n v="0"/>
    <x v="1425"/>
  </r>
  <r>
    <n v="2957"/>
    <x v="1467"/>
    <x v="3"/>
    <x v="818"/>
    <x v="446"/>
    <s v="Standard Class"/>
    <s v="MA-17995"/>
    <s v="Michelle Arnett"/>
    <x v="2"/>
    <s v="United States"/>
    <s v="Watertown"/>
    <x v="15"/>
    <n v="13601"/>
    <x v="3"/>
    <s v="FUR-CH-10002647"/>
    <x v="0"/>
    <x v="1"/>
    <s v="Situations Contoured Folding Chairs, 4/Set"/>
    <n v="191.64600000000002"/>
    <n v="3"/>
    <n v="0.1"/>
    <x v="2639"/>
  </r>
  <r>
    <n v="2958"/>
    <x v="1468"/>
    <x v="3"/>
    <x v="464"/>
    <x v="510"/>
    <s v="Standard Class"/>
    <s v="SH-20395"/>
    <s v="Shahid Hopkins"/>
    <x v="0"/>
    <s v="United States"/>
    <s v="Springfield"/>
    <x v="24"/>
    <n v="45503"/>
    <x v="3"/>
    <s v="OFF-BI-10003910"/>
    <x v="1"/>
    <x v="8"/>
    <s v="DXL Angle-View Binders with Locking Rings by Samsill"/>
    <n v="2.3130000000000002"/>
    <n v="1"/>
    <n v="0.7"/>
    <x v="2640"/>
  </r>
  <r>
    <n v="2959"/>
    <x v="1469"/>
    <x v="1"/>
    <x v="100"/>
    <x v="693"/>
    <s v="Standard Class"/>
    <s v="KT-16465"/>
    <s v="Kean Takahito"/>
    <x v="0"/>
    <s v="United States"/>
    <s v="Los Angeles"/>
    <x v="1"/>
    <n v="90032"/>
    <x v="1"/>
    <s v="OFF-BI-10001097"/>
    <x v="1"/>
    <x v="8"/>
    <s v="Avery Hole Reinforcements"/>
    <n v="19.936000000000003"/>
    <n v="4"/>
    <n v="0.2"/>
    <x v="993"/>
  </r>
  <r>
    <n v="2960"/>
    <x v="1469"/>
    <x v="1"/>
    <x v="100"/>
    <x v="693"/>
    <s v="Standard Class"/>
    <s v="KT-16465"/>
    <s v="Kean Takahito"/>
    <x v="0"/>
    <s v="United States"/>
    <s v="Los Angeles"/>
    <x v="1"/>
    <n v="90032"/>
    <x v="1"/>
    <s v="OFF-FA-10004854"/>
    <x v="1"/>
    <x v="13"/>
    <s v="Vinyl Coated Wire Paper Clips in Organizer Box, 800/Box"/>
    <n v="45.92"/>
    <n v="4"/>
    <n v="0"/>
    <x v="2641"/>
  </r>
  <r>
    <n v="2961"/>
    <x v="1470"/>
    <x v="3"/>
    <x v="466"/>
    <x v="869"/>
    <s v="Standard Class"/>
    <s v="PO-19180"/>
    <s v="Philisse Overcash"/>
    <x v="2"/>
    <s v="United States"/>
    <s v="Seattle"/>
    <x v="4"/>
    <n v="98115"/>
    <x v="1"/>
    <s v="OFF-PA-10003673"/>
    <x v="1"/>
    <x v="10"/>
    <s v="Strathmore Photo Mount Cards"/>
    <n v="20.34"/>
    <n v="3"/>
    <n v="0"/>
    <x v="2642"/>
  </r>
  <r>
    <n v="2962"/>
    <x v="1470"/>
    <x v="3"/>
    <x v="466"/>
    <x v="869"/>
    <s v="Standard Class"/>
    <s v="PO-19180"/>
    <s v="Philisse Overcash"/>
    <x v="2"/>
    <s v="United States"/>
    <s v="Seattle"/>
    <x v="4"/>
    <n v="98115"/>
    <x v="1"/>
    <s v="OFF-LA-10002034"/>
    <x v="1"/>
    <x v="2"/>
    <s v="Avery 478"/>
    <n v="39.28"/>
    <n v="8"/>
    <n v="0"/>
    <x v="2643"/>
  </r>
  <r>
    <n v="2963"/>
    <x v="1471"/>
    <x v="3"/>
    <x v="819"/>
    <x v="91"/>
    <s v="Second Class"/>
    <s v="AY-10555"/>
    <s v="Andy Yotov"/>
    <x v="1"/>
    <s v="United States"/>
    <s v="Oceanside"/>
    <x v="1"/>
    <n v="92054"/>
    <x v="1"/>
    <s v="FUR-CH-10002774"/>
    <x v="0"/>
    <x v="1"/>
    <s v="Global Deluxe Stacking Chair, Gray"/>
    <n v="81.567999999999998"/>
    <n v="2"/>
    <n v="0.2"/>
    <x v="2644"/>
  </r>
  <r>
    <n v="2964"/>
    <x v="1471"/>
    <x v="3"/>
    <x v="819"/>
    <x v="91"/>
    <s v="Second Class"/>
    <s v="AY-10555"/>
    <s v="Andy Yotov"/>
    <x v="1"/>
    <s v="United States"/>
    <s v="Oceanside"/>
    <x v="1"/>
    <n v="92054"/>
    <x v="1"/>
    <s v="FUR-CH-10003817"/>
    <x v="0"/>
    <x v="1"/>
    <s v="Global Value Steno Chair, Gray"/>
    <n v="97.184000000000012"/>
    <n v="2"/>
    <n v="0.2"/>
    <x v="2645"/>
  </r>
  <r>
    <n v="2965"/>
    <x v="1471"/>
    <x v="3"/>
    <x v="819"/>
    <x v="91"/>
    <s v="Second Class"/>
    <s v="AY-10555"/>
    <s v="Andy Yotov"/>
    <x v="1"/>
    <s v="United States"/>
    <s v="Oceanside"/>
    <x v="1"/>
    <n v="92054"/>
    <x v="1"/>
    <s v="OFF-BI-10002949"/>
    <x v="1"/>
    <x v="8"/>
    <s v="Prestige Round Ring Binders"/>
    <n v="24.320000000000004"/>
    <n v="5"/>
    <n v="0.2"/>
    <x v="2646"/>
  </r>
  <r>
    <n v="2966"/>
    <x v="1471"/>
    <x v="3"/>
    <x v="819"/>
    <x v="91"/>
    <s v="Second Class"/>
    <s v="AY-10555"/>
    <s v="Andy Yotov"/>
    <x v="1"/>
    <s v="United States"/>
    <s v="Oceanside"/>
    <x v="1"/>
    <n v="92054"/>
    <x v="1"/>
    <s v="FUR-FU-10002445"/>
    <x v="0"/>
    <x v="5"/>
    <s v="DAX Two-Tone Rosewood/Black Document Frame, Desktop, 5 x 7"/>
    <n v="18.96"/>
    <n v="2"/>
    <n v="0"/>
    <x v="2647"/>
  </r>
  <r>
    <n v="2967"/>
    <x v="1472"/>
    <x v="2"/>
    <x v="422"/>
    <x v="252"/>
    <s v="Standard Class"/>
    <s v="Co-12640"/>
    <s v="Corey-Lock"/>
    <x v="0"/>
    <s v="United States"/>
    <s v="Skokie"/>
    <x v="10"/>
    <n v="60076"/>
    <x v="2"/>
    <s v="FUR-FU-10001473"/>
    <x v="0"/>
    <x v="5"/>
    <s v="DAX Wood Document Frame"/>
    <n v="32.952000000000005"/>
    <n v="6"/>
    <n v="0.6"/>
    <x v="2648"/>
  </r>
  <r>
    <n v="2968"/>
    <x v="1472"/>
    <x v="2"/>
    <x v="422"/>
    <x v="252"/>
    <s v="Standard Class"/>
    <s v="Co-12640"/>
    <s v="Corey-Lock"/>
    <x v="0"/>
    <s v="United States"/>
    <s v="Skokie"/>
    <x v="10"/>
    <n v="60076"/>
    <x v="2"/>
    <s v="OFF-ST-10002562"/>
    <x v="1"/>
    <x v="4"/>
    <s v="Staples"/>
    <n v="30.016000000000005"/>
    <n v="4"/>
    <n v="0.2"/>
    <x v="2649"/>
  </r>
  <r>
    <n v="2969"/>
    <x v="1473"/>
    <x v="3"/>
    <x v="44"/>
    <x v="748"/>
    <s v="Second Class"/>
    <s v="JF-15565"/>
    <s v="Jill Fjeld"/>
    <x v="0"/>
    <s v="United States"/>
    <s v="Fayetteville"/>
    <x v="3"/>
    <n v="28314"/>
    <x v="0"/>
    <s v="OFF-AP-10002118"/>
    <x v="1"/>
    <x v="9"/>
    <s v="1.7 Cubic Foot Compact &quot;Cube&quot; Office Refrigerators"/>
    <n v="499.58400000000006"/>
    <n v="3"/>
    <n v="0.2"/>
    <x v="2650"/>
  </r>
  <r>
    <n v="2970"/>
    <x v="1473"/>
    <x v="3"/>
    <x v="44"/>
    <x v="748"/>
    <s v="Second Class"/>
    <s v="JF-15565"/>
    <s v="Jill Fjeld"/>
    <x v="0"/>
    <s v="United States"/>
    <s v="Fayetteville"/>
    <x v="3"/>
    <n v="28314"/>
    <x v="0"/>
    <s v="OFF-PA-10001800"/>
    <x v="1"/>
    <x v="10"/>
    <s v="Xerox 220"/>
    <n v="31.104000000000006"/>
    <n v="6"/>
    <n v="0.2"/>
    <x v="282"/>
  </r>
  <r>
    <n v="2971"/>
    <x v="1473"/>
    <x v="3"/>
    <x v="44"/>
    <x v="748"/>
    <s v="Second Class"/>
    <s v="JF-15565"/>
    <s v="Jill Fjeld"/>
    <x v="0"/>
    <s v="United States"/>
    <s v="Fayetteville"/>
    <x v="3"/>
    <n v="28314"/>
    <x v="0"/>
    <s v="OFF-BI-10002827"/>
    <x v="1"/>
    <x v="8"/>
    <s v="Avery Durable Poly Binders"/>
    <n v="13.272000000000002"/>
    <n v="8"/>
    <n v="0.7"/>
    <x v="2651"/>
  </r>
  <r>
    <n v="2972"/>
    <x v="1473"/>
    <x v="3"/>
    <x v="44"/>
    <x v="748"/>
    <s v="Second Class"/>
    <s v="JF-15565"/>
    <s v="Jill Fjeld"/>
    <x v="0"/>
    <s v="United States"/>
    <s v="Fayetteville"/>
    <x v="3"/>
    <n v="28314"/>
    <x v="0"/>
    <s v="FUR-FU-10004671"/>
    <x v="0"/>
    <x v="5"/>
    <s v="Executive Impressions 12&quot; Wall Clock"/>
    <n v="28.272000000000006"/>
    <n v="2"/>
    <n v="0.2"/>
    <x v="2652"/>
  </r>
  <r>
    <n v="2973"/>
    <x v="1473"/>
    <x v="3"/>
    <x v="44"/>
    <x v="748"/>
    <s v="Second Class"/>
    <s v="JF-15565"/>
    <s v="Jill Fjeld"/>
    <x v="0"/>
    <s v="United States"/>
    <s v="Fayetteville"/>
    <x v="3"/>
    <n v="28314"/>
    <x v="0"/>
    <s v="OFF-ST-10000736"/>
    <x v="1"/>
    <x v="4"/>
    <s v="Carina Double Wide Media Storage Towers in Natural &amp; Black"/>
    <n v="259.13600000000002"/>
    <n v="4"/>
    <n v="0.2"/>
    <x v="2653"/>
  </r>
  <r>
    <n v="2974"/>
    <x v="1474"/>
    <x v="3"/>
    <x v="819"/>
    <x v="404"/>
    <s v="Standard Class"/>
    <s v="AR-10510"/>
    <s v="Andrew Roberts"/>
    <x v="0"/>
    <s v="United States"/>
    <s v="Tulsa"/>
    <x v="26"/>
    <n v="74133"/>
    <x v="2"/>
    <s v="OFF-BI-10004656"/>
    <x v="1"/>
    <x v="8"/>
    <s v="Peel &amp; Stick Add-On Corner Pockets"/>
    <n v="10.8"/>
    <n v="5"/>
    <n v="0"/>
    <x v="2654"/>
  </r>
  <r>
    <n v="2975"/>
    <x v="1475"/>
    <x v="1"/>
    <x v="820"/>
    <x v="678"/>
    <s v="Standard Class"/>
    <s v="AG-10675"/>
    <s v="Anna Gayman"/>
    <x v="0"/>
    <s v="United States"/>
    <s v="Allen"/>
    <x v="5"/>
    <n v="75002"/>
    <x v="2"/>
    <s v="FUR-TA-10001095"/>
    <x v="0"/>
    <x v="3"/>
    <s v="Chromcraft Round Conference Tables"/>
    <n v="244.00599999999997"/>
    <n v="2"/>
    <n v="0.3"/>
    <x v="1359"/>
  </r>
  <r>
    <n v="2976"/>
    <x v="1475"/>
    <x v="1"/>
    <x v="820"/>
    <x v="678"/>
    <s v="Standard Class"/>
    <s v="AG-10675"/>
    <s v="Anna Gayman"/>
    <x v="0"/>
    <s v="United States"/>
    <s v="Allen"/>
    <x v="5"/>
    <n v="75002"/>
    <x v="2"/>
    <s v="OFF-PA-10000213"/>
    <x v="1"/>
    <x v="10"/>
    <s v="Xerox 198"/>
    <n v="15.936000000000002"/>
    <n v="4"/>
    <n v="0.2"/>
    <x v="2655"/>
  </r>
  <r>
    <n v="2977"/>
    <x v="1476"/>
    <x v="3"/>
    <x v="769"/>
    <x v="379"/>
    <s v="Same Day"/>
    <s v="DV-13045"/>
    <s v="Darrin Van Huff"/>
    <x v="1"/>
    <s v="United States"/>
    <s v="Philadelphia"/>
    <x v="9"/>
    <n v="19143"/>
    <x v="3"/>
    <s v="FUR-CH-10001797"/>
    <x v="0"/>
    <x v="1"/>
    <s v="Safco Chair Connectors, 6/Carton"/>
    <n v="188.55199999999996"/>
    <n v="7"/>
    <n v="0.3"/>
    <x v="2656"/>
  </r>
  <r>
    <n v="2978"/>
    <x v="1477"/>
    <x v="3"/>
    <x v="621"/>
    <x v="179"/>
    <s v="Second Class"/>
    <s v="HL-15040"/>
    <s v="Hunter Lopez"/>
    <x v="0"/>
    <s v="United States"/>
    <s v="Rochester"/>
    <x v="15"/>
    <n v="14609"/>
    <x v="3"/>
    <s v="OFF-ST-10002214"/>
    <x v="1"/>
    <x v="4"/>
    <s v="X-Rack File for Hanging Folders"/>
    <n v="22.58"/>
    <n v="2"/>
    <n v="0"/>
    <x v="2657"/>
  </r>
  <r>
    <n v="2979"/>
    <x v="1478"/>
    <x v="2"/>
    <x v="286"/>
    <x v="870"/>
    <s v="Second Class"/>
    <s v="ND-18370"/>
    <s v="Natalie DeCherney"/>
    <x v="0"/>
    <s v="United States"/>
    <s v="Mount Pleasant"/>
    <x v="20"/>
    <n v="29464"/>
    <x v="0"/>
    <s v="FUR-CH-10000422"/>
    <x v="0"/>
    <x v="1"/>
    <s v="Global Highback Leather Tilter in Burgundy"/>
    <n v="545.93999999999994"/>
    <n v="6"/>
    <n v="0"/>
    <x v="2658"/>
  </r>
  <r>
    <n v="2980"/>
    <x v="1479"/>
    <x v="1"/>
    <x v="821"/>
    <x v="871"/>
    <s v="Standard Class"/>
    <s v="GB-14575"/>
    <s v="Giulietta Baptist"/>
    <x v="0"/>
    <s v="United States"/>
    <s v="Philadelphia"/>
    <x v="9"/>
    <n v="19134"/>
    <x v="3"/>
    <s v="OFF-PA-10003848"/>
    <x v="1"/>
    <x v="10"/>
    <s v="Xerox 1997"/>
    <n v="20.736000000000004"/>
    <n v="4"/>
    <n v="0.2"/>
    <x v="570"/>
  </r>
  <r>
    <n v="2981"/>
    <x v="1479"/>
    <x v="1"/>
    <x v="821"/>
    <x v="871"/>
    <s v="Standard Class"/>
    <s v="GB-14575"/>
    <s v="Giulietta Baptist"/>
    <x v="0"/>
    <s v="United States"/>
    <s v="Philadelphia"/>
    <x v="9"/>
    <n v="19134"/>
    <x v="3"/>
    <s v="FUR-FU-10003623"/>
    <x v="0"/>
    <x v="5"/>
    <s v="DataProducts Ampli Magnifier Task Lamp, Black,"/>
    <n v="43.295999999999999"/>
    <n v="2"/>
    <n v="0.2"/>
    <x v="2659"/>
  </r>
  <r>
    <n v="2982"/>
    <x v="1480"/>
    <x v="2"/>
    <x v="136"/>
    <x v="701"/>
    <s v="Standard Class"/>
    <s v="CL-12565"/>
    <s v="Clay Ludtke"/>
    <x v="0"/>
    <s v="United States"/>
    <s v="Seattle"/>
    <x v="4"/>
    <n v="98115"/>
    <x v="1"/>
    <s v="FUR-CH-10001797"/>
    <x v="0"/>
    <x v="1"/>
    <s v="Safco Chair Connectors, 6/Carton"/>
    <n v="123.136"/>
    <n v="4"/>
    <n v="0.2"/>
    <x v="2660"/>
  </r>
  <r>
    <n v="2983"/>
    <x v="1480"/>
    <x v="2"/>
    <x v="136"/>
    <x v="701"/>
    <s v="Standard Class"/>
    <s v="CL-12565"/>
    <s v="Clay Ludtke"/>
    <x v="0"/>
    <s v="United States"/>
    <s v="Seattle"/>
    <x v="4"/>
    <n v="98115"/>
    <x v="1"/>
    <s v="OFF-BI-10003094"/>
    <x v="1"/>
    <x v="8"/>
    <s v="Self-Adhesive Ring Binder Labels"/>
    <n v="11.264000000000001"/>
    <n v="4"/>
    <n v="0.2"/>
    <x v="2661"/>
  </r>
  <r>
    <n v="2984"/>
    <x v="1481"/>
    <x v="2"/>
    <x v="776"/>
    <x v="872"/>
    <s v="Second Class"/>
    <s v="RC-19960"/>
    <s v="Ryan Crowe"/>
    <x v="0"/>
    <s v="United States"/>
    <s v="Springfield"/>
    <x v="21"/>
    <n v="97477"/>
    <x v="1"/>
    <s v="OFF-ST-10002205"/>
    <x v="1"/>
    <x v="4"/>
    <s v="File Shuttle I and Handi-File"/>
    <n v="53.424000000000007"/>
    <n v="3"/>
    <n v="0.2"/>
    <x v="362"/>
  </r>
  <r>
    <n v="2985"/>
    <x v="1481"/>
    <x v="2"/>
    <x v="776"/>
    <x v="872"/>
    <s v="Second Class"/>
    <s v="RC-19960"/>
    <s v="Ryan Crowe"/>
    <x v="0"/>
    <s v="United States"/>
    <s v="Springfield"/>
    <x v="21"/>
    <n v="97477"/>
    <x v="1"/>
    <s v="FUR-TA-10003238"/>
    <x v="0"/>
    <x v="3"/>
    <s v="Chromcraft Bull-Nose Wood 48&quot; x 96&quot; Rectangular Conference Tables"/>
    <n v="275.49"/>
    <n v="1"/>
    <n v="0.5"/>
    <x v="2662"/>
  </r>
  <r>
    <n v="2986"/>
    <x v="1482"/>
    <x v="0"/>
    <x v="822"/>
    <x v="873"/>
    <s v="Standard Class"/>
    <s v="JB-16045"/>
    <s v="Julia Barnett"/>
    <x v="2"/>
    <s v="United States"/>
    <s v="Columbus"/>
    <x v="32"/>
    <n v="31907"/>
    <x v="0"/>
    <s v="FUR-FU-10000755"/>
    <x v="0"/>
    <x v="5"/>
    <s v="Eldon Expressions Mahogany Wood Desk Collection"/>
    <n v="24.96"/>
    <n v="4"/>
    <n v="0"/>
    <x v="2663"/>
  </r>
  <r>
    <n v="2987"/>
    <x v="1482"/>
    <x v="0"/>
    <x v="822"/>
    <x v="873"/>
    <s v="Standard Class"/>
    <s v="JB-16045"/>
    <s v="Julia Barnett"/>
    <x v="2"/>
    <s v="United States"/>
    <s v="Columbus"/>
    <x v="32"/>
    <n v="31907"/>
    <x v="0"/>
    <s v="OFF-PA-10002893"/>
    <x v="1"/>
    <x v="10"/>
    <s v="Wirebound Service Call Books, 5 1/2&quot; x 4&quot;"/>
    <n v="19.36"/>
    <n v="2"/>
    <n v="0"/>
    <x v="2664"/>
  </r>
  <r>
    <n v="2988"/>
    <x v="1482"/>
    <x v="0"/>
    <x v="822"/>
    <x v="873"/>
    <s v="Standard Class"/>
    <s v="JB-16045"/>
    <s v="Julia Barnett"/>
    <x v="2"/>
    <s v="United States"/>
    <s v="Columbus"/>
    <x v="32"/>
    <n v="31907"/>
    <x v="0"/>
    <s v="OFF-ST-10000689"/>
    <x v="1"/>
    <x v="4"/>
    <s v="Fellowes Strictly Business Drawer File, Letter/Legal Size"/>
    <n v="1267.6499999999999"/>
    <n v="9"/>
    <n v="0"/>
    <x v="2665"/>
  </r>
  <r>
    <n v="2989"/>
    <x v="1483"/>
    <x v="0"/>
    <x v="823"/>
    <x v="874"/>
    <s v="Second Class"/>
    <s v="MC-17635"/>
    <s v="Matthew Clasen"/>
    <x v="1"/>
    <s v="United States"/>
    <s v="Los Angeles"/>
    <x v="1"/>
    <n v="90032"/>
    <x v="1"/>
    <s v="TEC-AC-10004227"/>
    <x v="2"/>
    <x v="11"/>
    <s v="SanDisk Ultra 16 GB MicroSDHC Class 10 Memory Card"/>
    <n v="12.99"/>
    <n v="1"/>
    <n v="0"/>
    <x v="2666"/>
  </r>
  <r>
    <n v="2990"/>
    <x v="1483"/>
    <x v="0"/>
    <x v="823"/>
    <x v="874"/>
    <s v="Second Class"/>
    <s v="MC-17635"/>
    <s v="Matthew Clasen"/>
    <x v="1"/>
    <s v="United States"/>
    <s v="Los Angeles"/>
    <x v="1"/>
    <n v="90032"/>
    <x v="1"/>
    <s v="OFF-BI-10000174"/>
    <x v="1"/>
    <x v="8"/>
    <s v="Wilson Jones Clip &amp; Carry Folder Binder Tool for Ring Binders, Clear"/>
    <n v="18.559999999999999"/>
    <n v="4"/>
    <n v="0.2"/>
    <x v="2667"/>
  </r>
  <r>
    <n v="2991"/>
    <x v="1483"/>
    <x v="0"/>
    <x v="823"/>
    <x v="874"/>
    <s v="Second Class"/>
    <s v="MC-17635"/>
    <s v="Matthew Clasen"/>
    <x v="1"/>
    <s v="United States"/>
    <s v="Los Angeles"/>
    <x v="1"/>
    <n v="90032"/>
    <x v="1"/>
    <s v="OFF-ST-10001809"/>
    <x v="1"/>
    <x v="4"/>
    <s v="Fellowes Officeware Wire Shelving"/>
    <n v="449.15"/>
    <n v="5"/>
    <n v="0"/>
    <x v="479"/>
  </r>
  <r>
    <n v="2992"/>
    <x v="1483"/>
    <x v="0"/>
    <x v="823"/>
    <x v="874"/>
    <s v="Second Class"/>
    <s v="MC-17635"/>
    <s v="Matthew Clasen"/>
    <x v="1"/>
    <s v="United States"/>
    <s v="Los Angeles"/>
    <x v="1"/>
    <n v="90032"/>
    <x v="1"/>
    <s v="OFF-BI-10002309"/>
    <x v="1"/>
    <x v="8"/>
    <s v="Avery Heavy-Duty EZD  Binder With Locking Rings"/>
    <n v="31.248000000000005"/>
    <n v="7"/>
    <n v="0.2"/>
    <x v="2668"/>
  </r>
  <r>
    <n v="2993"/>
    <x v="1484"/>
    <x v="0"/>
    <x v="824"/>
    <x v="358"/>
    <s v="Standard Class"/>
    <s v="TT-21265"/>
    <s v="Tim Taslimi"/>
    <x v="1"/>
    <s v="United States"/>
    <s v="New York City"/>
    <x v="15"/>
    <n v="10024"/>
    <x v="3"/>
    <s v="OFF-AP-10004532"/>
    <x v="1"/>
    <x v="9"/>
    <s v="Kensington 6 Outlet Guardian Standard Surge Protector"/>
    <n v="61.44"/>
    <n v="3"/>
    <n v="0"/>
    <x v="651"/>
  </r>
  <r>
    <n v="2994"/>
    <x v="1485"/>
    <x v="3"/>
    <x v="825"/>
    <x v="875"/>
    <s v="Standard Class"/>
    <s v="MJ-17740"/>
    <s v="Max Jones"/>
    <x v="0"/>
    <s v="United States"/>
    <s v="Detroit"/>
    <x v="12"/>
    <n v="48227"/>
    <x v="2"/>
    <s v="OFF-BI-10003091"/>
    <x v="1"/>
    <x v="8"/>
    <s v="GBC DocuBind TL200 Manual Binding Machine"/>
    <n v="895.92"/>
    <n v="4"/>
    <n v="0"/>
    <x v="2669"/>
  </r>
  <r>
    <n v="2995"/>
    <x v="1486"/>
    <x v="0"/>
    <x v="369"/>
    <x v="250"/>
    <s v="Second Class"/>
    <s v="AT-10735"/>
    <s v="Annie Thurman"/>
    <x v="0"/>
    <s v="United States"/>
    <s v="Stockton"/>
    <x v="1"/>
    <n v="95207"/>
    <x v="1"/>
    <s v="OFF-BI-10004654"/>
    <x v="1"/>
    <x v="8"/>
    <s v="VariCap6 Expandable Binder"/>
    <n v="55.360000000000007"/>
    <n v="4"/>
    <n v="0.2"/>
    <x v="2670"/>
  </r>
  <r>
    <n v="2996"/>
    <x v="1487"/>
    <x v="2"/>
    <x v="686"/>
    <x v="876"/>
    <s v="Standard Class"/>
    <s v="PB-19150"/>
    <s v="Philip Brown"/>
    <x v="0"/>
    <s v="United States"/>
    <s v="Phoenix"/>
    <x v="16"/>
    <n v="85023"/>
    <x v="1"/>
    <s v="OFF-ST-10000760"/>
    <x v="1"/>
    <x v="4"/>
    <s v="Eldon Fold 'N Roll Cart System"/>
    <n v="55.92"/>
    <n v="5"/>
    <n v="0.2"/>
    <x v="2535"/>
  </r>
  <r>
    <n v="2997"/>
    <x v="1488"/>
    <x v="2"/>
    <x v="261"/>
    <x v="175"/>
    <s v="Standard Class"/>
    <s v="NW-18400"/>
    <s v="Natalie Webber"/>
    <x v="0"/>
    <s v="United States"/>
    <s v="Philadelphia"/>
    <x v="9"/>
    <n v="19120"/>
    <x v="3"/>
    <s v="OFF-EN-10001539"/>
    <x v="1"/>
    <x v="12"/>
    <s v="Staples"/>
    <n v="24.896000000000001"/>
    <n v="4"/>
    <n v="0.2"/>
    <x v="2671"/>
  </r>
  <r>
    <n v="2998"/>
    <x v="1488"/>
    <x v="2"/>
    <x v="261"/>
    <x v="175"/>
    <s v="Standard Class"/>
    <s v="NW-18400"/>
    <s v="Natalie Webber"/>
    <x v="0"/>
    <s v="United States"/>
    <s v="Philadelphia"/>
    <x v="9"/>
    <n v="19120"/>
    <x v="3"/>
    <s v="FUR-FU-10000550"/>
    <x v="0"/>
    <x v="5"/>
    <s v="Stacking Trays by OIC"/>
    <n v="3.9840000000000004"/>
    <n v="1"/>
    <n v="0.2"/>
    <x v="2672"/>
  </r>
  <r>
    <n v="2999"/>
    <x v="1488"/>
    <x v="2"/>
    <x v="261"/>
    <x v="175"/>
    <s v="Standard Class"/>
    <s v="NW-18400"/>
    <s v="Natalie Webber"/>
    <x v="0"/>
    <s v="United States"/>
    <s v="Philadelphia"/>
    <x v="9"/>
    <n v="19120"/>
    <x v="3"/>
    <s v="TEC-AC-10003628"/>
    <x v="2"/>
    <x v="11"/>
    <s v="Logitech 910-002974 M325 Wireless Mouse for Web Scrolling"/>
    <n v="95.968000000000004"/>
    <n v="4"/>
    <n v="0.2"/>
    <x v="2673"/>
  </r>
  <r>
    <n v="3000"/>
    <x v="1488"/>
    <x v="2"/>
    <x v="261"/>
    <x v="175"/>
    <s v="Standard Class"/>
    <s v="NW-18400"/>
    <s v="Natalie Webber"/>
    <x v="0"/>
    <s v="United States"/>
    <s v="Philadelphia"/>
    <x v="9"/>
    <n v="19120"/>
    <x v="3"/>
    <s v="TEC-MA-10004521"/>
    <x v="2"/>
    <x v="15"/>
    <s v="Epson Perfection V600 Photo Scanner"/>
    <n v="206.99100000000004"/>
    <n v="3"/>
    <n v="0.7"/>
    <x v="2674"/>
  </r>
  <r>
    <n v="3001"/>
    <x v="1488"/>
    <x v="2"/>
    <x v="261"/>
    <x v="175"/>
    <s v="Standard Class"/>
    <s v="NW-18400"/>
    <s v="Natalie Webber"/>
    <x v="0"/>
    <s v="United States"/>
    <s v="Philadelphia"/>
    <x v="9"/>
    <n v="19120"/>
    <x v="3"/>
    <s v="OFF-AP-10003860"/>
    <x v="1"/>
    <x v="9"/>
    <s v="Fellowes Advanced 8 Outlet Surge Suppressor with Phone/Fax Protection"/>
    <n v="44.416000000000004"/>
    <n v="2"/>
    <n v="0.2"/>
    <x v="2675"/>
  </r>
  <r>
    <n v="3002"/>
    <x v="1488"/>
    <x v="2"/>
    <x v="261"/>
    <x v="175"/>
    <s v="Standard Class"/>
    <s v="NW-18400"/>
    <s v="Natalie Webber"/>
    <x v="0"/>
    <s v="United States"/>
    <s v="Philadelphia"/>
    <x v="9"/>
    <n v="19120"/>
    <x v="3"/>
    <s v="OFF-BI-10000069"/>
    <x v="1"/>
    <x v="8"/>
    <s v="GBC Prepunched Paper, 19-Hole, for Binding Systems, 24-lb"/>
    <n v="9.006000000000002"/>
    <n v="2"/>
    <n v="0.7"/>
    <x v="2676"/>
  </r>
  <r>
    <n v="3003"/>
    <x v="1489"/>
    <x v="1"/>
    <x v="761"/>
    <x v="401"/>
    <s v="Standard Class"/>
    <s v="VP-21730"/>
    <s v="Victor Preis"/>
    <x v="2"/>
    <s v="United States"/>
    <s v="Sterling Heights"/>
    <x v="12"/>
    <n v="48310"/>
    <x v="2"/>
    <s v="OFF-BI-10003655"/>
    <x v="1"/>
    <x v="8"/>
    <s v="Durable Pressboard Binders"/>
    <n v="19"/>
    <n v="5"/>
    <n v="0"/>
    <x v="2677"/>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x v="165"/>
    <s v="First Class"/>
    <s v="MG-17875"/>
    <s v="Michael Grace"/>
    <x v="2"/>
    <s v="United States"/>
    <s v="New York City"/>
    <x v="15"/>
    <n v="10011"/>
    <x v="3"/>
    <s v="OFF-AP-10003779"/>
    <x v="1"/>
    <x v="9"/>
    <s v="Kensington 7 Outlet MasterPiece Power Center with Fax/Phone Line Protection"/>
    <n v="207.48"/>
    <n v="1"/>
    <n v="0"/>
    <x v="2679"/>
  </r>
  <r>
    <n v="3006"/>
    <x v="1492"/>
    <x v="2"/>
    <x v="826"/>
    <x v="877"/>
    <s v="Standard Class"/>
    <s v="PA-19060"/>
    <s v="Pete Armstrong"/>
    <x v="2"/>
    <s v="United States"/>
    <s v="Eau Claire"/>
    <x v="6"/>
    <n v="54703"/>
    <x v="2"/>
    <s v="OFF-BI-10000666"/>
    <x v="1"/>
    <x v="8"/>
    <s v="Surelock Post Binders"/>
    <n v="91.679999999999993"/>
    <n v="3"/>
    <n v="0"/>
    <x v="1351"/>
  </r>
  <r>
    <n v="3007"/>
    <x v="1493"/>
    <x v="3"/>
    <x v="119"/>
    <x v="878"/>
    <s v="First Class"/>
    <s v="CR-12730"/>
    <s v="Craig Reiter"/>
    <x v="0"/>
    <s v="United States"/>
    <s v="New York City"/>
    <x v="15"/>
    <n v="10009"/>
    <x v="3"/>
    <s v="OFF-AP-10000828"/>
    <x v="1"/>
    <x v="9"/>
    <s v="Avanti 4.4 Cu. Ft. Refrigerator"/>
    <n v="904.9"/>
    <n v="5"/>
    <n v="0"/>
    <x v="2680"/>
  </r>
  <r>
    <n v="3008"/>
    <x v="1494"/>
    <x v="2"/>
    <x v="745"/>
    <x v="796"/>
    <s v="Standard Class"/>
    <s v="AA-10375"/>
    <s v="Allen Armold"/>
    <x v="0"/>
    <s v="United States"/>
    <s v="Rancho Cucamonga"/>
    <x v="1"/>
    <n v="91730"/>
    <x v="1"/>
    <s v="OFF-BI-10002706"/>
    <x v="1"/>
    <x v="8"/>
    <s v="Avery Premier Heavy-Duty Binder with Round Locking Rings"/>
    <n v="34.271999999999998"/>
    <n v="3"/>
    <n v="0.2"/>
    <x v="2681"/>
  </r>
  <r>
    <n v="3009"/>
    <x v="1495"/>
    <x v="0"/>
    <x v="5"/>
    <x v="296"/>
    <s v="First Class"/>
    <s v="JG-15160"/>
    <s v="James Galang"/>
    <x v="0"/>
    <s v="United States"/>
    <s v="Murray"/>
    <x v="0"/>
    <n v="42071"/>
    <x v="0"/>
    <s v="FUR-FU-10004748"/>
    <x v="0"/>
    <x v="5"/>
    <s v="Howard Miller 16&quot; Diameter Gallery Wall Clock"/>
    <n v="191.82"/>
    <n v="3"/>
    <n v="0"/>
    <x v="2005"/>
  </r>
  <r>
    <n v="3010"/>
    <x v="1496"/>
    <x v="0"/>
    <x v="197"/>
    <x v="879"/>
    <s v="Standard Class"/>
    <s v="RR-19525"/>
    <s v="Rick Reed"/>
    <x v="1"/>
    <s v="United States"/>
    <s v="Toledo"/>
    <x v="24"/>
    <n v="43615"/>
    <x v="3"/>
    <s v="OFF-AP-10000026"/>
    <x v="1"/>
    <x v="9"/>
    <s v="Tripp Lite Isotel 6 Outlet Surge Protector with Fax/Modem Protection"/>
    <n v="243.88000000000002"/>
    <n v="5"/>
    <n v="0.2"/>
    <x v="2682"/>
  </r>
  <r>
    <n v="3011"/>
    <x v="1497"/>
    <x v="3"/>
    <x v="827"/>
    <x v="880"/>
    <s v="Standard Class"/>
    <s v="SR-20425"/>
    <s v="Sharelle Roach"/>
    <x v="2"/>
    <s v="United States"/>
    <s v="Louisville"/>
    <x v="22"/>
    <n v="80027"/>
    <x v="1"/>
    <s v="OFF-BI-10000773"/>
    <x v="1"/>
    <x v="8"/>
    <s v="Insertable Tab Post Binder Dividers"/>
    <n v="12.030000000000001"/>
    <n v="5"/>
    <n v="0.7"/>
    <x v="2683"/>
  </r>
  <r>
    <n v="3012"/>
    <x v="1497"/>
    <x v="3"/>
    <x v="827"/>
    <x v="880"/>
    <s v="Standard Class"/>
    <s v="SR-20425"/>
    <s v="Sharelle Roach"/>
    <x v="2"/>
    <s v="United States"/>
    <s v="Louisville"/>
    <x v="22"/>
    <n v="80027"/>
    <x v="1"/>
    <s v="TEC-MA-10000822"/>
    <x v="2"/>
    <x v="15"/>
    <s v="Lexmark MX611dhe Monochrome Laser Printer"/>
    <n v="2549.9850000000006"/>
    <n v="5"/>
    <n v="0.7"/>
    <x v="2684"/>
  </r>
  <r>
    <n v="3013"/>
    <x v="1497"/>
    <x v="3"/>
    <x v="827"/>
    <x v="880"/>
    <s v="Standard Class"/>
    <s v="SR-20425"/>
    <s v="Sharelle Roach"/>
    <x v="2"/>
    <s v="United States"/>
    <s v="Louisville"/>
    <x v="22"/>
    <n v="80027"/>
    <x v="1"/>
    <s v="OFF-BI-10001543"/>
    <x v="1"/>
    <x v="8"/>
    <s v="GBC VeloBinder Manual Binding System"/>
    <n v="21.594000000000005"/>
    <n v="2"/>
    <n v="0.7"/>
    <x v="2685"/>
  </r>
  <r>
    <n v="3014"/>
    <x v="1497"/>
    <x v="3"/>
    <x v="827"/>
    <x v="880"/>
    <s v="Standard Class"/>
    <s v="SR-20425"/>
    <s v="Sharelle Roach"/>
    <x v="2"/>
    <s v="United States"/>
    <s v="Louisville"/>
    <x v="22"/>
    <n v="80027"/>
    <x v="1"/>
    <s v="OFF-BI-10003355"/>
    <x v="1"/>
    <x v="8"/>
    <s v="Cardinal Holdit Business Card Pockets"/>
    <n v="8.9640000000000022"/>
    <n v="6"/>
    <n v="0.7"/>
    <x v="2686"/>
  </r>
  <r>
    <n v="3015"/>
    <x v="1497"/>
    <x v="3"/>
    <x v="827"/>
    <x v="880"/>
    <s v="Standard Class"/>
    <s v="SR-20425"/>
    <s v="Sharelle Roach"/>
    <x v="2"/>
    <s v="United States"/>
    <s v="Louisville"/>
    <x v="22"/>
    <n v="80027"/>
    <x v="1"/>
    <s v="OFF-PA-10002005"/>
    <x v="1"/>
    <x v="10"/>
    <s v="Xerox 225"/>
    <n v="20.736000000000004"/>
    <n v="4"/>
    <n v="0.2"/>
    <x v="570"/>
  </r>
  <r>
    <n v="3016"/>
    <x v="1498"/>
    <x v="1"/>
    <x v="14"/>
    <x v="14"/>
    <s v="Standard Class"/>
    <s v="LS-16975"/>
    <s v="Lindsay Shagiari"/>
    <x v="2"/>
    <s v="United States"/>
    <s v="New York City"/>
    <x v="15"/>
    <n v="10035"/>
    <x v="3"/>
    <s v="FUR-TA-10004154"/>
    <x v="0"/>
    <x v="3"/>
    <s v="Riverside Furniture Oval Coffee Table, Oval End Table, End Table with Drawer"/>
    <n v="344.22"/>
    <n v="2"/>
    <n v="0.4"/>
    <x v="2687"/>
  </r>
  <r>
    <n v="3017"/>
    <x v="1499"/>
    <x v="0"/>
    <x v="828"/>
    <x v="881"/>
    <s v="Standard Class"/>
    <s v="MH-18115"/>
    <s v="Mick Hernandez"/>
    <x v="2"/>
    <s v="United States"/>
    <s v="Pharr"/>
    <x v="5"/>
    <n v="78577"/>
    <x v="2"/>
    <s v="OFF-ST-10002743"/>
    <x v="1"/>
    <x v="4"/>
    <s v="SAFCO Boltless Steel Shelving"/>
    <n v="727.29600000000005"/>
    <n v="8"/>
    <n v="0.2"/>
    <x v="2688"/>
  </r>
  <r>
    <n v="3018"/>
    <x v="1499"/>
    <x v="0"/>
    <x v="828"/>
    <x v="881"/>
    <s v="Standard Class"/>
    <s v="MH-18115"/>
    <s v="Mick Hernandez"/>
    <x v="2"/>
    <s v="United States"/>
    <s v="Pharr"/>
    <x v="5"/>
    <n v="78577"/>
    <x v="2"/>
    <s v="FUR-FU-10004973"/>
    <x v="0"/>
    <x v="5"/>
    <s v="Flat Face Poster Frame"/>
    <n v="22.608000000000001"/>
    <n v="3"/>
    <n v="0.6"/>
    <x v="1963"/>
  </r>
  <r>
    <n v="3019"/>
    <x v="1499"/>
    <x v="0"/>
    <x v="828"/>
    <x v="881"/>
    <s v="Standard Class"/>
    <s v="MH-18115"/>
    <s v="Mick Hernandez"/>
    <x v="2"/>
    <s v="United States"/>
    <s v="Pharr"/>
    <x v="5"/>
    <n v="78577"/>
    <x v="2"/>
    <s v="TEC-AC-10002842"/>
    <x v="2"/>
    <x v="11"/>
    <s v="WD My Passport Ultra 2TB Portable External Hard Drive"/>
    <n v="666.4"/>
    <n v="7"/>
    <n v="0.2"/>
    <x v="2689"/>
  </r>
  <r>
    <n v="3020"/>
    <x v="1500"/>
    <x v="1"/>
    <x v="627"/>
    <x v="665"/>
    <s v="Standard Class"/>
    <s v="SC-20095"/>
    <s v="Sanjit Chand"/>
    <x v="0"/>
    <s v="United States"/>
    <s v="West Jordan"/>
    <x v="7"/>
    <n v="84084"/>
    <x v="1"/>
    <s v="OFF-FA-10002701"/>
    <x v="1"/>
    <x v="13"/>
    <s v="Alliance Rubber Bands"/>
    <n v="5.04"/>
    <n v="3"/>
    <n v="0"/>
    <x v="2690"/>
  </r>
  <r>
    <n v="3021"/>
    <x v="1500"/>
    <x v="1"/>
    <x v="627"/>
    <x v="665"/>
    <s v="Standard Class"/>
    <s v="SC-20095"/>
    <s v="Sanjit Chand"/>
    <x v="0"/>
    <s v="United States"/>
    <s v="West Jordan"/>
    <x v="7"/>
    <n v="84084"/>
    <x v="1"/>
    <s v="OFF-PA-10001125"/>
    <x v="1"/>
    <x v="10"/>
    <s v="Xerox 1988"/>
    <n v="92.94"/>
    <n v="3"/>
    <n v="0"/>
    <x v="1761"/>
  </r>
  <r>
    <n v="3022"/>
    <x v="1500"/>
    <x v="1"/>
    <x v="627"/>
    <x v="665"/>
    <s v="Standard Class"/>
    <s v="SC-20095"/>
    <s v="Sanjit Chand"/>
    <x v="0"/>
    <s v="United States"/>
    <s v="West Jordan"/>
    <x v="7"/>
    <n v="84084"/>
    <x v="1"/>
    <s v="FUR-FU-10004090"/>
    <x v="0"/>
    <x v="5"/>
    <s v="Executive Impressions 14&quot; Contract Wall Clock"/>
    <n v="66.69"/>
    <n v="3"/>
    <n v="0"/>
    <x v="2691"/>
  </r>
  <r>
    <n v="3023"/>
    <x v="1500"/>
    <x v="1"/>
    <x v="627"/>
    <x v="665"/>
    <s v="Standard Class"/>
    <s v="SC-20095"/>
    <s v="Sanjit Chand"/>
    <x v="0"/>
    <s v="United States"/>
    <s v="West Jordan"/>
    <x v="7"/>
    <n v="84084"/>
    <x v="1"/>
    <s v="OFF-BI-10001510"/>
    <x v="1"/>
    <x v="8"/>
    <s v="Deluxe Heavy-Duty Vinyl Round Ring Binder"/>
    <n v="91.68"/>
    <n v="5"/>
    <n v="0.2"/>
    <x v="2692"/>
  </r>
  <r>
    <n v="3024"/>
    <x v="1501"/>
    <x v="3"/>
    <x v="701"/>
    <x v="122"/>
    <s v="Standard Class"/>
    <s v="JB-16000"/>
    <s v="Joy Bell-"/>
    <x v="0"/>
    <s v="United States"/>
    <s v="Brownsville"/>
    <x v="5"/>
    <n v="78521"/>
    <x v="2"/>
    <s v="FUR-BO-10002202"/>
    <x v="0"/>
    <x v="0"/>
    <s v="Atlantic Metals Mobile 2-Shelf Bookcases, Custom Colors"/>
    <n v="327.73279999999994"/>
    <n v="2"/>
    <n v="0.32"/>
    <x v="2693"/>
  </r>
  <r>
    <n v="3025"/>
    <x v="1502"/>
    <x v="1"/>
    <x v="627"/>
    <x v="681"/>
    <s v="Standard Class"/>
    <s v="AC-10450"/>
    <s v="Amy Cox"/>
    <x v="0"/>
    <s v="United States"/>
    <s v="New York City"/>
    <x v="15"/>
    <n v="10011"/>
    <x v="3"/>
    <s v="OFF-BI-10001922"/>
    <x v="1"/>
    <x v="8"/>
    <s v="Storex Dura Pro Binders"/>
    <n v="52.272000000000006"/>
    <n v="11"/>
    <n v="0.2"/>
    <x v="2694"/>
  </r>
  <r>
    <n v="3026"/>
    <x v="1502"/>
    <x v="1"/>
    <x v="627"/>
    <x v="681"/>
    <s v="Standard Class"/>
    <s v="AC-10450"/>
    <s v="Amy Cox"/>
    <x v="0"/>
    <s v="United States"/>
    <s v="New York City"/>
    <x v="15"/>
    <n v="10011"/>
    <x v="3"/>
    <s v="OFF-PA-10001667"/>
    <x v="1"/>
    <x v="10"/>
    <s v="Great White Multi-Use Recycled Paper (20Lb. and 84 Bright)"/>
    <n v="17.940000000000001"/>
    <n v="3"/>
    <n v="0"/>
    <x v="2695"/>
  </r>
  <r>
    <n v="3027"/>
    <x v="1503"/>
    <x v="3"/>
    <x v="300"/>
    <x v="732"/>
    <s v="Standard Class"/>
    <s v="MO-17800"/>
    <s v="Meg O'Connel"/>
    <x v="2"/>
    <s v="United States"/>
    <s v="Philadelphia"/>
    <x v="9"/>
    <n v="19140"/>
    <x v="3"/>
    <s v="FUR-FU-10001488"/>
    <x v="0"/>
    <x v="5"/>
    <s v="Tenex 46&quot; x 60&quot; Computer Anti-Static Chairmat, Rectangular Shaped"/>
    <n v="254.35200000000003"/>
    <n v="3"/>
    <n v="0.2"/>
    <x v="232"/>
  </r>
  <r>
    <n v="3028"/>
    <x v="1504"/>
    <x v="2"/>
    <x v="829"/>
    <x v="751"/>
    <s v="Same Day"/>
    <s v="RB-19645"/>
    <s v="Robert Barroso"/>
    <x v="1"/>
    <s v="United States"/>
    <s v="Billings"/>
    <x v="37"/>
    <n v="59102"/>
    <x v="1"/>
    <s v="OFF-BI-10002799"/>
    <x v="1"/>
    <x v="8"/>
    <s v="SlimView Poly Binder, 3/8&quot;"/>
    <n v="8.2880000000000003"/>
    <n v="2"/>
    <n v="0.2"/>
    <x v="2696"/>
  </r>
  <r>
    <n v="3029"/>
    <x v="1505"/>
    <x v="3"/>
    <x v="94"/>
    <x v="91"/>
    <s v="Standard Class"/>
    <s v="AI-10855"/>
    <s v="Arianne Irving"/>
    <x v="0"/>
    <s v="United States"/>
    <s v="Chesapeake"/>
    <x v="17"/>
    <n v="23320"/>
    <x v="0"/>
    <s v="FUR-CH-10003846"/>
    <x v="0"/>
    <x v="1"/>
    <s v="Hon Valutask Swivel Chairs"/>
    <n v="504.90000000000003"/>
    <n v="5"/>
    <n v="0"/>
    <x v="2697"/>
  </r>
  <r>
    <n v="3030"/>
    <x v="1506"/>
    <x v="0"/>
    <x v="830"/>
    <x v="882"/>
    <s v="Standard Class"/>
    <s v="DR-12880"/>
    <s v="Dan Reichenbach"/>
    <x v="1"/>
    <s v="United States"/>
    <s v="Gresham"/>
    <x v="21"/>
    <n v="97030"/>
    <x v="1"/>
    <s v="TEC-PH-10003691"/>
    <x v="2"/>
    <x v="7"/>
    <s v="BlackBerry Q10"/>
    <n v="403.16800000000001"/>
    <n v="4"/>
    <n v="0.2"/>
    <x v="2698"/>
  </r>
  <r>
    <n v="3031"/>
    <x v="1507"/>
    <x v="1"/>
    <x v="481"/>
    <x v="538"/>
    <s v="Standard Class"/>
    <s v="DM-12955"/>
    <s v="Dario Medina"/>
    <x v="1"/>
    <s v="United States"/>
    <s v="Lincoln Park"/>
    <x v="12"/>
    <n v="48146"/>
    <x v="2"/>
    <s v="FUR-BO-10000468"/>
    <x v="0"/>
    <x v="0"/>
    <s v="O'Sullivan 2-Shelf Heavy-Duty Bookcases"/>
    <n v="194.32"/>
    <n v="4"/>
    <n v="0"/>
    <x v="2699"/>
  </r>
  <r>
    <n v="3032"/>
    <x v="1507"/>
    <x v="1"/>
    <x v="481"/>
    <x v="538"/>
    <s v="Standard Class"/>
    <s v="DM-12955"/>
    <s v="Dario Medina"/>
    <x v="1"/>
    <s v="United States"/>
    <s v="Lincoln Park"/>
    <x v="12"/>
    <n v="48146"/>
    <x v="2"/>
    <s v="OFF-AR-10001044"/>
    <x v="1"/>
    <x v="6"/>
    <s v="BOSTON Ranger #55 Pencil Sharpener, Black"/>
    <n v="25.99"/>
    <n v="1"/>
    <n v="0"/>
    <x v="2700"/>
  </r>
  <r>
    <n v="3033"/>
    <x v="1508"/>
    <x v="0"/>
    <x v="831"/>
    <x v="482"/>
    <s v="Standard Class"/>
    <s v="JH-16180"/>
    <s v="Justin Hirsh"/>
    <x v="0"/>
    <s v="United States"/>
    <s v="Gresham"/>
    <x v="21"/>
    <n v="97030"/>
    <x v="1"/>
    <s v="FUR-CH-10003833"/>
    <x v="0"/>
    <x v="1"/>
    <s v="Novimex Fabric Task Chair"/>
    <n v="195.136"/>
    <n v="4"/>
    <n v="0.2"/>
    <x v="2701"/>
  </r>
  <r>
    <n v="3034"/>
    <x v="1509"/>
    <x v="3"/>
    <x v="118"/>
    <x v="814"/>
    <s v="Standard Class"/>
    <s v="AB-10060"/>
    <s v="Adam Bellavance"/>
    <x v="2"/>
    <s v="United States"/>
    <s v="Philadelphia"/>
    <x v="9"/>
    <n v="19143"/>
    <x v="3"/>
    <s v="OFF-PA-10004355"/>
    <x v="1"/>
    <x v="10"/>
    <s v="Xerox 231"/>
    <n v="20.736000000000004"/>
    <n v="4"/>
    <n v="0.2"/>
    <x v="570"/>
  </r>
  <r>
    <n v="3035"/>
    <x v="1510"/>
    <x v="1"/>
    <x v="832"/>
    <x v="883"/>
    <s v="Standard Class"/>
    <s v="BD-11605"/>
    <s v="Brian Dahlen"/>
    <x v="0"/>
    <s v="United States"/>
    <s v="Monroe"/>
    <x v="28"/>
    <n v="71203"/>
    <x v="0"/>
    <s v="TEC-AC-10003038"/>
    <x v="2"/>
    <x v="11"/>
    <s v="Kingston Digital DataTraveler 16GB USB 2.0"/>
    <n v="53.699999999999996"/>
    <n v="6"/>
    <n v="0"/>
    <x v="2702"/>
  </r>
  <r>
    <n v="3036"/>
    <x v="1510"/>
    <x v="1"/>
    <x v="832"/>
    <x v="883"/>
    <s v="Standard Class"/>
    <s v="BD-11605"/>
    <s v="Brian Dahlen"/>
    <x v="0"/>
    <s v="United States"/>
    <s v="Monroe"/>
    <x v="28"/>
    <n v="71203"/>
    <x v="0"/>
    <s v="OFF-BI-10002799"/>
    <x v="1"/>
    <x v="8"/>
    <s v="SlimView Poly Binder, 3/8&quot;"/>
    <n v="36.26"/>
    <n v="7"/>
    <n v="0"/>
    <x v="2703"/>
  </r>
  <r>
    <n v="3037"/>
    <x v="1510"/>
    <x v="1"/>
    <x v="832"/>
    <x v="883"/>
    <s v="Standard Class"/>
    <s v="BD-11605"/>
    <s v="Brian Dahlen"/>
    <x v="0"/>
    <s v="United States"/>
    <s v="Monroe"/>
    <x v="28"/>
    <n v="71203"/>
    <x v="0"/>
    <s v="OFF-AR-10003582"/>
    <x v="1"/>
    <x v="6"/>
    <s v="Boston Electric Pencil Sharpener, Model 1818, Charcoal Black"/>
    <n v="56.3"/>
    <n v="2"/>
    <n v="0"/>
    <x v="2704"/>
  </r>
  <r>
    <n v="3038"/>
    <x v="1510"/>
    <x v="1"/>
    <x v="832"/>
    <x v="883"/>
    <s v="Standard Class"/>
    <s v="BD-11605"/>
    <s v="Brian Dahlen"/>
    <x v="0"/>
    <s v="United States"/>
    <s v="Monroe"/>
    <x v="28"/>
    <n v="71203"/>
    <x v="0"/>
    <s v="OFF-PA-10004451"/>
    <x v="1"/>
    <x v="10"/>
    <s v="Xerox 222"/>
    <n v="32.400000000000006"/>
    <n v="5"/>
    <n v="0"/>
    <x v="56"/>
  </r>
  <r>
    <n v="3039"/>
    <x v="1510"/>
    <x v="1"/>
    <x v="832"/>
    <x v="883"/>
    <s v="Standard Class"/>
    <s v="BD-11605"/>
    <s v="Brian Dahlen"/>
    <x v="0"/>
    <s v="United States"/>
    <s v="Monroe"/>
    <x v="28"/>
    <n v="71203"/>
    <x v="0"/>
    <s v="FUR-FU-10004666"/>
    <x v="0"/>
    <x v="5"/>
    <s v="DAX Clear Channel Poster Frame"/>
    <n v="29.16"/>
    <n v="2"/>
    <n v="0"/>
    <x v="2705"/>
  </r>
  <r>
    <n v="3040"/>
    <x v="1511"/>
    <x v="3"/>
    <x v="621"/>
    <x v="179"/>
    <s v="Standard Class"/>
    <s v="AS-10045"/>
    <s v="Aaron Smayling"/>
    <x v="1"/>
    <s v="United States"/>
    <s v="Pasadena"/>
    <x v="1"/>
    <n v="91104"/>
    <x v="1"/>
    <s v="FUR-TA-10001520"/>
    <x v="0"/>
    <x v="3"/>
    <s v="Lesro Sheffield Collection Coffee Table, End Table, Center Table, Corner Table"/>
    <n v="171.28800000000001"/>
    <n v="3"/>
    <n v="0.2"/>
    <x v="2706"/>
  </r>
  <r>
    <n v="3041"/>
    <x v="1512"/>
    <x v="0"/>
    <x v="465"/>
    <x v="807"/>
    <s v="Standard Class"/>
    <s v="ZD-21925"/>
    <s v="Zuschuss Donatelli"/>
    <x v="0"/>
    <s v="United States"/>
    <s v="Chattanooga"/>
    <x v="18"/>
    <n v="37421"/>
    <x v="0"/>
    <s v="FUR-FU-10004270"/>
    <x v="0"/>
    <x v="5"/>
    <s v="Eldon Image Series Desk Accessories, Burgundy"/>
    <n v="16.72"/>
    <n v="5"/>
    <n v="0.2"/>
    <x v="2707"/>
  </r>
  <r>
    <n v="3042"/>
    <x v="1513"/>
    <x v="3"/>
    <x v="220"/>
    <x v="230"/>
    <s v="Same Day"/>
    <s v="KF-16285"/>
    <s v="Karen Ferguson"/>
    <x v="2"/>
    <s v="United States"/>
    <s v="Long Beach"/>
    <x v="1"/>
    <n v="90805"/>
    <x v="1"/>
    <s v="OFF-PA-10003172"/>
    <x v="1"/>
    <x v="10"/>
    <s v="Xerox 1996"/>
    <n v="12.96"/>
    <n v="2"/>
    <n v="0"/>
    <x v="91"/>
  </r>
  <r>
    <n v="3043"/>
    <x v="1513"/>
    <x v="3"/>
    <x v="220"/>
    <x v="230"/>
    <s v="Same Day"/>
    <s v="KF-16285"/>
    <s v="Karen Ferguson"/>
    <x v="2"/>
    <s v="United States"/>
    <s v="Long Beach"/>
    <x v="1"/>
    <n v="90805"/>
    <x v="1"/>
    <s v="OFF-EN-10002312"/>
    <x v="1"/>
    <x v="12"/>
    <s v="#10 Self-Seal White Envelopes"/>
    <n v="22.18"/>
    <n v="2"/>
    <n v="0"/>
    <x v="2708"/>
  </r>
  <r>
    <n v="3044"/>
    <x v="1513"/>
    <x v="3"/>
    <x v="220"/>
    <x v="230"/>
    <s v="Same Day"/>
    <s v="KF-16285"/>
    <s v="Karen Ferguson"/>
    <x v="2"/>
    <s v="United States"/>
    <s v="Long Beach"/>
    <x v="1"/>
    <n v="90805"/>
    <x v="1"/>
    <s v="FUR-CH-10002320"/>
    <x v="0"/>
    <x v="1"/>
    <s v="Hon Pagoda Stacking Chairs"/>
    <n v="2054.2720000000004"/>
    <n v="8"/>
    <n v="0.2"/>
    <x v="2709"/>
  </r>
  <r>
    <n v="3045"/>
    <x v="1514"/>
    <x v="1"/>
    <x v="28"/>
    <x v="32"/>
    <s v="Second Class"/>
    <s v="BP-11230"/>
    <s v="Benjamin Patterson"/>
    <x v="0"/>
    <s v="United States"/>
    <s v="Troy"/>
    <x v="24"/>
    <n v="45373"/>
    <x v="3"/>
    <s v="TEC-PH-10001530"/>
    <x v="2"/>
    <x v="7"/>
    <s v="Cisco Unified IP Phone 7945G VoIP phone"/>
    <n v="1022.97"/>
    <n v="5"/>
    <n v="0.4"/>
    <x v="2710"/>
  </r>
  <r>
    <n v="3046"/>
    <x v="1515"/>
    <x v="3"/>
    <x v="44"/>
    <x v="173"/>
    <s v="Second Class"/>
    <s v="CC-12430"/>
    <s v="Chuck Clark"/>
    <x v="2"/>
    <s v="United States"/>
    <s v="Minneapolis"/>
    <x v="11"/>
    <n v="55407"/>
    <x v="2"/>
    <s v="OFF-AR-10001216"/>
    <x v="1"/>
    <x v="6"/>
    <s v="Newell 339"/>
    <n v="13.899999999999999"/>
    <n v="5"/>
    <n v="0"/>
    <x v="2711"/>
  </r>
  <r>
    <n v="3047"/>
    <x v="1515"/>
    <x v="3"/>
    <x v="44"/>
    <x v="173"/>
    <s v="Second Class"/>
    <s v="CC-12430"/>
    <s v="Chuck Clark"/>
    <x v="2"/>
    <s v="United States"/>
    <s v="Minneapolis"/>
    <x v="11"/>
    <n v="55407"/>
    <x v="2"/>
    <s v="OFF-PA-10003127"/>
    <x v="1"/>
    <x v="10"/>
    <s v="Staples"/>
    <n v="26.38"/>
    <n v="1"/>
    <n v="0"/>
    <x v="1016"/>
  </r>
  <r>
    <n v="3048"/>
    <x v="1516"/>
    <x v="2"/>
    <x v="587"/>
    <x v="622"/>
    <s v="Standard Class"/>
    <s v="DB-13615"/>
    <s v="Doug Bickford"/>
    <x v="0"/>
    <s v="United States"/>
    <s v="Seattle"/>
    <x v="4"/>
    <n v="98105"/>
    <x v="1"/>
    <s v="OFF-BI-10003910"/>
    <x v="1"/>
    <x v="8"/>
    <s v="DXL Angle-View Binders with Locking Rings by Samsill"/>
    <n v="43.176000000000002"/>
    <n v="7"/>
    <n v="0.2"/>
    <x v="2712"/>
  </r>
  <r>
    <n v="3049"/>
    <x v="1517"/>
    <x v="3"/>
    <x v="459"/>
    <x v="192"/>
    <s v="First Class"/>
    <s v="TC-21475"/>
    <s v="Tony Chapman"/>
    <x v="2"/>
    <s v="United States"/>
    <s v="Columbus"/>
    <x v="32"/>
    <n v="31907"/>
    <x v="0"/>
    <s v="FUR-TA-10004534"/>
    <x v="0"/>
    <x v="3"/>
    <s v="Bevis 44 x 96 Conference Tables"/>
    <n v="411.8"/>
    <n v="2"/>
    <n v="0"/>
    <x v="1877"/>
  </r>
  <r>
    <n v="3050"/>
    <x v="1517"/>
    <x v="3"/>
    <x v="459"/>
    <x v="192"/>
    <s v="First Class"/>
    <s v="TC-21475"/>
    <s v="Tony Chapman"/>
    <x v="2"/>
    <s v="United States"/>
    <s v="Columbus"/>
    <x v="32"/>
    <n v="31907"/>
    <x v="0"/>
    <s v="TEC-AC-10000892"/>
    <x v="2"/>
    <x v="11"/>
    <s v="NETGEAR N750 Dual Band Wi-Fi Gigabit Router"/>
    <n v="360"/>
    <n v="4"/>
    <n v="0"/>
    <x v="315"/>
  </r>
  <r>
    <n v="3051"/>
    <x v="1518"/>
    <x v="3"/>
    <x v="833"/>
    <x v="768"/>
    <s v="Standard Class"/>
    <s v="NZ-18565"/>
    <s v="Nick Zandusky"/>
    <x v="2"/>
    <s v="United States"/>
    <s v="Meridian"/>
    <x v="45"/>
    <n v="83642"/>
    <x v="1"/>
    <s v="FUR-FU-10003247"/>
    <x v="0"/>
    <x v="5"/>
    <s v="36X48 HARDFLOOR CHAIRMAT"/>
    <n v="41.96"/>
    <n v="2"/>
    <n v="0"/>
    <x v="1464"/>
  </r>
  <r>
    <n v="3052"/>
    <x v="1518"/>
    <x v="3"/>
    <x v="833"/>
    <x v="768"/>
    <s v="Standard Class"/>
    <s v="NZ-18565"/>
    <s v="Nick Zandusky"/>
    <x v="2"/>
    <s v="United States"/>
    <s v="Meridian"/>
    <x v="45"/>
    <n v="83642"/>
    <x v="1"/>
    <s v="OFF-AP-10004336"/>
    <x v="1"/>
    <x v="9"/>
    <s v="Conquest 14 Commercial Heavy-Duty Upright Vacuum, Collection System, Accessory Kit"/>
    <n v="227.84"/>
    <n v="4"/>
    <n v="0"/>
    <x v="2713"/>
  </r>
  <r>
    <n v="3053"/>
    <x v="1518"/>
    <x v="3"/>
    <x v="833"/>
    <x v="768"/>
    <s v="Standard Class"/>
    <s v="NZ-18565"/>
    <s v="Nick Zandusky"/>
    <x v="2"/>
    <s v="United States"/>
    <s v="Meridian"/>
    <x v="45"/>
    <n v="83642"/>
    <x v="1"/>
    <s v="OFF-PA-10001295"/>
    <x v="1"/>
    <x v="10"/>
    <s v="Computer Printout Paper with Letter-Trim Perforations"/>
    <n v="37.94"/>
    <n v="2"/>
    <n v="0"/>
    <x v="2714"/>
  </r>
  <r>
    <n v="3054"/>
    <x v="1519"/>
    <x v="0"/>
    <x v="526"/>
    <x v="679"/>
    <s v="Second Class"/>
    <s v="SW-20350"/>
    <s v="Sean Wendt"/>
    <x v="2"/>
    <s v="United States"/>
    <s v="Detroit"/>
    <x v="12"/>
    <n v="48227"/>
    <x v="2"/>
    <s v="TEC-PH-10002555"/>
    <x v="2"/>
    <x v="7"/>
    <s v="Nortel Meridian M5316 Digital phone"/>
    <n v="517.9"/>
    <n v="2"/>
    <n v="0"/>
    <x v="2715"/>
  </r>
  <r>
    <n v="3055"/>
    <x v="1519"/>
    <x v="0"/>
    <x v="526"/>
    <x v="679"/>
    <s v="Second Class"/>
    <s v="SW-20350"/>
    <s v="Sean Wendt"/>
    <x v="2"/>
    <s v="United States"/>
    <s v="Detroit"/>
    <x v="12"/>
    <n v="48227"/>
    <x v="2"/>
    <s v="OFF-BI-10000831"/>
    <x v="1"/>
    <x v="8"/>
    <s v="Storex Flexible Poly Binders with Double Pockets"/>
    <n v="5.28"/>
    <n v="2"/>
    <n v="0"/>
    <x v="2716"/>
  </r>
  <r>
    <n v="3056"/>
    <x v="1520"/>
    <x v="1"/>
    <x v="834"/>
    <x v="483"/>
    <s v="Standard Class"/>
    <s v="TS-21370"/>
    <s v="Todd Sumrall"/>
    <x v="1"/>
    <s v="United States"/>
    <s v="Chicago"/>
    <x v="10"/>
    <n v="60623"/>
    <x v="2"/>
    <s v="TEC-CO-10001046"/>
    <x v="2"/>
    <x v="16"/>
    <s v="Canon Imageclass D680 Copier / Fax"/>
    <n v="2799.9600000000005"/>
    <n v="5"/>
    <n v="0.2"/>
    <x v="2717"/>
  </r>
  <r>
    <n v="3057"/>
    <x v="1521"/>
    <x v="3"/>
    <x v="15"/>
    <x v="188"/>
    <s v="Second Class"/>
    <s v="HH-15010"/>
    <s v="Hilary Holden"/>
    <x v="1"/>
    <s v="United States"/>
    <s v="San Francisco"/>
    <x v="1"/>
    <n v="94110"/>
    <x v="1"/>
    <s v="OFF-EN-10002973"/>
    <x v="1"/>
    <x v="12"/>
    <s v="Ampad #10 Peel &amp; Seel Holiday Envelopes"/>
    <n v="8.9600000000000009"/>
    <n v="2"/>
    <n v="0"/>
    <x v="2718"/>
  </r>
  <r>
    <n v="3058"/>
    <x v="1521"/>
    <x v="3"/>
    <x v="15"/>
    <x v="188"/>
    <s v="Second Class"/>
    <s v="HH-15010"/>
    <s v="Hilary Holden"/>
    <x v="1"/>
    <s v="United States"/>
    <s v="San Francisco"/>
    <x v="1"/>
    <n v="94110"/>
    <x v="1"/>
    <s v="OFF-LA-10001641"/>
    <x v="1"/>
    <x v="2"/>
    <s v="Avery 518"/>
    <n v="31.5"/>
    <n v="10"/>
    <n v="0"/>
    <x v="2719"/>
  </r>
  <r>
    <n v="3059"/>
    <x v="1521"/>
    <x v="3"/>
    <x v="15"/>
    <x v="188"/>
    <s v="Second Class"/>
    <s v="HH-15010"/>
    <s v="Hilary Holden"/>
    <x v="1"/>
    <s v="United States"/>
    <s v="San Francisco"/>
    <x v="1"/>
    <n v="94110"/>
    <x v="1"/>
    <s v="FUR-FU-10003878"/>
    <x v="0"/>
    <x v="5"/>
    <s v="Linden 10&quot; Round Wall Clock, Black"/>
    <n v="30.56"/>
    <n v="2"/>
    <n v="0"/>
    <x v="2720"/>
  </r>
  <r>
    <n v="3060"/>
    <x v="1521"/>
    <x v="3"/>
    <x v="15"/>
    <x v="188"/>
    <s v="Second Class"/>
    <s v="HH-15010"/>
    <s v="Hilary Holden"/>
    <x v="1"/>
    <s v="United States"/>
    <s v="San Francisco"/>
    <x v="1"/>
    <n v="94110"/>
    <x v="1"/>
    <s v="FUR-TA-10003837"/>
    <x v="0"/>
    <x v="3"/>
    <s v="Anderson Hickey Conga Table Tops &amp; Accessories"/>
    <n v="24.368000000000002"/>
    <n v="2"/>
    <n v="0.2"/>
    <x v="2721"/>
  </r>
  <r>
    <n v="3061"/>
    <x v="1522"/>
    <x v="0"/>
    <x v="77"/>
    <x v="357"/>
    <s v="Standard Class"/>
    <s v="DM-13345"/>
    <s v="Denise Monton"/>
    <x v="1"/>
    <s v="United States"/>
    <s v="Newark"/>
    <x v="24"/>
    <n v="43055"/>
    <x v="3"/>
    <s v="TEC-AC-10002800"/>
    <x v="2"/>
    <x v="11"/>
    <s v="Plantronics Audio 478 Stereo USB Headset"/>
    <n v="119.97600000000001"/>
    <n v="3"/>
    <n v="0.2"/>
    <x v="2722"/>
  </r>
  <r>
    <n v="3062"/>
    <x v="1523"/>
    <x v="3"/>
    <x v="448"/>
    <x v="884"/>
    <s v="Standard Class"/>
    <s v="RE-19450"/>
    <s v="Richard Eichhorn"/>
    <x v="0"/>
    <s v="United States"/>
    <s v="Dallas"/>
    <x v="5"/>
    <n v="75081"/>
    <x v="2"/>
    <s v="OFF-PA-10001307"/>
    <x v="1"/>
    <x v="10"/>
    <s v="Important Message Pads, 50 4-1/4 x 5-1/2 Forms per Pad"/>
    <n v="26.880000000000003"/>
    <n v="8"/>
    <n v="0.2"/>
    <x v="2723"/>
  </r>
  <r>
    <n v="3063"/>
    <x v="1524"/>
    <x v="1"/>
    <x v="154"/>
    <x v="699"/>
    <s v="First Class"/>
    <s v="JD-16150"/>
    <s v="Justin Deggeller"/>
    <x v="1"/>
    <s v="United States"/>
    <s v="Newark"/>
    <x v="13"/>
    <n v="19711"/>
    <x v="3"/>
    <s v="TEC-PH-10002350"/>
    <x v="2"/>
    <x v="7"/>
    <s v="Apple EarPods with Remote and Mic"/>
    <n v="83.97"/>
    <n v="3"/>
    <n v="0"/>
    <x v="2724"/>
  </r>
  <r>
    <n v="3064"/>
    <x v="1524"/>
    <x v="1"/>
    <x v="154"/>
    <x v="699"/>
    <s v="First Class"/>
    <s v="JD-16150"/>
    <s v="Justin Deggeller"/>
    <x v="1"/>
    <s v="United States"/>
    <s v="Newark"/>
    <x v="13"/>
    <n v="19711"/>
    <x v="3"/>
    <s v="TEC-AC-10000397"/>
    <x v="2"/>
    <x v="11"/>
    <s v="Perixx PERIBOARD-512B, Ergonomic Split Keyboard"/>
    <n v="104.97"/>
    <n v="3"/>
    <n v="0"/>
    <x v="2725"/>
  </r>
  <r>
    <n v="3065"/>
    <x v="1525"/>
    <x v="3"/>
    <x v="677"/>
    <x v="671"/>
    <s v="Second Class"/>
    <s v="BF-11215"/>
    <s v="Benjamin Farhat"/>
    <x v="2"/>
    <s v="United States"/>
    <s v="Albuquerque"/>
    <x v="27"/>
    <n v="87105"/>
    <x v="1"/>
    <s v="OFF-ST-10000615"/>
    <x v="1"/>
    <x v="4"/>
    <s v="SimpliFile Personal File, Black Granite, 15w x 6-15/16d x 11-1/4h"/>
    <n v="90.8"/>
    <n v="8"/>
    <n v="0"/>
    <x v="2726"/>
  </r>
  <r>
    <n v="3066"/>
    <x v="1525"/>
    <x v="3"/>
    <x v="677"/>
    <x v="671"/>
    <s v="Second Class"/>
    <s v="BF-11215"/>
    <s v="Benjamin Farhat"/>
    <x v="2"/>
    <s v="United States"/>
    <s v="Albuquerque"/>
    <x v="27"/>
    <n v="87105"/>
    <x v="1"/>
    <s v="TEC-PH-10004531"/>
    <x v="2"/>
    <x v="7"/>
    <s v="OtterBox Commuter Series Case - iPhone 5 &amp; 5s"/>
    <n v="140.73599999999999"/>
    <n v="8"/>
    <n v="0.2"/>
    <x v="2727"/>
  </r>
  <r>
    <n v="3067"/>
    <x v="1525"/>
    <x v="3"/>
    <x v="677"/>
    <x v="671"/>
    <s v="Second Class"/>
    <s v="BF-11215"/>
    <s v="Benjamin Farhat"/>
    <x v="2"/>
    <s v="United States"/>
    <s v="Albuquerque"/>
    <x v="27"/>
    <n v="87105"/>
    <x v="1"/>
    <s v="TEC-AC-10004001"/>
    <x v="2"/>
    <x v="11"/>
    <s v="Logitech Wireless Headset H600 Over-The-Head Design"/>
    <n v="214.95000000000002"/>
    <n v="5"/>
    <n v="0"/>
    <x v="2728"/>
  </r>
  <r>
    <n v="3068"/>
    <x v="1525"/>
    <x v="3"/>
    <x v="677"/>
    <x v="671"/>
    <s v="Second Class"/>
    <s v="BF-11215"/>
    <s v="Benjamin Farhat"/>
    <x v="2"/>
    <s v="United States"/>
    <s v="Albuquerque"/>
    <x v="27"/>
    <n v="87105"/>
    <x v="1"/>
    <s v="OFF-PA-10001534"/>
    <x v="1"/>
    <x v="10"/>
    <s v="Xerox 230"/>
    <n v="45.36"/>
    <n v="7"/>
    <n v="0"/>
    <x v="1657"/>
  </r>
  <r>
    <n v="3069"/>
    <x v="1525"/>
    <x v="3"/>
    <x v="677"/>
    <x v="671"/>
    <s v="Second Class"/>
    <s v="BF-11215"/>
    <s v="Benjamin Farhat"/>
    <x v="2"/>
    <s v="United States"/>
    <s v="Albuquerque"/>
    <x v="27"/>
    <n v="87105"/>
    <x v="1"/>
    <s v="OFF-PA-10001815"/>
    <x v="1"/>
    <x v="10"/>
    <s v="Xerox 1885"/>
    <n v="288.24"/>
    <n v="6"/>
    <n v="0"/>
    <x v="2729"/>
  </r>
  <r>
    <n v="3070"/>
    <x v="1526"/>
    <x v="3"/>
    <x v="329"/>
    <x v="524"/>
    <s v="Same Day"/>
    <s v="ML-17755"/>
    <s v="Max Ludwig"/>
    <x v="2"/>
    <s v="United States"/>
    <s v="Toledo"/>
    <x v="24"/>
    <n v="43615"/>
    <x v="3"/>
    <s v="OFF-AP-10003779"/>
    <x v="1"/>
    <x v="9"/>
    <s v="Kensington 7 Outlet MasterPiece Power Center with Fax/Phone Line Protection"/>
    <n v="663.93600000000004"/>
    <n v="4"/>
    <n v="0.2"/>
    <x v="2730"/>
  </r>
  <r>
    <n v="3071"/>
    <x v="1527"/>
    <x v="2"/>
    <x v="664"/>
    <x v="794"/>
    <s v="Standard Class"/>
    <s v="YC-21895"/>
    <s v="Yoseph Carroll"/>
    <x v="1"/>
    <s v="United States"/>
    <s v="Newark"/>
    <x v="13"/>
    <n v="19711"/>
    <x v="3"/>
    <s v="OFF-ST-10002011"/>
    <x v="1"/>
    <x v="4"/>
    <s v="Smead Adjustable Mobile File Trolley with Lockable Top"/>
    <n v="2934.33"/>
    <n v="7"/>
    <n v="0"/>
    <x v="2731"/>
  </r>
  <r>
    <n v="3072"/>
    <x v="1527"/>
    <x v="2"/>
    <x v="664"/>
    <x v="794"/>
    <s v="Standard Class"/>
    <s v="YC-21895"/>
    <s v="Yoseph Carroll"/>
    <x v="1"/>
    <s v="United States"/>
    <s v="Newark"/>
    <x v="13"/>
    <n v="19711"/>
    <x v="3"/>
    <s v="FUR-FU-10002379"/>
    <x v="0"/>
    <x v="5"/>
    <s v="Eldon Econocleat Chair Mats for Low Pile Carpets"/>
    <n v="124.41"/>
    <n v="3"/>
    <n v="0"/>
    <x v="2732"/>
  </r>
  <r>
    <n v="3073"/>
    <x v="1527"/>
    <x v="2"/>
    <x v="664"/>
    <x v="794"/>
    <s v="Standard Class"/>
    <s v="YC-21895"/>
    <s v="Yoseph Carroll"/>
    <x v="1"/>
    <s v="United States"/>
    <s v="Newark"/>
    <x v="13"/>
    <n v="19711"/>
    <x v="3"/>
    <s v="OFF-AR-10003752"/>
    <x v="1"/>
    <x v="6"/>
    <s v="Deluxe Chalkboard Eraser Cleaner"/>
    <n v="57.75"/>
    <n v="5"/>
    <n v="0"/>
    <x v="2733"/>
  </r>
  <r>
    <n v="3074"/>
    <x v="1528"/>
    <x v="0"/>
    <x v="835"/>
    <x v="708"/>
    <s v="First Class"/>
    <s v="LR-16915"/>
    <s v="Lena Radford"/>
    <x v="0"/>
    <s v="United States"/>
    <s v="Los Angeles"/>
    <x v="1"/>
    <n v="90045"/>
    <x v="1"/>
    <s v="OFF-ST-10003692"/>
    <x v="1"/>
    <x v="4"/>
    <s v="Recycled Steel Personal File for Hanging File Folders"/>
    <n v="114.46"/>
    <n v="2"/>
    <n v="0"/>
    <x v="2734"/>
  </r>
  <r>
    <n v="3075"/>
    <x v="1529"/>
    <x v="1"/>
    <x v="292"/>
    <x v="688"/>
    <s v="Standard Class"/>
    <s v="BS-11755"/>
    <s v="Bruce Stewart"/>
    <x v="0"/>
    <s v="United States"/>
    <s v="Los Angeles"/>
    <x v="1"/>
    <n v="90032"/>
    <x v="1"/>
    <s v="FUR-BO-10004409"/>
    <x v="0"/>
    <x v="0"/>
    <s v="Safco Value Mate Series Steel Bookcases, Baked Enamel Finish on Steel, Gray"/>
    <n v="120.666"/>
    <n v="2"/>
    <n v="0.15"/>
    <x v="2735"/>
  </r>
  <r>
    <n v="3076"/>
    <x v="1530"/>
    <x v="2"/>
    <x v="836"/>
    <x v="885"/>
    <s v="Standard Class"/>
    <s v="KM-16375"/>
    <s v="Katherine Murray"/>
    <x v="2"/>
    <s v="United States"/>
    <s v="Dallas"/>
    <x v="5"/>
    <n v="75217"/>
    <x v="2"/>
    <s v="OFF-ST-10003306"/>
    <x v="1"/>
    <x v="4"/>
    <s v="Letter Size Cart"/>
    <n v="342.86400000000003"/>
    <n v="3"/>
    <n v="0.2"/>
    <x v="2736"/>
  </r>
  <r>
    <n v="3077"/>
    <x v="1530"/>
    <x v="2"/>
    <x v="836"/>
    <x v="885"/>
    <s v="Standard Class"/>
    <s v="KM-16375"/>
    <s v="Katherine Murray"/>
    <x v="2"/>
    <s v="United States"/>
    <s v="Dallas"/>
    <x v="5"/>
    <n v="75217"/>
    <x v="2"/>
    <s v="FUR-FU-10003724"/>
    <x v="0"/>
    <x v="5"/>
    <s v="Westinghouse Clip-On Gooseneck Lamps"/>
    <n v="16.739999999999998"/>
    <n v="5"/>
    <n v="0.6"/>
    <x v="2737"/>
  </r>
  <r>
    <n v="3078"/>
    <x v="1530"/>
    <x v="2"/>
    <x v="836"/>
    <x v="885"/>
    <s v="Standard Class"/>
    <s v="KM-16375"/>
    <s v="Katherine Murray"/>
    <x v="2"/>
    <s v="United States"/>
    <s v="Dallas"/>
    <x v="5"/>
    <n v="75217"/>
    <x v="2"/>
    <s v="FUR-CH-10002024"/>
    <x v="0"/>
    <x v="1"/>
    <s v="HON 5400 Series Task Chairs for Big and Tall"/>
    <n v="981.37199999999996"/>
    <n v="2"/>
    <n v="0.3"/>
    <x v="2738"/>
  </r>
  <r>
    <n v="3079"/>
    <x v="1531"/>
    <x v="2"/>
    <x v="371"/>
    <x v="396"/>
    <s v="Standard Class"/>
    <s v="BT-11530"/>
    <s v="Bradley Talbott"/>
    <x v="2"/>
    <s v="United States"/>
    <s v="San Diego"/>
    <x v="1"/>
    <n v="92037"/>
    <x v="1"/>
    <s v="OFF-AR-10003514"/>
    <x v="1"/>
    <x v="6"/>
    <s v="4009 Highlighters by Sanford"/>
    <n v="31.84"/>
    <n v="8"/>
    <n v="0"/>
    <x v="2739"/>
  </r>
  <r>
    <n v="3080"/>
    <x v="1532"/>
    <x v="3"/>
    <x v="507"/>
    <x v="559"/>
    <s v="First Class"/>
    <s v="KB-16405"/>
    <s v="Katrina Bavinger"/>
    <x v="2"/>
    <s v="United States"/>
    <s v="Apple Valley"/>
    <x v="1"/>
    <n v="92307"/>
    <x v="1"/>
    <s v="OFF-PA-10001800"/>
    <x v="1"/>
    <x v="10"/>
    <s v="Xerox 220"/>
    <n v="12.96"/>
    <n v="2"/>
    <n v="0"/>
    <x v="91"/>
  </r>
  <r>
    <n v="3081"/>
    <x v="1532"/>
    <x v="3"/>
    <x v="507"/>
    <x v="559"/>
    <s v="First Class"/>
    <s v="KB-16405"/>
    <s v="Katrina Bavinger"/>
    <x v="2"/>
    <s v="United States"/>
    <s v="Apple Valley"/>
    <x v="1"/>
    <n v="92307"/>
    <x v="1"/>
    <s v="TEC-PH-10003589"/>
    <x v="2"/>
    <x v="7"/>
    <s v="invisibleSHIELD by ZAGG Smudge-Free Screen Protector"/>
    <n v="43.176000000000002"/>
    <n v="3"/>
    <n v="0.2"/>
    <x v="2740"/>
  </r>
  <r>
    <n v="3082"/>
    <x v="1533"/>
    <x v="3"/>
    <x v="837"/>
    <x v="886"/>
    <s v="Standard Class"/>
    <s v="DW-13480"/>
    <s v="Dianna Wilson"/>
    <x v="2"/>
    <s v="United States"/>
    <s v="Louisville"/>
    <x v="0"/>
    <n v="40214"/>
    <x v="0"/>
    <s v="OFF-BI-10003364"/>
    <x v="1"/>
    <x v="8"/>
    <s v="Binding Machine Supplies"/>
    <n v="58.34"/>
    <n v="2"/>
    <n v="0"/>
    <x v="2741"/>
  </r>
  <r>
    <n v="3083"/>
    <x v="1533"/>
    <x v="3"/>
    <x v="837"/>
    <x v="886"/>
    <s v="Standard Class"/>
    <s v="DW-13480"/>
    <s v="Dianna Wilson"/>
    <x v="2"/>
    <s v="United States"/>
    <s v="Louisville"/>
    <x v="0"/>
    <n v="40214"/>
    <x v="0"/>
    <s v="TEC-PH-10002834"/>
    <x v="2"/>
    <x v="7"/>
    <s v="Google Nexus 5"/>
    <n v="539.97"/>
    <n v="3"/>
    <n v="0"/>
    <x v="2742"/>
  </r>
  <r>
    <n v="3084"/>
    <x v="1534"/>
    <x v="2"/>
    <x v="838"/>
    <x v="224"/>
    <s v="Standard Class"/>
    <s v="JC-15340"/>
    <s v="Jasper Cacioppo"/>
    <x v="0"/>
    <s v="United States"/>
    <s v="New York City"/>
    <x v="15"/>
    <n v="10024"/>
    <x v="3"/>
    <s v="OFF-BI-10000343"/>
    <x v="1"/>
    <x v="8"/>
    <s v="Pressboard Covers with Storage Hooks, 9 1/2&quot; x 11&quot;, Light Blue"/>
    <n v="3.9280000000000004"/>
    <n v="1"/>
    <n v="0.2"/>
    <x v="2743"/>
  </r>
  <r>
    <n v="3085"/>
    <x v="1535"/>
    <x v="3"/>
    <x v="839"/>
    <x v="556"/>
    <s v="Standard Class"/>
    <s v="TP-21415"/>
    <s v="Tom Prescott"/>
    <x v="0"/>
    <s v="United States"/>
    <s v="Houston"/>
    <x v="5"/>
    <n v="77070"/>
    <x v="2"/>
    <s v="OFF-BI-10004584"/>
    <x v="1"/>
    <x v="8"/>
    <s v="GBC ProClick 150 Presentation Binding System"/>
    <n v="252.78399999999996"/>
    <n v="4"/>
    <n v="0.8"/>
    <x v="2744"/>
  </r>
  <r>
    <n v="3086"/>
    <x v="1535"/>
    <x v="3"/>
    <x v="839"/>
    <x v="556"/>
    <s v="Standard Class"/>
    <s v="TP-21415"/>
    <s v="Tom Prescott"/>
    <x v="0"/>
    <s v="United States"/>
    <s v="Houston"/>
    <x v="5"/>
    <n v="77070"/>
    <x v="2"/>
    <s v="TEC-AC-10002402"/>
    <x v="2"/>
    <x v="11"/>
    <s v="Razer Kraken PRO Over Ear PC and Music Headset"/>
    <n v="127.98399999999999"/>
    <n v="2"/>
    <n v="0.2"/>
    <x v="2745"/>
  </r>
  <r>
    <n v="3087"/>
    <x v="1535"/>
    <x v="3"/>
    <x v="839"/>
    <x v="556"/>
    <s v="Standard Class"/>
    <s v="TP-21415"/>
    <s v="Tom Prescott"/>
    <x v="0"/>
    <s v="United States"/>
    <s v="Houston"/>
    <x v="5"/>
    <n v="77070"/>
    <x v="2"/>
    <s v="FUR-FU-10000550"/>
    <x v="0"/>
    <x v="5"/>
    <s v="Stacking Trays by OIC"/>
    <n v="3.9840000000000004"/>
    <n v="2"/>
    <n v="0.6"/>
    <x v="2746"/>
  </r>
  <r>
    <n v="3088"/>
    <x v="1535"/>
    <x v="3"/>
    <x v="839"/>
    <x v="556"/>
    <s v="Standard Class"/>
    <s v="TP-21415"/>
    <s v="Tom Prescott"/>
    <x v="0"/>
    <s v="United States"/>
    <s v="Houston"/>
    <x v="5"/>
    <n v="77070"/>
    <x v="2"/>
    <s v="OFF-AP-10000055"/>
    <x v="1"/>
    <x v="9"/>
    <s v="Belkin F9S820V06 8 Outlet Surge"/>
    <n v="12.991999999999996"/>
    <n v="2"/>
    <n v="0.8"/>
    <x v="2747"/>
  </r>
  <r>
    <n v="3089"/>
    <x v="1536"/>
    <x v="3"/>
    <x v="185"/>
    <x v="504"/>
    <s v="Second Class"/>
    <s v="DB-12910"/>
    <s v="Daniel Byrd"/>
    <x v="2"/>
    <s v="United States"/>
    <s v="Henderson"/>
    <x v="0"/>
    <n v="42420"/>
    <x v="0"/>
    <s v="FUR-FU-10001591"/>
    <x v="0"/>
    <x v="5"/>
    <s v="Advantus Panel Wall Certificate Holder - 8.5x11"/>
    <n v="61"/>
    <n v="5"/>
    <n v="0"/>
    <x v="2748"/>
  </r>
  <r>
    <n v="3090"/>
    <x v="1536"/>
    <x v="3"/>
    <x v="185"/>
    <x v="504"/>
    <s v="Second Class"/>
    <s v="DB-12910"/>
    <s v="Daniel Byrd"/>
    <x v="2"/>
    <s v="United States"/>
    <s v="Henderson"/>
    <x v="0"/>
    <n v="42420"/>
    <x v="0"/>
    <s v="TEC-PH-10000526"/>
    <x v="2"/>
    <x v="7"/>
    <s v="Vtech CS6719"/>
    <n v="671.93"/>
    <n v="7"/>
    <n v="0"/>
    <x v="2749"/>
  </r>
  <r>
    <n v="3091"/>
    <x v="1537"/>
    <x v="0"/>
    <x v="840"/>
    <x v="599"/>
    <s v="Standard Class"/>
    <s v="BH-11710"/>
    <s v="Brosina Hoffman"/>
    <x v="0"/>
    <s v="United States"/>
    <s v="Newark"/>
    <x v="13"/>
    <n v="19711"/>
    <x v="3"/>
    <s v="OFF-BI-10001071"/>
    <x v="1"/>
    <x v="8"/>
    <s v="GBC ProClick Punch Binding System"/>
    <n v="447.85999999999996"/>
    <n v="7"/>
    <n v="0"/>
    <x v="2750"/>
  </r>
  <r>
    <n v="3092"/>
    <x v="1537"/>
    <x v="0"/>
    <x v="840"/>
    <x v="599"/>
    <s v="Standard Class"/>
    <s v="BH-11710"/>
    <s v="Brosina Hoffman"/>
    <x v="0"/>
    <s v="United States"/>
    <s v="Newark"/>
    <x v="13"/>
    <n v="19711"/>
    <x v="3"/>
    <s v="TEC-PH-10001557"/>
    <x v="2"/>
    <x v="7"/>
    <s v="Pyle PMP37LED"/>
    <n v="479.95"/>
    <n v="5"/>
    <n v="0"/>
    <x v="2751"/>
  </r>
  <r>
    <n v="3093"/>
    <x v="1537"/>
    <x v="0"/>
    <x v="840"/>
    <x v="599"/>
    <s v="Standard Class"/>
    <s v="BH-11710"/>
    <s v="Brosina Hoffman"/>
    <x v="0"/>
    <s v="United States"/>
    <s v="Newark"/>
    <x v="13"/>
    <n v="19711"/>
    <x v="3"/>
    <s v="OFF-PA-10001977"/>
    <x v="1"/>
    <x v="10"/>
    <s v="Xerox 194"/>
    <n v="166.44"/>
    <n v="3"/>
    <n v="0"/>
    <x v="1797"/>
  </r>
  <r>
    <n v="3094"/>
    <x v="1538"/>
    <x v="1"/>
    <x v="841"/>
    <x v="309"/>
    <s v="Same Day"/>
    <s v="TD-20995"/>
    <s v="Tamara Dahlen"/>
    <x v="0"/>
    <s v="United States"/>
    <s v="Bolingbrook"/>
    <x v="10"/>
    <n v="60440"/>
    <x v="2"/>
    <s v="OFF-SU-10004231"/>
    <x v="1"/>
    <x v="14"/>
    <s v="Acme Tagit Stainless Steel Antibacterial Scissors"/>
    <n v="31.680000000000003"/>
    <n v="4"/>
    <n v="0.2"/>
    <x v="2752"/>
  </r>
  <r>
    <n v="3095"/>
    <x v="1538"/>
    <x v="1"/>
    <x v="841"/>
    <x v="309"/>
    <s v="Same Day"/>
    <s v="TD-20995"/>
    <s v="Tamara Dahlen"/>
    <x v="0"/>
    <s v="United States"/>
    <s v="Bolingbrook"/>
    <x v="10"/>
    <n v="60440"/>
    <x v="2"/>
    <s v="OFF-PA-10000809"/>
    <x v="1"/>
    <x v="10"/>
    <s v="Xerox 206"/>
    <n v="10.368000000000002"/>
    <n v="2"/>
    <n v="0.2"/>
    <x v="572"/>
  </r>
  <r>
    <n v="3096"/>
    <x v="1538"/>
    <x v="1"/>
    <x v="841"/>
    <x v="309"/>
    <s v="Same Day"/>
    <s v="TD-20995"/>
    <s v="Tamara Dahlen"/>
    <x v="0"/>
    <s v="United States"/>
    <s v="Bolingbrook"/>
    <x v="10"/>
    <n v="60440"/>
    <x v="2"/>
    <s v="OFF-FA-10003021"/>
    <x v="1"/>
    <x v="13"/>
    <s v="Staples"/>
    <n v="12.032"/>
    <n v="8"/>
    <n v="0.2"/>
    <x v="2753"/>
  </r>
  <r>
    <n v="3097"/>
    <x v="1538"/>
    <x v="1"/>
    <x v="841"/>
    <x v="309"/>
    <s v="Same Day"/>
    <s v="TD-20995"/>
    <s v="Tamara Dahlen"/>
    <x v="0"/>
    <s v="United States"/>
    <s v="Bolingbrook"/>
    <x v="10"/>
    <n v="60440"/>
    <x v="2"/>
    <s v="OFF-AP-10000696"/>
    <x v="1"/>
    <x v="9"/>
    <s v="Holmes Odor Grabber"/>
    <n v="5.7679999999999989"/>
    <n v="2"/>
    <n v="0.8"/>
    <x v="2754"/>
  </r>
  <r>
    <n v="3098"/>
    <x v="1539"/>
    <x v="3"/>
    <x v="842"/>
    <x v="869"/>
    <s v="Standard Class"/>
    <s v="CV-12805"/>
    <s v="Cynthia Voltz"/>
    <x v="1"/>
    <s v="United States"/>
    <s v="Fort Worth"/>
    <x v="5"/>
    <n v="76106"/>
    <x v="2"/>
    <s v="OFF-LA-10001158"/>
    <x v="1"/>
    <x v="2"/>
    <s v="Avery Address/Shipping Labels for Typewriters, 4&quot; x 2&quot;"/>
    <n v="33.119999999999997"/>
    <n v="4"/>
    <n v="0.2"/>
    <x v="2755"/>
  </r>
  <r>
    <n v="3099"/>
    <x v="1539"/>
    <x v="3"/>
    <x v="842"/>
    <x v="869"/>
    <s v="Standard Class"/>
    <s v="CV-12805"/>
    <s v="Cynthia Voltz"/>
    <x v="1"/>
    <s v="United States"/>
    <s v="Fort Worth"/>
    <x v="5"/>
    <n v="76106"/>
    <x v="2"/>
    <s v="FUR-BO-10002268"/>
    <x v="0"/>
    <x v="0"/>
    <s v="Sauder Barrister Bookcases"/>
    <n v="220.26559999999998"/>
    <n v="4"/>
    <n v="0.32"/>
    <x v="2756"/>
  </r>
  <r>
    <n v="3100"/>
    <x v="1540"/>
    <x v="3"/>
    <x v="349"/>
    <x v="887"/>
    <s v="Standard Class"/>
    <s v="CS-12355"/>
    <s v="Christine Sundaresam"/>
    <x v="0"/>
    <s v="United States"/>
    <s v="New York City"/>
    <x v="15"/>
    <n v="10024"/>
    <x v="3"/>
    <s v="OFF-BI-10000829"/>
    <x v="1"/>
    <x v="8"/>
    <s v="Avery Non-Stick Binders"/>
    <n v="10.776000000000002"/>
    <n v="3"/>
    <n v="0.2"/>
    <x v="2383"/>
  </r>
  <r>
    <n v="3101"/>
    <x v="1540"/>
    <x v="3"/>
    <x v="349"/>
    <x v="887"/>
    <s v="Standard Class"/>
    <s v="CS-12355"/>
    <s v="Christine Sundaresam"/>
    <x v="0"/>
    <s v="United States"/>
    <s v="New York City"/>
    <x v="15"/>
    <n v="10024"/>
    <x v="3"/>
    <s v="FUR-BO-10003441"/>
    <x v="0"/>
    <x v="0"/>
    <s v="Bush Westfield Collection Bookcases, Fully Assembled"/>
    <n v="242.35200000000003"/>
    <n v="3"/>
    <n v="0.2"/>
    <x v="2757"/>
  </r>
  <r>
    <n v="3102"/>
    <x v="1541"/>
    <x v="3"/>
    <x v="66"/>
    <x v="63"/>
    <s v="Second Class"/>
    <s v="JG-15310"/>
    <s v="Jason Gross"/>
    <x v="1"/>
    <s v="United States"/>
    <s v="Providence"/>
    <x v="34"/>
    <n v="2908"/>
    <x v="3"/>
    <s v="OFF-SU-10003505"/>
    <x v="1"/>
    <x v="14"/>
    <s v="Premier Electric Letter Opener"/>
    <n v="695.16"/>
    <n v="6"/>
    <n v="0"/>
    <x v="2758"/>
  </r>
  <r>
    <n v="3103"/>
    <x v="1541"/>
    <x v="3"/>
    <x v="66"/>
    <x v="63"/>
    <s v="Second Class"/>
    <s v="JG-15310"/>
    <s v="Jason Gross"/>
    <x v="1"/>
    <s v="United States"/>
    <s v="Providence"/>
    <x v="34"/>
    <n v="2908"/>
    <x v="3"/>
    <s v="FUR-BO-10003660"/>
    <x v="0"/>
    <x v="0"/>
    <s v="Bush Cubix Collection Bookcases, Fully Assembled"/>
    <n v="220.98"/>
    <n v="1"/>
    <n v="0"/>
    <x v="2759"/>
  </r>
  <r>
    <n v="3104"/>
    <x v="1542"/>
    <x v="0"/>
    <x v="16"/>
    <x v="485"/>
    <s v="Standard Class"/>
    <s v="JP-16135"/>
    <s v="Julie Prescott"/>
    <x v="2"/>
    <s v="United States"/>
    <s v="Columbus"/>
    <x v="24"/>
    <n v="43229"/>
    <x v="3"/>
    <s v="OFF-BI-10001267"/>
    <x v="1"/>
    <x v="8"/>
    <s v="Universal Recycled Hanging Pressboard Report Binders, Letter Size"/>
    <n v="12.957000000000001"/>
    <n v="7"/>
    <n v="0.7"/>
    <x v="2760"/>
  </r>
  <r>
    <n v="3105"/>
    <x v="1543"/>
    <x v="3"/>
    <x v="721"/>
    <x v="655"/>
    <s v="Standard Class"/>
    <s v="EC-14050"/>
    <s v="Erin Creighton"/>
    <x v="0"/>
    <s v="United States"/>
    <s v="New York City"/>
    <x v="15"/>
    <n v="10024"/>
    <x v="3"/>
    <s v="OFF-PA-10002741"/>
    <x v="1"/>
    <x v="10"/>
    <s v="Xerox 1980"/>
    <n v="25.68"/>
    <n v="6"/>
    <n v="0"/>
    <x v="2513"/>
  </r>
  <r>
    <n v="3106"/>
    <x v="1544"/>
    <x v="0"/>
    <x v="197"/>
    <x v="879"/>
    <s v="Standard Class"/>
    <s v="KH-16630"/>
    <s v="Ken Heidel"/>
    <x v="1"/>
    <s v="United States"/>
    <s v="Houston"/>
    <x v="5"/>
    <n v="77070"/>
    <x v="2"/>
    <s v="OFF-LA-10004345"/>
    <x v="1"/>
    <x v="2"/>
    <s v="Avery 493"/>
    <n v="15.712000000000002"/>
    <n v="4"/>
    <n v="0.2"/>
    <x v="590"/>
  </r>
  <r>
    <n v="3107"/>
    <x v="1545"/>
    <x v="3"/>
    <x v="815"/>
    <x v="730"/>
    <s v="Standard Class"/>
    <s v="FG-14260"/>
    <s v="Frank Gastineau"/>
    <x v="2"/>
    <s v="United States"/>
    <s v="Aurora"/>
    <x v="10"/>
    <n v="60505"/>
    <x v="2"/>
    <s v="OFF-ST-10004340"/>
    <x v="1"/>
    <x v="4"/>
    <s v="Fellowes Mobile File Cart, Black"/>
    <n v="298.464"/>
    <n v="6"/>
    <n v="0.2"/>
    <x v="2761"/>
  </r>
  <r>
    <n v="3108"/>
    <x v="1546"/>
    <x v="0"/>
    <x v="19"/>
    <x v="18"/>
    <s v="Standard Class"/>
    <s v="AA-10480"/>
    <s v="Andrew Allen"/>
    <x v="0"/>
    <s v="United States"/>
    <s v="Springfield"/>
    <x v="25"/>
    <n v="65807"/>
    <x v="2"/>
    <s v="OFF-PA-10001471"/>
    <x v="1"/>
    <x v="10"/>
    <s v="Strathmore Photo Frame Cards"/>
    <n v="21.93"/>
    <n v="3"/>
    <n v="0"/>
    <x v="2762"/>
  </r>
  <r>
    <n v="3109"/>
    <x v="1546"/>
    <x v="0"/>
    <x v="19"/>
    <x v="18"/>
    <s v="Standard Class"/>
    <s v="AA-10480"/>
    <s v="Andrew Allen"/>
    <x v="0"/>
    <s v="United States"/>
    <s v="Springfield"/>
    <x v="25"/>
    <n v="65807"/>
    <x v="2"/>
    <s v="OFF-ST-10002344"/>
    <x v="1"/>
    <x v="4"/>
    <s v="Carina 42&quot;Hx23 3/4&quot;W Media Storage Unit"/>
    <n v="242.94"/>
    <n v="3"/>
    <n v="0"/>
    <x v="2763"/>
  </r>
  <r>
    <n v="3110"/>
    <x v="1546"/>
    <x v="0"/>
    <x v="19"/>
    <x v="18"/>
    <s v="Standard Class"/>
    <s v="AA-10480"/>
    <s v="Andrew Allen"/>
    <x v="0"/>
    <s v="United States"/>
    <s v="Springfield"/>
    <x v="25"/>
    <n v="65807"/>
    <x v="2"/>
    <s v="OFF-PA-10001892"/>
    <x v="1"/>
    <x v="10"/>
    <s v="Rediform Wirebound &quot;Phone Memo&quot; Message Book, 11 x 5-3/4"/>
    <n v="7.64"/>
    <n v="1"/>
    <n v="0"/>
    <x v="2764"/>
  </r>
  <r>
    <n v="3111"/>
    <x v="1546"/>
    <x v="0"/>
    <x v="19"/>
    <x v="18"/>
    <s v="Standard Class"/>
    <s v="AA-10480"/>
    <s v="Andrew Allen"/>
    <x v="0"/>
    <s v="United States"/>
    <s v="Springfield"/>
    <x v="25"/>
    <n v="65807"/>
    <x v="2"/>
    <s v="OFF-PA-10001934"/>
    <x v="1"/>
    <x v="10"/>
    <s v="Xerox 1993"/>
    <n v="51.84"/>
    <n v="8"/>
    <n v="0"/>
    <x v="2765"/>
  </r>
  <r>
    <n v="3112"/>
    <x v="1546"/>
    <x v="0"/>
    <x v="19"/>
    <x v="18"/>
    <s v="Standard Class"/>
    <s v="AA-10480"/>
    <s v="Andrew Allen"/>
    <x v="0"/>
    <s v="United States"/>
    <s v="Springfield"/>
    <x v="25"/>
    <n v="65807"/>
    <x v="2"/>
    <s v="OFF-ST-10000078"/>
    <x v="1"/>
    <x v="4"/>
    <s v="Tennsco 6- and 18-Compartment Lockers"/>
    <n v="265.17"/>
    <n v="1"/>
    <n v="0"/>
    <x v="2766"/>
  </r>
  <r>
    <n v="3113"/>
    <x v="1547"/>
    <x v="0"/>
    <x v="828"/>
    <x v="881"/>
    <s v="Standard Class"/>
    <s v="MS-17770"/>
    <s v="Maxwell Schwartz"/>
    <x v="0"/>
    <s v="United States"/>
    <s v="Seattle"/>
    <x v="4"/>
    <n v="98105"/>
    <x v="1"/>
    <s v="TEC-MA-10001972"/>
    <x v="2"/>
    <x v="15"/>
    <s v="Okidata C331dn Printer"/>
    <n v="837.59999999999991"/>
    <n v="3"/>
    <n v="0.2"/>
    <x v="2767"/>
  </r>
  <r>
    <n v="3114"/>
    <x v="1547"/>
    <x v="0"/>
    <x v="828"/>
    <x v="881"/>
    <s v="Standard Class"/>
    <s v="MS-17770"/>
    <s v="Maxwell Schwartz"/>
    <x v="0"/>
    <s v="United States"/>
    <s v="Seattle"/>
    <x v="4"/>
    <n v="98105"/>
    <x v="1"/>
    <s v="OFF-EN-10002504"/>
    <x v="1"/>
    <x v="12"/>
    <s v="Tyvek  Top-Opening Peel &amp; Seel Envelopes, Plain White"/>
    <n v="135.9"/>
    <n v="5"/>
    <n v="0"/>
    <x v="2768"/>
  </r>
  <r>
    <n v="3115"/>
    <x v="1547"/>
    <x v="0"/>
    <x v="828"/>
    <x v="881"/>
    <s v="Standard Class"/>
    <s v="MS-17770"/>
    <s v="Maxwell Schwartz"/>
    <x v="0"/>
    <s v="United States"/>
    <s v="Seattle"/>
    <x v="4"/>
    <n v="98105"/>
    <x v="1"/>
    <s v="OFF-PA-10002160"/>
    <x v="1"/>
    <x v="10"/>
    <s v="Xerox 1978"/>
    <n v="34.68"/>
    <n v="6"/>
    <n v="0"/>
    <x v="847"/>
  </r>
  <r>
    <n v="3116"/>
    <x v="1547"/>
    <x v="0"/>
    <x v="828"/>
    <x v="881"/>
    <s v="Standard Class"/>
    <s v="MS-17770"/>
    <s v="Maxwell Schwartz"/>
    <x v="0"/>
    <s v="United States"/>
    <s v="Seattle"/>
    <x v="4"/>
    <n v="98105"/>
    <x v="1"/>
    <s v="FUR-CH-10001973"/>
    <x v="0"/>
    <x v="1"/>
    <s v="Office Star Flex Back Scooter Chair with White Frame"/>
    <n v="532.70400000000006"/>
    <n v="6"/>
    <n v="0.2"/>
    <x v="2769"/>
  </r>
  <r>
    <n v="3117"/>
    <x v="1547"/>
    <x v="0"/>
    <x v="828"/>
    <x v="881"/>
    <s v="Standard Class"/>
    <s v="MS-17770"/>
    <s v="Maxwell Schwartz"/>
    <x v="0"/>
    <s v="United States"/>
    <s v="Seattle"/>
    <x v="4"/>
    <n v="98105"/>
    <x v="1"/>
    <s v="OFF-AP-10001492"/>
    <x v="1"/>
    <x v="9"/>
    <s v="Acco Six-Outlet Power Strip, 4' Cord Length"/>
    <n v="43.099999999999994"/>
    <n v="5"/>
    <n v="0"/>
    <x v="2770"/>
  </r>
  <r>
    <n v="3118"/>
    <x v="1547"/>
    <x v="0"/>
    <x v="828"/>
    <x v="881"/>
    <s v="Standard Class"/>
    <s v="MS-17770"/>
    <s v="Maxwell Schwartz"/>
    <x v="0"/>
    <s v="United States"/>
    <s v="Seattle"/>
    <x v="4"/>
    <n v="98105"/>
    <x v="1"/>
    <s v="OFF-SU-10002189"/>
    <x v="1"/>
    <x v="14"/>
    <s v="Acme Rosewood Handle Letter Opener"/>
    <n v="15.88"/>
    <n v="4"/>
    <n v="0"/>
    <x v="2771"/>
  </r>
  <r>
    <n v="3119"/>
    <x v="1548"/>
    <x v="1"/>
    <x v="832"/>
    <x v="888"/>
    <s v="First Class"/>
    <s v="JE-15610"/>
    <s v="Jim Epp"/>
    <x v="1"/>
    <s v="United States"/>
    <s v="Lakeland"/>
    <x v="2"/>
    <n v="33801"/>
    <x v="0"/>
    <s v="FUR-CH-10003312"/>
    <x v="0"/>
    <x v="1"/>
    <s v="Hon 2090 “Pillow Soft” Series Mid Back Swivel/Tilt Chairs"/>
    <n v="1123.92"/>
    <n v="5"/>
    <n v="0.2"/>
    <x v="2772"/>
  </r>
  <r>
    <n v="3120"/>
    <x v="1548"/>
    <x v="1"/>
    <x v="832"/>
    <x v="888"/>
    <s v="First Class"/>
    <s v="JE-15610"/>
    <s v="Jim Epp"/>
    <x v="1"/>
    <s v="United States"/>
    <s v="Lakeland"/>
    <x v="2"/>
    <n v="33801"/>
    <x v="0"/>
    <s v="TEC-PH-10002496"/>
    <x v="2"/>
    <x v="7"/>
    <s v="Cisco SPA301"/>
    <n v="249.58400000000003"/>
    <n v="2"/>
    <n v="0.2"/>
    <x v="2773"/>
  </r>
  <r>
    <n v="3121"/>
    <x v="1548"/>
    <x v="1"/>
    <x v="832"/>
    <x v="888"/>
    <s v="First Class"/>
    <s v="JE-15610"/>
    <s v="Jim Epp"/>
    <x v="1"/>
    <s v="United States"/>
    <s v="Lakeland"/>
    <x v="2"/>
    <n v="33801"/>
    <x v="0"/>
    <s v="FUR-FU-10003464"/>
    <x v="0"/>
    <x v="5"/>
    <s v="Seth Thomas 8 1/2&quot; Cubicle Clock"/>
    <n v="48.671999999999997"/>
    <n v="3"/>
    <n v="0.2"/>
    <x v="2774"/>
  </r>
  <r>
    <n v="3122"/>
    <x v="1548"/>
    <x v="1"/>
    <x v="832"/>
    <x v="888"/>
    <s v="First Class"/>
    <s v="JE-15610"/>
    <s v="Jim Epp"/>
    <x v="1"/>
    <s v="United States"/>
    <s v="Lakeland"/>
    <x v="2"/>
    <n v="33801"/>
    <x v="0"/>
    <s v="OFF-AR-10000380"/>
    <x v="1"/>
    <x v="6"/>
    <s v="Hunt PowerHouse Electric Pencil Sharpener, Blue"/>
    <n v="60.768000000000001"/>
    <n v="2"/>
    <n v="0.2"/>
    <x v="2775"/>
  </r>
  <r>
    <n v="3123"/>
    <x v="1548"/>
    <x v="1"/>
    <x v="832"/>
    <x v="888"/>
    <s v="First Class"/>
    <s v="JE-15610"/>
    <s v="Jim Epp"/>
    <x v="1"/>
    <s v="United States"/>
    <s v="Lakeland"/>
    <x v="2"/>
    <n v="33801"/>
    <x v="0"/>
    <s v="OFF-BI-10004593"/>
    <x v="1"/>
    <x v="8"/>
    <s v="Ibico Laser Imprintable Binding System Covers"/>
    <n v="78.600000000000009"/>
    <n v="5"/>
    <n v="0.7"/>
    <x v="293"/>
  </r>
  <r>
    <n v="3124"/>
    <x v="1548"/>
    <x v="1"/>
    <x v="832"/>
    <x v="888"/>
    <s v="First Class"/>
    <s v="JE-15610"/>
    <s v="Jim Epp"/>
    <x v="1"/>
    <s v="United States"/>
    <s v="Lakeland"/>
    <x v="2"/>
    <n v="33801"/>
    <x v="0"/>
    <s v="OFF-BI-10001308"/>
    <x v="1"/>
    <x v="8"/>
    <s v="GBC Standard Plastic Binding Systems' Combs"/>
    <n v="3.7680000000000007"/>
    <n v="2"/>
    <n v="0.7"/>
    <x v="2776"/>
  </r>
  <r>
    <n v="3125"/>
    <x v="1548"/>
    <x v="1"/>
    <x v="832"/>
    <x v="888"/>
    <s v="First Class"/>
    <s v="JE-15610"/>
    <s v="Jim Epp"/>
    <x v="1"/>
    <s v="United States"/>
    <s v="Lakeland"/>
    <x v="2"/>
    <n v="33801"/>
    <x v="0"/>
    <s v="OFF-ST-10001780"/>
    <x v="1"/>
    <x v="4"/>
    <s v="Tennsco 16-Compartment Lockers with Coat Rack"/>
    <n v="1036.624"/>
    <n v="2"/>
    <n v="0.2"/>
    <x v="2777"/>
  </r>
  <r>
    <n v="3126"/>
    <x v="1548"/>
    <x v="1"/>
    <x v="832"/>
    <x v="888"/>
    <s v="First Class"/>
    <s v="JE-15610"/>
    <s v="Jim Epp"/>
    <x v="1"/>
    <s v="United States"/>
    <s v="Lakeland"/>
    <x v="2"/>
    <n v="33801"/>
    <x v="0"/>
    <s v="OFF-ST-10003816"/>
    <x v="1"/>
    <x v="4"/>
    <s v="Fellowes High-Stak Drawer Files"/>
    <n v="563.80799999999999"/>
    <n v="4"/>
    <n v="0.2"/>
    <x v="2778"/>
  </r>
  <r>
    <n v="3127"/>
    <x v="1549"/>
    <x v="3"/>
    <x v="565"/>
    <x v="230"/>
    <s v="Standard Class"/>
    <s v="EB-14110"/>
    <s v="Eugene Barchas"/>
    <x v="0"/>
    <s v="United States"/>
    <s v="Philadelphia"/>
    <x v="9"/>
    <n v="19134"/>
    <x v="3"/>
    <s v="TEC-PH-10002200"/>
    <x v="2"/>
    <x v="7"/>
    <s v="Aastra 6757i CT Wireless VoIP phone"/>
    <n v="258.52799999999996"/>
    <n v="2"/>
    <n v="0.4"/>
    <x v="2779"/>
  </r>
  <r>
    <n v="3128"/>
    <x v="1550"/>
    <x v="3"/>
    <x v="280"/>
    <x v="299"/>
    <s v="Standard Class"/>
    <s v="BP-11155"/>
    <s v="Becky Pak"/>
    <x v="0"/>
    <s v="United States"/>
    <s v="New York City"/>
    <x v="15"/>
    <n v="10011"/>
    <x v="3"/>
    <s v="OFF-PA-10004438"/>
    <x v="1"/>
    <x v="10"/>
    <s v="Xerox 1907"/>
    <n v="49.12"/>
    <n v="4"/>
    <n v="0"/>
    <x v="346"/>
  </r>
  <r>
    <n v="3129"/>
    <x v="1551"/>
    <x v="2"/>
    <x v="757"/>
    <x v="709"/>
    <s v="First Class"/>
    <s v="CC-12100"/>
    <s v="Chad Cunningham"/>
    <x v="2"/>
    <s v="United States"/>
    <s v="Los Angeles"/>
    <x v="1"/>
    <n v="90049"/>
    <x v="1"/>
    <s v="FUR-FU-10004090"/>
    <x v="0"/>
    <x v="5"/>
    <s v="Executive Impressions 14&quot; Contract Wall Clock"/>
    <n v="44.46"/>
    <n v="2"/>
    <n v="0"/>
    <x v="816"/>
  </r>
  <r>
    <n v="3130"/>
    <x v="1551"/>
    <x v="2"/>
    <x v="757"/>
    <x v="709"/>
    <s v="First Class"/>
    <s v="CC-12100"/>
    <s v="Chad Cunningham"/>
    <x v="2"/>
    <s v="United States"/>
    <s v="Los Angeles"/>
    <x v="1"/>
    <n v="90049"/>
    <x v="1"/>
    <s v="FUR-CH-10002602"/>
    <x v="0"/>
    <x v="1"/>
    <s v="DMI Arturo Collection Mission-style Design Wood Chair"/>
    <n v="241.56799999999998"/>
    <n v="2"/>
    <n v="0.2"/>
    <x v="486"/>
  </r>
  <r>
    <n v="3131"/>
    <x v="1551"/>
    <x v="2"/>
    <x v="757"/>
    <x v="709"/>
    <s v="First Class"/>
    <s v="CC-12100"/>
    <s v="Chad Cunningham"/>
    <x v="2"/>
    <s v="United States"/>
    <s v="Los Angeles"/>
    <x v="1"/>
    <n v="90049"/>
    <x v="1"/>
    <s v="TEC-AC-10001142"/>
    <x v="2"/>
    <x v="11"/>
    <s v="First Data FD10 PIN Pad"/>
    <n v="395"/>
    <n v="5"/>
    <n v="0"/>
    <x v="2780"/>
  </r>
  <r>
    <n v="3132"/>
    <x v="1551"/>
    <x v="2"/>
    <x v="757"/>
    <x v="709"/>
    <s v="First Class"/>
    <s v="CC-12100"/>
    <s v="Chad Cunningham"/>
    <x v="2"/>
    <s v="United States"/>
    <s v="Los Angeles"/>
    <x v="1"/>
    <n v="90049"/>
    <x v="1"/>
    <s v="TEC-PH-10004977"/>
    <x v="2"/>
    <x v="7"/>
    <s v="GE 30524EE4"/>
    <n v="627.16800000000012"/>
    <n v="4"/>
    <n v="0.2"/>
    <x v="2781"/>
  </r>
  <r>
    <n v="3133"/>
    <x v="1552"/>
    <x v="2"/>
    <x v="829"/>
    <x v="889"/>
    <s v="First Class"/>
    <s v="JP-15460"/>
    <s v="Jennifer Patt"/>
    <x v="1"/>
    <s v="United States"/>
    <s v="Oceanside"/>
    <x v="15"/>
    <n v="11572"/>
    <x v="3"/>
    <s v="FUR-FU-10004586"/>
    <x v="0"/>
    <x v="5"/>
    <s v="G.E. Longer-Life Indoor Recessed Floodlight Bulbs"/>
    <n v="13.28"/>
    <n v="2"/>
    <n v="0"/>
    <x v="2782"/>
  </r>
  <r>
    <n v="3134"/>
    <x v="1552"/>
    <x v="2"/>
    <x v="829"/>
    <x v="889"/>
    <s v="First Class"/>
    <s v="JP-15460"/>
    <s v="Jennifer Patt"/>
    <x v="1"/>
    <s v="United States"/>
    <s v="Oceanside"/>
    <x v="15"/>
    <n v="11572"/>
    <x v="3"/>
    <s v="OFF-BI-10001116"/>
    <x v="1"/>
    <x v="8"/>
    <s v="Wilson Jones 1&quot; Hanging DublLock Ring Binders"/>
    <n v="12.672000000000001"/>
    <n v="3"/>
    <n v="0.2"/>
    <x v="2783"/>
  </r>
  <r>
    <n v="3135"/>
    <x v="1553"/>
    <x v="3"/>
    <x v="105"/>
    <x v="551"/>
    <s v="Standard Class"/>
    <s v="LS-16975"/>
    <s v="Lindsay Shagiari"/>
    <x v="2"/>
    <s v="United States"/>
    <s v="Dallas"/>
    <x v="5"/>
    <n v="75081"/>
    <x v="2"/>
    <s v="OFF-BI-10000666"/>
    <x v="1"/>
    <x v="8"/>
    <s v="Surelock Post Binders"/>
    <n v="30.559999999999992"/>
    <n v="5"/>
    <n v="0.8"/>
    <x v="2784"/>
  </r>
  <r>
    <n v="3136"/>
    <x v="1553"/>
    <x v="3"/>
    <x v="105"/>
    <x v="551"/>
    <s v="Standard Class"/>
    <s v="LS-16975"/>
    <s v="Lindsay Shagiari"/>
    <x v="2"/>
    <s v="United States"/>
    <s v="Dallas"/>
    <x v="5"/>
    <n v="75081"/>
    <x v="2"/>
    <s v="OFF-ST-10002583"/>
    <x v="1"/>
    <x v="4"/>
    <s v="Fellowes Neat Ideas Storage Cubes"/>
    <n v="77.951999999999998"/>
    <n v="3"/>
    <n v="0.2"/>
    <x v="2785"/>
  </r>
  <r>
    <n v="3137"/>
    <x v="1553"/>
    <x v="3"/>
    <x v="105"/>
    <x v="551"/>
    <s v="Standard Class"/>
    <s v="LS-16975"/>
    <s v="Lindsay Shagiari"/>
    <x v="2"/>
    <s v="United States"/>
    <s v="Dallas"/>
    <x v="5"/>
    <n v="75081"/>
    <x v="2"/>
    <s v="TEC-PH-10004908"/>
    <x v="2"/>
    <x v="7"/>
    <s v="Panasonic KX TS3282W Corded phone"/>
    <n v="67.992000000000004"/>
    <n v="1"/>
    <n v="0.2"/>
    <x v="2786"/>
  </r>
  <r>
    <n v="3138"/>
    <x v="1553"/>
    <x v="3"/>
    <x v="105"/>
    <x v="551"/>
    <s v="Standard Class"/>
    <s v="LS-16975"/>
    <s v="Lindsay Shagiari"/>
    <x v="2"/>
    <s v="United States"/>
    <s v="Dallas"/>
    <x v="5"/>
    <n v="75081"/>
    <x v="2"/>
    <s v="OFF-EN-10001219"/>
    <x v="1"/>
    <x v="12"/>
    <s v="#10- 4 1/8&quot; x 9 1/2&quot; Security-Tint Envelopes"/>
    <n v="12.224"/>
    <n v="2"/>
    <n v="0.2"/>
    <x v="2260"/>
  </r>
  <r>
    <n v="3139"/>
    <x v="1553"/>
    <x v="3"/>
    <x v="105"/>
    <x v="551"/>
    <s v="Standard Class"/>
    <s v="LS-16975"/>
    <s v="Lindsay Shagiari"/>
    <x v="2"/>
    <s v="United States"/>
    <s v="Dallas"/>
    <x v="5"/>
    <n v="75081"/>
    <x v="2"/>
    <s v="TEC-AC-10004568"/>
    <x v="2"/>
    <x v="11"/>
    <s v="Maxell LTO Ultrium - 800 GB"/>
    <n v="44.783999999999999"/>
    <n v="2"/>
    <n v="0.2"/>
    <x v="2787"/>
  </r>
  <r>
    <n v="3140"/>
    <x v="1553"/>
    <x v="3"/>
    <x v="105"/>
    <x v="551"/>
    <s v="Standard Class"/>
    <s v="LS-16975"/>
    <s v="Lindsay Shagiari"/>
    <x v="2"/>
    <s v="United States"/>
    <s v="Dallas"/>
    <x v="5"/>
    <n v="75081"/>
    <x v="2"/>
    <s v="FUR-FU-10001756"/>
    <x v="0"/>
    <x v="5"/>
    <s v="Eldon Expressions Desk Accessory, Wood Photo Frame, Mahogany"/>
    <n v="22.847999999999999"/>
    <n v="3"/>
    <n v="0.6"/>
    <x v="2788"/>
  </r>
  <r>
    <n v="3141"/>
    <x v="1554"/>
    <x v="1"/>
    <x v="334"/>
    <x v="353"/>
    <s v="First Class"/>
    <s v="JL-15850"/>
    <s v="John Lucas"/>
    <x v="0"/>
    <s v="United States"/>
    <s v="New York City"/>
    <x v="15"/>
    <n v="10035"/>
    <x v="3"/>
    <s v="OFF-AP-10002311"/>
    <x v="1"/>
    <x v="9"/>
    <s v="Holmes Replacement Filter for HEPA Air Cleaner, Very Large Room, HEPA Filter"/>
    <n v="206.43"/>
    <n v="3"/>
    <n v="0"/>
    <x v="2789"/>
  </r>
  <r>
    <n v="3142"/>
    <x v="1555"/>
    <x v="2"/>
    <x v="432"/>
    <x v="367"/>
    <s v="Same Day"/>
    <s v="CY-12745"/>
    <s v="Craig Yedwab"/>
    <x v="1"/>
    <s v="United States"/>
    <s v="San Antonio"/>
    <x v="5"/>
    <n v="78207"/>
    <x v="2"/>
    <s v="OFF-BI-10003650"/>
    <x v="1"/>
    <x v="8"/>
    <s v="GBC DocuBind 300 Electric Binding Machine"/>
    <n v="210.39199999999997"/>
    <n v="2"/>
    <n v="0.8"/>
    <x v="2790"/>
  </r>
  <r>
    <n v="3143"/>
    <x v="1556"/>
    <x v="3"/>
    <x v="145"/>
    <x v="474"/>
    <s v="Second Class"/>
    <s v="RB-19360"/>
    <s v="Raymond Buch"/>
    <x v="0"/>
    <s v="United States"/>
    <s v="Cincinnati"/>
    <x v="24"/>
    <n v="45231"/>
    <x v="3"/>
    <s v="TEC-AC-10003628"/>
    <x v="2"/>
    <x v="11"/>
    <s v="Logitech 910-002974 M325 Wireless Mouse for Web Scrolling"/>
    <n v="119.96000000000001"/>
    <n v="5"/>
    <n v="0.2"/>
    <x v="2791"/>
  </r>
  <r>
    <n v="3144"/>
    <x v="1556"/>
    <x v="3"/>
    <x v="145"/>
    <x v="474"/>
    <s v="Second Class"/>
    <s v="RB-19360"/>
    <s v="Raymond Buch"/>
    <x v="0"/>
    <s v="United States"/>
    <s v="Cincinnati"/>
    <x v="24"/>
    <n v="45231"/>
    <x v="3"/>
    <s v="OFF-AR-10001547"/>
    <x v="1"/>
    <x v="6"/>
    <s v="Newell 311"/>
    <n v="10.608000000000001"/>
    <n v="6"/>
    <n v="0.2"/>
    <x v="2792"/>
  </r>
  <r>
    <n v="3145"/>
    <x v="1557"/>
    <x v="0"/>
    <x v="64"/>
    <x v="47"/>
    <s v="Standard Class"/>
    <s v="AR-10825"/>
    <s v="Anthony Rawles"/>
    <x v="1"/>
    <s v="United States"/>
    <s v="Austin"/>
    <x v="5"/>
    <n v="78745"/>
    <x v="2"/>
    <s v="FUR-CH-10002647"/>
    <x v="0"/>
    <x v="1"/>
    <s v="Situations Contoured Folding Chairs, 4/Set"/>
    <n v="347.80200000000002"/>
    <n v="7"/>
    <n v="0.3"/>
    <x v="2793"/>
  </r>
  <r>
    <n v="3146"/>
    <x v="1558"/>
    <x v="3"/>
    <x v="512"/>
    <x v="758"/>
    <s v="Second Class"/>
    <s v="CS-11845"/>
    <s v="Cari Sayre"/>
    <x v="1"/>
    <s v="United States"/>
    <s v="Seattle"/>
    <x v="4"/>
    <n v="98105"/>
    <x v="1"/>
    <s v="FUR-CH-10004495"/>
    <x v="0"/>
    <x v="1"/>
    <s v="Global Leather and Oak Executive Chair, Black"/>
    <n v="963.13600000000008"/>
    <n v="4"/>
    <n v="0.2"/>
    <x v="2794"/>
  </r>
  <r>
    <n v="3147"/>
    <x v="1558"/>
    <x v="3"/>
    <x v="512"/>
    <x v="758"/>
    <s v="Second Class"/>
    <s v="CS-11845"/>
    <s v="Cari Sayre"/>
    <x v="1"/>
    <s v="United States"/>
    <s v="Seattle"/>
    <x v="4"/>
    <n v="98105"/>
    <x v="1"/>
    <s v="TEC-PH-10002923"/>
    <x v="2"/>
    <x v="7"/>
    <s v="Logitech B530 USB Headset - headset - Full size, Binaural"/>
    <n v="88.77600000000001"/>
    <n v="3"/>
    <n v="0.2"/>
    <x v="2795"/>
  </r>
  <r>
    <n v="3148"/>
    <x v="1559"/>
    <x v="2"/>
    <x v="479"/>
    <x v="890"/>
    <s v="Second Class"/>
    <s v="AR-10825"/>
    <s v="Anthony Rawles"/>
    <x v="1"/>
    <s v="United States"/>
    <s v="Los Angeles"/>
    <x v="1"/>
    <n v="90004"/>
    <x v="1"/>
    <s v="OFF-AR-10001374"/>
    <x v="1"/>
    <x v="6"/>
    <s v="BIC Brite Liner Highlighters, Chisel Tip"/>
    <n v="32.400000000000006"/>
    <n v="5"/>
    <n v="0"/>
    <x v="2796"/>
  </r>
  <r>
    <n v="3149"/>
    <x v="1560"/>
    <x v="0"/>
    <x v="843"/>
    <x v="891"/>
    <s v="First Class"/>
    <s v="RD-19810"/>
    <s v="Ross DeVincentis"/>
    <x v="2"/>
    <s v="United States"/>
    <s v="New York City"/>
    <x v="15"/>
    <n v="10035"/>
    <x v="3"/>
    <s v="OFF-PA-10003441"/>
    <x v="1"/>
    <x v="10"/>
    <s v="Xerox 226"/>
    <n v="32.400000000000006"/>
    <n v="5"/>
    <n v="0"/>
    <x v="56"/>
  </r>
  <r>
    <n v="3150"/>
    <x v="1561"/>
    <x v="2"/>
    <x v="414"/>
    <x v="182"/>
    <s v="Standard Class"/>
    <s v="KH-16510"/>
    <s v="Keith Herrera"/>
    <x v="0"/>
    <s v="United States"/>
    <s v="Seattle"/>
    <x v="4"/>
    <n v="98103"/>
    <x v="1"/>
    <s v="OFF-LA-10002043"/>
    <x v="1"/>
    <x v="2"/>
    <s v="Avery 489"/>
    <n v="31.049999999999997"/>
    <n v="3"/>
    <n v="0"/>
    <x v="2797"/>
  </r>
  <r>
    <n v="3151"/>
    <x v="1562"/>
    <x v="1"/>
    <x v="83"/>
    <x v="735"/>
    <s v="First Class"/>
    <s v="NF-18385"/>
    <s v="Natalie Fritzler"/>
    <x v="0"/>
    <s v="United States"/>
    <s v="Newark"/>
    <x v="24"/>
    <n v="43055"/>
    <x v="3"/>
    <s v="TEC-AC-10002049"/>
    <x v="2"/>
    <x v="11"/>
    <s v="Plantronics Savi W720 Multi-Device Wireless Headset System"/>
    <n v="2025.3600000000001"/>
    <n v="6"/>
    <n v="0.2"/>
    <x v="2798"/>
  </r>
  <r>
    <n v="3152"/>
    <x v="1562"/>
    <x v="1"/>
    <x v="83"/>
    <x v="735"/>
    <s v="First Class"/>
    <s v="NF-18385"/>
    <s v="Natalie Fritzler"/>
    <x v="0"/>
    <s v="United States"/>
    <s v="Newark"/>
    <x v="24"/>
    <n v="43055"/>
    <x v="3"/>
    <s v="TEC-MA-10000418"/>
    <x v="2"/>
    <x v="15"/>
    <s v="Cubify CubeX 3D Printer Double Head Print"/>
    <n v="1799.9940000000001"/>
    <n v="2"/>
    <n v="0.7"/>
    <x v="2799"/>
  </r>
  <r>
    <n v="3153"/>
    <x v="1562"/>
    <x v="1"/>
    <x v="83"/>
    <x v="735"/>
    <s v="First Class"/>
    <s v="NF-18385"/>
    <s v="Natalie Fritzler"/>
    <x v="0"/>
    <s v="United States"/>
    <s v="Newark"/>
    <x v="24"/>
    <n v="43055"/>
    <x v="3"/>
    <s v="TEC-PH-10004908"/>
    <x v="2"/>
    <x v="7"/>
    <s v="Panasonic KX TS3282W Corded phone"/>
    <n v="101.98799999999999"/>
    <n v="2"/>
    <n v="0.4"/>
    <x v="2800"/>
  </r>
  <r>
    <n v="3154"/>
    <x v="1562"/>
    <x v="1"/>
    <x v="83"/>
    <x v="735"/>
    <s v="First Class"/>
    <s v="NF-18385"/>
    <s v="Natalie Fritzler"/>
    <x v="0"/>
    <s v="United States"/>
    <s v="Newark"/>
    <x v="24"/>
    <n v="43055"/>
    <x v="3"/>
    <s v="FUR-FU-10004091"/>
    <x v="0"/>
    <x v="5"/>
    <s v="Howard Miller 13&quot; Diameter Goldtone Round Wall Clock"/>
    <n v="262.86399999999998"/>
    <n v="7"/>
    <n v="0.2"/>
    <x v="2801"/>
  </r>
  <r>
    <n v="3155"/>
    <x v="1563"/>
    <x v="3"/>
    <x v="228"/>
    <x v="892"/>
    <s v="Standard Class"/>
    <s v="SM-20950"/>
    <s v="Suzanne McNair"/>
    <x v="1"/>
    <s v="United States"/>
    <s v="Maple Grove"/>
    <x v="11"/>
    <n v="55369"/>
    <x v="2"/>
    <s v="OFF-BI-10004600"/>
    <x v="1"/>
    <x v="8"/>
    <s v="Ibico Ibimaster 300 Manual Binding System"/>
    <n v="735.98"/>
    <n v="2"/>
    <n v="0"/>
    <x v="2802"/>
  </r>
  <r>
    <n v="3156"/>
    <x v="1564"/>
    <x v="2"/>
    <x v="93"/>
    <x v="90"/>
    <s v="Second Class"/>
    <s v="GH-14410"/>
    <s v="Gary Hansen"/>
    <x v="2"/>
    <s v="United States"/>
    <s v="Glendale"/>
    <x v="16"/>
    <n v="85301"/>
    <x v="1"/>
    <s v="OFF-PA-10001289"/>
    <x v="1"/>
    <x v="10"/>
    <s v="White Computer Printout Paper by Universal"/>
    <n v="93.024000000000001"/>
    <n v="3"/>
    <n v="0.2"/>
    <x v="2803"/>
  </r>
  <r>
    <n v="3157"/>
    <x v="1565"/>
    <x v="1"/>
    <x v="252"/>
    <x v="269"/>
    <s v="Standard Class"/>
    <s v="EM-13810"/>
    <s v="Eleni McCrary"/>
    <x v="1"/>
    <s v="United States"/>
    <s v="New York City"/>
    <x v="15"/>
    <n v="10009"/>
    <x v="3"/>
    <s v="FUR-TA-10001539"/>
    <x v="0"/>
    <x v="3"/>
    <s v="Chromcraft Rectangular Conference Tables"/>
    <n v="284.36399999999998"/>
    <n v="2"/>
    <n v="0.4"/>
    <x v="441"/>
  </r>
  <r>
    <n v="3158"/>
    <x v="1565"/>
    <x v="1"/>
    <x v="252"/>
    <x v="269"/>
    <s v="Standard Class"/>
    <s v="EM-13810"/>
    <s v="Eleni McCrary"/>
    <x v="1"/>
    <s v="United States"/>
    <s v="New York City"/>
    <x v="15"/>
    <n v="10009"/>
    <x v="3"/>
    <s v="TEC-AC-10001266"/>
    <x v="2"/>
    <x v="11"/>
    <s v="Memorex Micro Travel Drive 8 GB"/>
    <n v="26"/>
    <n v="2"/>
    <n v="0"/>
    <x v="1918"/>
  </r>
  <r>
    <n v="3159"/>
    <x v="1566"/>
    <x v="0"/>
    <x v="253"/>
    <x v="893"/>
    <s v="First Class"/>
    <s v="DB-13210"/>
    <s v="Dean Braden"/>
    <x v="0"/>
    <s v="United States"/>
    <s v="Jacksonville"/>
    <x v="3"/>
    <n v="28540"/>
    <x v="0"/>
    <s v="OFF-ST-10001291"/>
    <x v="1"/>
    <x v="4"/>
    <s v="Tenex Personal Self-Stacking Standard File Box, Black/Gray"/>
    <n v="67.64"/>
    <n v="5"/>
    <n v="0.2"/>
    <x v="2804"/>
  </r>
  <r>
    <n v="3160"/>
    <x v="1566"/>
    <x v="0"/>
    <x v="253"/>
    <x v="893"/>
    <s v="First Class"/>
    <s v="DB-13210"/>
    <s v="Dean Braden"/>
    <x v="0"/>
    <s v="United States"/>
    <s v="Jacksonville"/>
    <x v="3"/>
    <n v="28540"/>
    <x v="0"/>
    <s v="TEC-AC-10001314"/>
    <x v="2"/>
    <x v="11"/>
    <s v="Case Logic 2.4GHz Wireless Keyboard"/>
    <n v="119.97600000000001"/>
    <n v="3"/>
    <n v="0.2"/>
    <x v="2805"/>
  </r>
  <r>
    <n v="3161"/>
    <x v="1567"/>
    <x v="2"/>
    <x v="171"/>
    <x v="370"/>
    <s v="Second Class"/>
    <s v="PT-19090"/>
    <s v="Pete Takahito"/>
    <x v="0"/>
    <s v="United States"/>
    <s v="Houston"/>
    <x v="5"/>
    <n v="77070"/>
    <x v="2"/>
    <s v="OFF-BI-10004040"/>
    <x v="1"/>
    <x v="8"/>
    <s v="Wilson Jones Impact Binders"/>
    <n v="5.1799999999999988"/>
    <n v="5"/>
    <n v="0.8"/>
    <x v="2806"/>
  </r>
  <r>
    <n v="3162"/>
    <x v="1568"/>
    <x v="2"/>
    <x v="158"/>
    <x v="59"/>
    <s v="Standard Class"/>
    <s v="HF-14995"/>
    <s v="Herbert Flentye"/>
    <x v="0"/>
    <s v="United States"/>
    <s v="San Francisco"/>
    <x v="1"/>
    <n v="94109"/>
    <x v="1"/>
    <s v="OFF-EN-10001539"/>
    <x v="1"/>
    <x v="12"/>
    <s v="Staples"/>
    <n v="15.56"/>
    <n v="2"/>
    <n v="0"/>
    <x v="2807"/>
  </r>
  <r>
    <n v="3163"/>
    <x v="1568"/>
    <x v="2"/>
    <x v="158"/>
    <x v="59"/>
    <s v="Standard Class"/>
    <s v="HF-14995"/>
    <s v="Herbert Flentye"/>
    <x v="0"/>
    <s v="United States"/>
    <s v="San Francisco"/>
    <x v="1"/>
    <n v="94109"/>
    <x v="1"/>
    <s v="OFF-EN-10004483"/>
    <x v="1"/>
    <x v="12"/>
    <s v="#10 White Business Envelopes,4 1/8 x 9 1/2"/>
    <n v="78.349999999999994"/>
    <n v="5"/>
    <n v="0"/>
    <x v="2808"/>
  </r>
  <r>
    <n v="3164"/>
    <x v="1568"/>
    <x v="2"/>
    <x v="158"/>
    <x v="59"/>
    <s v="Standard Class"/>
    <s v="HF-14995"/>
    <s v="Herbert Flentye"/>
    <x v="0"/>
    <s v="United States"/>
    <s v="San Francisco"/>
    <x v="1"/>
    <n v="94109"/>
    <x v="1"/>
    <s v="OFF-AR-10001615"/>
    <x v="1"/>
    <x v="6"/>
    <s v="Newell 34"/>
    <n v="59.519999999999996"/>
    <n v="3"/>
    <n v="0"/>
    <x v="436"/>
  </r>
  <r>
    <n v="3165"/>
    <x v="1568"/>
    <x v="2"/>
    <x v="158"/>
    <x v="59"/>
    <s v="Standard Class"/>
    <s v="HF-14995"/>
    <s v="Herbert Flentye"/>
    <x v="0"/>
    <s v="United States"/>
    <s v="San Francisco"/>
    <x v="1"/>
    <n v="94109"/>
    <x v="1"/>
    <s v="OFF-PA-10000327"/>
    <x v="1"/>
    <x v="10"/>
    <s v="Xerox 1971"/>
    <n v="38.520000000000003"/>
    <n v="9"/>
    <n v="0"/>
    <x v="2809"/>
  </r>
  <r>
    <n v="3166"/>
    <x v="1568"/>
    <x v="2"/>
    <x v="158"/>
    <x v="59"/>
    <s v="Standard Class"/>
    <s v="HF-14995"/>
    <s v="Herbert Flentye"/>
    <x v="0"/>
    <s v="United States"/>
    <s v="San Francisco"/>
    <x v="1"/>
    <n v="94109"/>
    <x v="1"/>
    <s v="TEC-PH-10001299"/>
    <x v="2"/>
    <x v="7"/>
    <s v="Polycom CX300 Desktop Phone USB VoIP phone"/>
    <n v="239.98400000000004"/>
    <n v="2"/>
    <n v="0.2"/>
    <x v="2810"/>
  </r>
  <r>
    <n v="3167"/>
    <x v="1568"/>
    <x v="2"/>
    <x v="158"/>
    <x v="59"/>
    <s v="Standard Class"/>
    <s v="HF-14995"/>
    <s v="Herbert Flentye"/>
    <x v="0"/>
    <s v="United States"/>
    <s v="San Francisco"/>
    <x v="1"/>
    <n v="94109"/>
    <x v="1"/>
    <s v="OFF-PA-10002246"/>
    <x v="1"/>
    <x v="10"/>
    <s v="Wirebound Four 2-3/4 x 5 Forms per Page, 400 Sets per Book"/>
    <n v="19.350000000000001"/>
    <n v="3"/>
    <n v="0"/>
    <x v="2811"/>
  </r>
  <r>
    <n v="3168"/>
    <x v="1569"/>
    <x v="0"/>
    <x v="517"/>
    <x v="894"/>
    <s v="First Class"/>
    <s v="KW-16435"/>
    <s v="Katrina Willman"/>
    <x v="0"/>
    <s v="United States"/>
    <s v="Lansing"/>
    <x v="12"/>
    <n v="48911"/>
    <x v="2"/>
    <s v="FUR-FU-10002671"/>
    <x v="0"/>
    <x v="5"/>
    <s v="Electrix 20W Halogen Replacement Bulb for Zoom-In Desk Lamp"/>
    <n v="67"/>
    <n v="5"/>
    <n v="0"/>
    <x v="2812"/>
  </r>
  <r>
    <n v="3169"/>
    <x v="1570"/>
    <x v="0"/>
    <x v="316"/>
    <x v="895"/>
    <s v="Standard Class"/>
    <s v="KC-16675"/>
    <s v="Kimberly Carter"/>
    <x v="1"/>
    <s v="United States"/>
    <s v="Tallahassee"/>
    <x v="2"/>
    <n v="32303"/>
    <x v="0"/>
    <s v="FUR-CH-10003833"/>
    <x v="0"/>
    <x v="1"/>
    <s v="Novimex Fabric Task Chair"/>
    <n v="390.27199999999999"/>
    <n v="8"/>
    <n v="0.2"/>
    <x v="2813"/>
  </r>
  <r>
    <n v="3170"/>
    <x v="1570"/>
    <x v="0"/>
    <x v="316"/>
    <x v="895"/>
    <s v="Standard Class"/>
    <s v="KC-16675"/>
    <s v="Kimberly Carter"/>
    <x v="1"/>
    <s v="United States"/>
    <s v="Tallahassee"/>
    <x v="2"/>
    <n v="32303"/>
    <x v="0"/>
    <s v="OFF-PA-10001667"/>
    <x v="1"/>
    <x v="10"/>
    <s v="Great White Multi-Use Recycled Paper (20Lb. and 84 Bright)"/>
    <n v="62.192000000000007"/>
    <n v="13"/>
    <n v="0.2"/>
    <x v="2814"/>
  </r>
  <r>
    <n v="3171"/>
    <x v="1571"/>
    <x v="3"/>
    <x v="202"/>
    <x v="738"/>
    <s v="Second Class"/>
    <s v="PK-19075"/>
    <s v="Pete Kriz"/>
    <x v="0"/>
    <s v="United States"/>
    <s v="Columbia"/>
    <x v="20"/>
    <n v="29203"/>
    <x v="0"/>
    <s v="OFF-BI-10002003"/>
    <x v="1"/>
    <x v="8"/>
    <s v="Ibico Presentation Index for Binding Systems"/>
    <n v="23.88"/>
    <n v="6"/>
    <n v="0"/>
    <x v="2815"/>
  </r>
  <r>
    <n v="3172"/>
    <x v="1572"/>
    <x v="0"/>
    <x v="844"/>
    <x v="882"/>
    <s v="Standard Class"/>
    <s v="KT-16465"/>
    <s v="Kean Takahito"/>
    <x v="0"/>
    <s v="United States"/>
    <s v="Chicago"/>
    <x v="10"/>
    <n v="60623"/>
    <x v="2"/>
    <s v="OFF-BI-10004465"/>
    <x v="1"/>
    <x v="8"/>
    <s v="Avery Durable Slant Ring Binders"/>
    <n v="3.1679999999999993"/>
    <n v="2"/>
    <n v="0.8"/>
    <x v="2816"/>
  </r>
  <r>
    <n v="3173"/>
    <x v="1572"/>
    <x v="0"/>
    <x v="844"/>
    <x v="882"/>
    <s v="Standard Class"/>
    <s v="KT-16465"/>
    <s v="Kean Takahito"/>
    <x v="0"/>
    <s v="United States"/>
    <s v="Chicago"/>
    <x v="10"/>
    <n v="60623"/>
    <x v="2"/>
    <s v="FUR-CH-10000665"/>
    <x v="0"/>
    <x v="1"/>
    <s v="Global Airflow Leather Mesh Back Chair, Black"/>
    <n v="528.42999999999995"/>
    <n v="5"/>
    <n v="0.3"/>
    <x v="232"/>
  </r>
  <r>
    <n v="3174"/>
    <x v="1572"/>
    <x v="0"/>
    <x v="844"/>
    <x v="882"/>
    <s v="Standard Class"/>
    <s v="KT-16465"/>
    <s v="Kean Takahito"/>
    <x v="0"/>
    <s v="United States"/>
    <s v="Chicago"/>
    <x v="10"/>
    <n v="60623"/>
    <x v="2"/>
    <s v="OFF-AR-10004956"/>
    <x v="1"/>
    <x v="6"/>
    <s v="Newell 33"/>
    <n v="13.392000000000001"/>
    <n v="3"/>
    <n v="0.2"/>
    <x v="2817"/>
  </r>
  <r>
    <n v="3175"/>
    <x v="1573"/>
    <x v="3"/>
    <x v="343"/>
    <x v="551"/>
    <s v="Standard Class"/>
    <s v="EP-13915"/>
    <s v="Emily Phan"/>
    <x v="0"/>
    <s v="United States"/>
    <s v="Detroit"/>
    <x v="12"/>
    <n v="48227"/>
    <x v="2"/>
    <s v="OFF-AR-10004260"/>
    <x v="1"/>
    <x v="6"/>
    <s v="Boston 1799 Powerhouse Electric Pencil Sharpener"/>
    <n v="181.86"/>
    <n v="7"/>
    <n v="0"/>
    <x v="2818"/>
  </r>
  <r>
    <n v="3176"/>
    <x v="1574"/>
    <x v="3"/>
    <x v="397"/>
    <x v="289"/>
    <s v="Standard Class"/>
    <s v="AP-10915"/>
    <s v="Arthur Prichep"/>
    <x v="0"/>
    <s v="United States"/>
    <s v="Fort Collins"/>
    <x v="22"/>
    <n v="80525"/>
    <x v="1"/>
    <s v="FUR-BO-10001811"/>
    <x v="0"/>
    <x v="0"/>
    <s v="Atlantic Metals Mobile 5-Shelf Bookcases, Custom Colors"/>
    <n v="180.58800000000005"/>
    <n v="2"/>
    <n v="0.7"/>
    <x v="2819"/>
  </r>
  <r>
    <n v="3177"/>
    <x v="1574"/>
    <x v="3"/>
    <x v="397"/>
    <x v="289"/>
    <s v="Standard Class"/>
    <s v="AP-10915"/>
    <s v="Arthur Prichep"/>
    <x v="0"/>
    <s v="United States"/>
    <s v="Fort Collins"/>
    <x v="22"/>
    <n v="80525"/>
    <x v="1"/>
    <s v="TEC-AC-10003280"/>
    <x v="2"/>
    <x v="11"/>
    <s v="Belkin F8E887 USB Wired Ergonomic Keyboard"/>
    <n v="47.984000000000002"/>
    <n v="2"/>
    <n v="0.2"/>
    <x v="754"/>
  </r>
  <r>
    <n v="3178"/>
    <x v="1575"/>
    <x v="3"/>
    <x v="18"/>
    <x v="643"/>
    <s v="Same Day"/>
    <s v="SH-20395"/>
    <s v="Shahid Hopkins"/>
    <x v="0"/>
    <s v="United States"/>
    <s v="New York City"/>
    <x v="15"/>
    <n v="10024"/>
    <x v="3"/>
    <s v="OFF-PA-10004911"/>
    <x v="1"/>
    <x v="10"/>
    <s v="Rediform S.O.S. 1-Up Phone Message Bk, 4-1/4x3-1/16 Bk, 1 Form/Pg, 40 Messages/Bk, 3/Pk"/>
    <n v="18.760000000000002"/>
    <n v="2"/>
    <n v="0"/>
    <x v="2820"/>
  </r>
  <r>
    <n v="3179"/>
    <x v="1576"/>
    <x v="3"/>
    <x v="256"/>
    <x v="33"/>
    <s v="Standard Class"/>
    <s v="SM-20950"/>
    <s v="Suzanne McNair"/>
    <x v="1"/>
    <s v="United States"/>
    <s v="New York City"/>
    <x v="15"/>
    <n v="10011"/>
    <x v="3"/>
    <s v="FUR-FU-10001487"/>
    <x v="0"/>
    <x v="5"/>
    <s v="Eldon Expressions Wood and Plastic Desk Accessories, Cherry Wood"/>
    <n v="20.94"/>
    <n v="3"/>
    <n v="0"/>
    <x v="2821"/>
  </r>
  <r>
    <n v="3180"/>
    <x v="1576"/>
    <x v="3"/>
    <x v="256"/>
    <x v="33"/>
    <s v="Standard Class"/>
    <s v="SM-20950"/>
    <s v="Suzanne McNair"/>
    <x v="1"/>
    <s v="United States"/>
    <s v="New York City"/>
    <x v="15"/>
    <n v="10011"/>
    <x v="3"/>
    <s v="FUR-FU-10000521"/>
    <x v="0"/>
    <x v="5"/>
    <s v="Seth Thomas 14&quot; Putty-Colored Wall Clock"/>
    <n v="58.68"/>
    <n v="2"/>
    <n v="0"/>
    <x v="2822"/>
  </r>
  <r>
    <n v="3181"/>
    <x v="1576"/>
    <x v="3"/>
    <x v="256"/>
    <x v="33"/>
    <s v="Standard Class"/>
    <s v="SM-20950"/>
    <s v="Suzanne McNair"/>
    <x v="1"/>
    <s v="United States"/>
    <s v="New York City"/>
    <x v="15"/>
    <n v="10011"/>
    <x v="3"/>
    <s v="OFF-AP-10001271"/>
    <x v="1"/>
    <x v="9"/>
    <s v="Eureka The Boss Cordless Rechargeable Stick Vac"/>
    <n v="254.89999999999998"/>
    <n v="5"/>
    <n v="0"/>
    <x v="2823"/>
  </r>
  <r>
    <n v="3182"/>
    <x v="1577"/>
    <x v="3"/>
    <x v="45"/>
    <x v="44"/>
    <s v="Second Class"/>
    <s v="BM-11650"/>
    <s v="Brian Moss"/>
    <x v="1"/>
    <s v="United States"/>
    <s v="Columbia"/>
    <x v="39"/>
    <n v="21044"/>
    <x v="3"/>
    <s v="OFF-BI-10004728"/>
    <x v="1"/>
    <x v="8"/>
    <s v="Wilson Jones Turn Tabs Binder Tool for Ring Binders"/>
    <n v="9.64"/>
    <n v="2"/>
    <n v="0"/>
    <x v="1511"/>
  </r>
  <r>
    <n v="3183"/>
    <x v="1577"/>
    <x v="3"/>
    <x v="45"/>
    <x v="44"/>
    <s v="Second Class"/>
    <s v="BM-11650"/>
    <s v="Brian Moss"/>
    <x v="1"/>
    <s v="United States"/>
    <s v="Columbia"/>
    <x v="39"/>
    <n v="21044"/>
    <x v="3"/>
    <s v="TEC-AC-10004666"/>
    <x v="2"/>
    <x v="11"/>
    <s v="Maxell iVDR EX 500GB Cartridge"/>
    <n v="826.62000000000012"/>
    <n v="3"/>
    <n v="0"/>
    <x v="2824"/>
  </r>
  <r>
    <n v="3184"/>
    <x v="1577"/>
    <x v="3"/>
    <x v="45"/>
    <x v="44"/>
    <s v="Second Class"/>
    <s v="BM-11650"/>
    <s v="Brian Moss"/>
    <x v="1"/>
    <s v="United States"/>
    <s v="Columbia"/>
    <x v="39"/>
    <n v="21044"/>
    <x v="3"/>
    <s v="OFF-ST-10003208"/>
    <x v="1"/>
    <x v="4"/>
    <s v="Adjustable Depth Letter/Legal Cart"/>
    <n v="1633.14"/>
    <n v="9"/>
    <n v="0"/>
    <x v="2825"/>
  </r>
  <r>
    <n v="3185"/>
    <x v="1577"/>
    <x v="3"/>
    <x v="45"/>
    <x v="44"/>
    <s v="Second Class"/>
    <s v="BM-11650"/>
    <s v="Brian Moss"/>
    <x v="1"/>
    <s v="United States"/>
    <s v="Columbia"/>
    <x v="39"/>
    <n v="21044"/>
    <x v="3"/>
    <s v="OFF-ST-10003208"/>
    <x v="1"/>
    <x v="4"/>
    <s v="Adjustable Depth Letter/Legal Cart"/>
    <n v="544.38"/>
    <n v="3"/>
    <n v="0"/>
    <x v="2826"/>
  </r>
  <r>
    <n v="3186"/>
    <x v="1578"/>
    <x v="2"/>
    <x v="845"/>
    <x v="130"/>
    <s v="First Class"/>
    <s v="TC-20980"/>
    <s v="Tamara Chand"/>
    <x v="1"/>
    <s v="United States"/>
    <s v="Houston"/>
    <x v="5"/>
    <n v="77041"/>
    <x v="2"/>
    <s v="OFF-BI-10000632"/>
    <x v="1"/>
    <x v="8"/>
    <s v="Satellite Sectional Post Binders"/>
    <n v="26.045999999999992"/>
    <n v="3"/>
    <n v="0.8"/>
    <x v="2827"/>
  </r>
  <r>
    <n v="3187"/>
    <x v="1578"/>
    <x v="2"/>
    <x v="845"/>
    <x v="130"/>
    <s v="First Class"/>
    <s v="TC-20980"/>
    <s v="Tamara Chand"/>
    <x v="1"/>
    <s v="United States"/>
    <s v="Houston"/>
    <x v="5"/>
    <n v="77041"/>
    <x v="2"/>
    <s v="OFF-EN-10004773"/>
    <x v="1"/>
    <x v="12"/>
    <s v="Staples"/>
    <n v="74.352000000000004"/>
    <n v="3"/>
    <n v="0.2"/>
    <x v="2828"/>
  </r>
  <r>
    <n v="3188"/>
    <x v="1579"/>
    <x v="3"/>
    <x v="846"/>
    <x v="875"/>
    <s v="Standard Class"/>
    <s v="KB-16585"/>
    <s v="Ken Black"/>
    <x v="1"/>
    <s v="United States"/>
    <s v="Lowell"/>
    <x v="31"/>
    <n v="1852"/>
    <x v="3"/>
    <s v="TEC-PH-10004700"/>
    <x v="2"/>
    <x v="7"/>
    <s v="PowerGen Dual USB Car Charger"/>
    <n v="69.930000000000007"/>
    <n v="7"/>
    <n v="0"/>
    <x v="2829"/>
  </r>
  <r>
    <n v="3189"/>
    <x v="1580"/>
    <x v="3"/>
    <x v="179"/>
    <x v="661"/>
    <s v="Second Class"/>
    <s v="JE-16165"/>
    <s v="Justin Ellison"/>
    <x v="1"/>
    <s v="United States"/>
    <s v="Woodland"/>
    <x v="1"/>
    <n v="95695"/>
    <x v="1"/>
    <s v="OFF-LA-10003714"/>
    <x v="1"/>
    <x v="2"/>
    <s v="Avery 510"/>
    <n v="3.75"/>
    <n v="1"/>
    <n v="0"/>
    <x v="1491"/>
  </r>
  <r>
    <n v="3190"/>
    <x v="1580"/>
    <x v="3"/>
    <x v="179"/>
    <x v="661"/>
    <s v="Second Class"/>
    <s v="JE-16165"/>
    <s v="Justin Ellison"/>
    <x v="1"/>
    <s v="United States"/>
    <s v="Woodland"/>
    <x v="1"/>
    <n v="95695"/>
    <x v="1"/>
    <s v="OFF-BI-10001787"/>
    <x v="1"/>
    <x v="8"/>
    <s v="Wilson Jones Four-Pocket Poly Binders"/>
    <n v="20.928000000000001"/>
    <n v="4"/>
    <n v="0.2"/>
    <x v="2830"/>
  </r>
  <r>
    <n v="3191"/>
    <x v="1581"/>
    <x v="1"/>
    <x v="17"/>
    <x v="896"/>
    <s v="Standard Class"/>
    <s v="DR-12940"/>
    <s v="Daniel Raglin"/>
    <x v="2"/>
    <s v="United States"/>
    <s v="Chicago"/>
    <x v="10"/>
    <n v="60610"/>
    <x v="2"/>
    <s v="OFF-ST-10002957"/>
    <x v="1"/>
    <x v="4"/>
    <s v="Sterilite Show Offs Storage Containers"/>
    <n v="12.672000000000001"/>
    <n v="3"/>
    <n v="0.2"/>
    <x v="2831"/>
  </r>
  <r>
    <n v="3192"/>
    <x v="1582"/>
    <x v="3"/>
    <x v="280"/>
    <x v="179"/>
    <s v="Standard Class"/>
    <s v="RW-19630"/>
    <s v="Rob Williams"/>
    <x v="1"/>
    <s v="United States"/>
    <s v="New York City"/>
    <x v="15"/>
    <n v="10035"/>
    <x v="3"/>
    <s v="TEC-PH-10002115"/>
    <x v="2"/>
    <x v="7"/>
    <s v="Plantronics 81402"/>
    <n v="65.989999999999995"/>
    <n v="1"/>
    <n v="0"/>
    <x v="796"/>
  </r>
  <r>
    <n v="3193"/>
    <x v="1583"/>
    <x v="3"/>
    <x v="400"/>
    <x v="475"/>
    <s v="Standard Class"/>
    <s v="ML-18040"/>
    <s v="Michelle Lonsdale"/>
    <x v="1"/>
    <s v="United States"/>
    <s v="Missouri City"/>
    <x v="5"/>
    <n v="77489"/>
    <x v="2"/>
    <s v="OFF-BI-10002557"/>
    <x v="1"/>
    <x v="8"/>
    <s v="Presstex Flexible Ring Binders"/>
    <n v="6.3699999999999983"/>
    <n v="7"/>
    <n v="0.8"/>
    <x v="2832"/>
  </r>
  <r>
    <n v="3194"/>
    <x v="1584"/>
    <x v="2"/>
    <x v="416"/>
    <x v="897"/>
    <s v="First Class"/>
    <s v="JL-15130"/>
    <s v="Jack Lebron"/>
    <x v="0"/>
    <s v="United States"/>
    <s v="Houston"/>
    <x v="5"/>
    <n v="77036"/>
    <x v="2"/>
    <s v="OFF-BI-10002949"/>
    <x v="1"/>
    <x v="8"/>
    <s v="Prestige Round Ring Binders"/>
    <n v="3.6479999999999992"/>
    <n v="3"/>
    <n v="0.8"/>
    <x v="2833"/>
  </r>
  <r>
    <n v="3195"/>
    <x v="1584"/>
    <x v="2"/>
    <x v="416"/>
    <x v="897"/>
    <s v="First Class"/>
    <s v="JL-15130"/>
    <s v="Jack Lebron"/>
    <x v="0"/>
    <s v="United States"/>
    <s v="Houston"/>
    <x v="5"/>
    <n v="77036"/>
    <x v="2"/>
    <s v="OFF-PA-10004100"/>
    <x v="1"/>
    <x v="10"/>
    <s v="Xerox 216"/>
    <n v="31.104000000000006"/>
    <n v="6"/>
    <n v="0.2"/>
    <x v="282"/>
  </r>
  <r>
    <n v="3196"/>
    <x v="1585"/>
    <x v="0"/>
    <x v="590"/>
    <x v="898"/>
    <s v="Standard Class"/>
    <s v="CM-12655"/>
    <s v="Corinna Mitchell"/>
    <x v="2"/>
    <s v="United States"/>
    <s v="Jackson"/>
    <x v="35"/>
    <n v="39212"/>
    <x v="0"/>
    <s v="OFF-FA-10001883"/>
    <x v="1"/>
    <x v="13"/>
    <s v="Alliance Super-Size Bands, Assorted Sizes"/>
    <n v="23.34"/>
    <n v="3"/>
    <n v="0"/>
    <x v="2834"/>
  </r>
  <r>
    <n v="3197"/>
    <x v="1586"/>
    <x v="3"/>
    <x v="847"/>
    <x v="303"/>
    <s v="Standard Class"/>
    <s v="FH-14365"/>
    <s v="Fred Hopkins"/>
    <x v="1"/>
    <s v="United States"/>
    <s v="New York City"/>
    <x v="15"/>
    <n v="10009"/>
    <x v="3"/>
    <s v="TEC-PH-10000702"/>
    <x v="2"/>
    <x v="7"/>
    <s v="Square Credit Card Reader, 4 1/2&quot; x 4 1/2&quot; x 1&quot;, White"/>
    <n v="29.97"/>
    <n v="3"/>
    <n v="0"/>
    <x v="2835"/>
  </r>
  <r>
    <n v="3198"/>
    <x v="1587"/>
    <x v="1"/>
    <x v="848"/>
    <x v="401"/>
    <s v="Same Day"/>
    <s v="EH-13945"/>
    <s v="Eric Hoffmann"/>
    <x v="0"/>
    <s v="United States"/>
    <s v="Tempe"/>
    <x v="16"/>
    <n v="85281"/>
    <x v="1"/>
    <s v="OFF-BI-10003196"/>
    <x v="1"/>
    <x v="8"/>
    <s v="Accohide Poly Flexible Ring Binders"/>
    <n v="3.366000000000001"/>
    <n v="3"/>
    <n v="0.7"/>
    <x v="2836"/>
  </r>
  <r>
    <n v="3199"/>
    <x v="1588"/>
    <x v="2"/>
    <x v="588"/>
    <x v="899"/>
    <s v="Standard Class"/>
    <s v="TB-21280"/>
    <s v="Toby Braunhardt"/>
    <x v="0"/>
    <s v="United States"/>
    <s v="Jacksonville"/>
    <x v="3"/>
    <n v="28540"/>
    <x v="0"/>
    <s v="TEC-PH-10001644"/>
    <x v="2"/>
    <x v="7"/>
    <s v="BlueLounge Milo Smartphone Stand, White/Metallic"/>
    <n v="95.968000000000004"/>
    <n v="4"/>
    <n v="0.2"/>
    <x v="2837"/>
  </r>
  <r>
    <n v="3200"/>
    <x v="1589"/>
    <x v="3"/>
    <x v="404"/>
    <x v="847"/>
    <s v="Standard Class"/>
    <s v="AH-10030"/>
    <s v="Aaron Hawkins"/>
    <x v="1"/>
    <s v="United States"/>
    <s v="Philadelphia"/>
    <x v="9"/>
    <n v="19134"/>
    <x v="3"/>
    <s v="OFF-AR-10003183"/>
    <x v="1"/>
    <x v="6"/>
    <s v="Avery Fluorescent Highlighter Four-Color Set"/>
    <n v="18.704000000000001"/>
    <n v="7"/>
    <n v="0.2"/>
    <x v="2838"/>
  </r>
  <r>
    <n v="3201"/>
    <x v="1590"/>
    <x v="2"/>
    <x v="598"/>
    <x v="307"/>
    <s v="Second Class"/>
    <s v="TT-21070"/>
    <s v="Ted Trevino"/>
    <x v="0"/>
    <s v="United States"/>
    <s v="Akron"/>
    <x v="24"/>
    <n v="44312"/>
    <x v="3"/>
    <s v="FUR-FU-10000308"/>
    <x v="0"/>
    <x v="5"/>
    <s v="Deflect-o Glass Clear Studded Chair Mats"/>
    <n v="149.232"/>
    <n v="3"/>
    <n v="0.2"/>
    <x v="2839"/>
  </r>
  <r>
    <n v="3202"/>
    <x v="1590"/>
    <x v="2"/>
    <x v="598"/>
    <x v="307"/>
    <s v="Second Class"/>
    <s v="TT-21070"/>
    <s v="Ted Trevino"/>
    <x v="0"/>
    <s v="United States"/>
    <s v="Akron"/>
    <x v="24"/>
    <n v="44312"/>
    <x v="3"/>
    <s v="OFF-PA-10001526"/>
    <x v="1"/>
    <x v="10"/>
    <s v="Xerox 1949"/>
    <n v="15.936000000000002"/>
    <n v="4"/>
    <n v="0.2"/>
    <x v="2840"/>
  </r>
  <r>
    <n v="3203"/>
    <x v="1591"/>
    <x v="2"/>
    <x v="849"/>
    <x v="723"/>
    <s v="Standard Class"/>
    <s v="RD-19900"/>
    <s v="Ruben Dartt"/>
    <x v="0"/>
    <s v="United States"/>
    <s v="San Diego"/>
    <x v="1"/>
    <n v="92037"/>
    <x v="1"/>
    <s v="TEC-PH-10002103"/>
    <x v="2"/>
    <x v="7"/>
    <s v="Jabra SPEAK 410"/>
    <n v="601.53599999999994"/>
    <n v="8"/>
    <n v="0.2"/>
    <x v="2841"/>
  </r>
  <r>
    <n v="3204"/>
    <x v="1591"/>
    <x v="2"/>
    <x v="849"/>
    <x v="723"/>
    <s v="Standard Class"/>
    <s v="RD-19900"/>
    <s v="Ruben Dartt"/>
    <x v="0"/>
    <s v="United States"/>
    <s v="San Diego"/>
    <x v="1"/>
    <n v="92037"/>
    <x v="1"/>
    <s v="TEC-AC-10004209"/>
    <x v="2"/>
    <x v="11"/>
    <s v="Memorex Froggy Flash Drive 4 GB"/>
    <n v="10.99"/>
    <n v="1"/>
    <n v="0"/>
    <x v="2842"/>
  </r>
  <r>
    <n v="3205"/>
    <x v="1591"/>
    <x v="2"/>
    <x v="849"/>
    <x v="723"/>
    <s v="Standard Class"/>
    <s v="RD-19900"/>
    <s v="Ruben Dartt"/>
    <x v="0"/>
    <s v="United States"/>
    <s v="San Diego"/>
    <x v="1"/>
    <n v="92037"/>
    <x v="1"/>
    <s v="FUR-FU-10000397"/>
    <x v="0"/>
    <x v="5"/>
    <s v="Luxo Economy Swing Arm Lamp"/>
    <n v="39.880000000000003"/>
    <n v="2"/>
    <n v="0"/>
    <x v="1198"/>
  </r>
  <r>
    <n v="3206"/>
    <x v="1591"/>
    <x v="2"/>
    <x v="849"/>
    <x v="723"/>
    <s v="Standard Class"/>
    <s v="RD-19900"/>
    <s v="Ruben Dartt"/>
    <x v="0"/>
    <s v="United States"/>
    <s v="San Diego"/>
    <x v="1"/>
    <n v="92037"/>
    <x v="1"/>
    <s v="OFF-PA-10002137"/>
    <x v="1"/>
    <x v="10"/>
    <s v="Southworth 100% Résumé Paper, 24lb."/>
    <n v="62.24"/>
    <n v="8"/>
    <n v="0"/>
    <x v="2843"/>
  </r>
  <r>
    <n v="3207"/>
    <x v="1591"/>
    <x v="2"/>
    <x v="849"/>
    <x v="723"/>
    <s v="Standard Class"/>
    <s v="RD-19900"/>
    <s v="Ruben Dartt"/>
    <x v="0"/>
    <s v="United States"/>
    <s v="San Diego"/>
    <x v="1"/>
    <n v="92037"/>
    <x v="1"/>
    <s v="FUR-FU-10001867"/>
    <x v="0"/>
    <x v="5"/>
    <s v="Eldon Expressions Punched Metal &amp; Wood Desk Accessories, Pewter &amp; Cherry"/>
    <n v="53.2"/>
    <n v="5"/>
    <n v="0"/>
    <x v="2844"/>
  </r>
  <r>
    <n v="3208"/>
    <x v="1591"/>
    <x v="2"/>
    <x v="849"/>
    <x v="723"/>
    <s v="Standard Class"/>
    <s v="RD-19900"/>
    <s v="Ruben Dartt"/>
    <x v="0"/>
    <s v="United States"/>
    <s v="San Diego"/>
    <x v="1"/>
    <n v="92037"/>
    <x v="1"/>
    <s v="OFF-LA-10000407"/>
    <x v="1"/>
    <x v="2"/>
    <s v="Avery White Multi-Purpose Labels"/>
    <n v="39.840000000000003"/>
    <n v="8"/>
    <n v="0"/>
    <x v="2845"/>
  </r>
  <r>
    <n v="3209"/>
    <x v="1592"/>
    <x v="0"/>
    <x v="850"/>
    <x v="900"/>
    <s v="Standard Class"/>
    <s v="LA-16780"/>
    <s v="Laura Armstrong"/>
    <x v="1"/>
    <s v="United States"/>
    <s v="Fresno"/>
    <x v="1"/>
    <n v="93727"/>
    <x v="1"/>
    <s v="TEC-AC-10000420"/>
    <x v="2"/>
    <x v="11"/>
    <s v="Logitech G500s Laser Gaming Mouse with Adjustable Weight Tuning"/>
    <n v="349.95"/>
    <n v="5"/>
    <n v="0"/>
    <x v="2846"/>
  </r>
  <r>
    <n v="3210"/>
    <x v="1592"/>
    <x v="0"/>
    <x v="850"/>
    <x v="900"/>
    <s v="Standard Class"/>
    <s v="LA-16780"/>
    <s v="Laura Armstrong"/>
    <x v="1"/>
    <s v="United States"/>
    <s v="Fresno"/>
    <x v="1"/>
    <n v="93727"/>
    <x v="1"/>
    <s v="TEC-PH-10002726"/>
    <x v="2"/>
    <x v="7"/>
    <s v="netTALK DUO VoIP Telephone Service"/>
    <n v="377.92800000000005"/>
    <n v="9"/>
    <n v="0.2"/>
    <x v="2847"/>
  </r>
  <r>
    <n v="3211"/>
    <x v="1593"/>
    <x v="3"/>
    <x v="585"/>
    <x v="474"/>
    <s v="Standard Class"/>
    <s v="SH-19975"/>
    <s v="Sally Hughsby"/>
    <x v="1"/>
    <s v="United States"/>
    <s v="Pearland"/>
    <x v="5"/>
    <n v="77581"/>
    <x v="2"/>
    <s v="OFF-EN-10001415"/>
    <x v="1"/>
    <x v="12"/>
    <s v="Staples"/>
    <n v="13.392000000000001"/>
    <n v="3"/>
    <n v="0.2"/>
    <x v="2848"/>
  </r>
  <r>
    <n v="3212"/>
    <x v="1593"/>
    <x v="3"/>
    <x v="585"/>
    <x v="474"/>
    <s v="Standard Class"/>
    <s v="SH-19975"/>
    <s v="Sally Hughsby"/>
    <x v="1"/>
    <s v="United States"/>
    <s v="Pearland"/>
    <x v="5"/>
    <n v="77581"/>
    <x v="2"/>
    <s v="OFF-BI-10000773"/>
    <x v="1"/>
    <x v="8"/>
    <s v="Insertable Tab Post Binder Dividers"/>
    <n v="11.227999999999998"/>
    <n v="7"/>
    <n v="0.8"/>
    <x v="2849"/>
  </r>
  <r>
    <n v="3213"/>
    <x v="1594"/>
    <x v="2"/>
    <x v="851"/>
    <x v="58"/>
    <s v="Standard Class"/>
    <s v="SF-20200"/>
    <s v="Sarah Foster"/>
    <x v="0"/>
    <s v="United States"/>
    <s v="Richmond"/>
    <x v="14"/>
    <n v="47374"/>
    <x v="2"/>
    <s v="OFF-AP-10002350"/>
    <x v="1"/>
    <x v="9"/>
    <s v="Belkin F9H710-06 7 Outlet SurgeMaster Surge Protector"/>
    <n v="207.24"/>
    <n v="11"/>
    <n v="0"/>
    <x v="2850"/>
  </r>
  <r>
    <n v="3214"/>
    <x v="1595"/>
    <x v="0"/>
    <x v="439"/>
    <x v="219"/>
    <s v="Standard Class"/>
    <s v="TH-21235"/>
    <s v="Tiffany House"/>
    <x v="1"/>
    <s v="United States"/>
    <s v="Philadelphia"/>
    <x v="9"/>
    <n v="19134"/>
    <x v="3"/>
    <s v="OFF-AR-10001919"/>
    <x v="1"/>
    <x v="6"/>
    <s v="OIC #2 Pencils, Medium Soft"/>
    <n v="1.504"/>
    <n v="1"/>
    <n v="0.2"/>
    <x v="2851"/>
  </r>
  <r>
    <n v="3215"/>
    <x v="1595"/>
    <x v="0"/>
    <x v="439"/>
    <x v="219"/>
    <s v="Standard Class"/>
    <s v="TH-21235"/>
    <s v="Tiffany House"/>
    <x v="1"/>
    <s v="United States"/>
    <s v="Philadelphia"/>
    <x v="9"/>
    <n v="19134"/>
    <x v="3"/>
    <s v="OFF-AP-10002082"/>
    <x v="1"/>
    <x v="9"/>
    <s v="Holmes HEPA Air Purifier"/>
    <n v="34.848000000000006"/>
    <n v="2"/>
    <n v="0.2"/>
    <x v="1592"/>
  </r>
  <r>
    <n v="3216"/>
    <x v="1596"/>
    <x v="3"/>
    <x v="141"/>
    <x v="778"/>
    <s v="First Class"/>
    <s v="VG-21790"/>
    <s v="Vivek Gonzalez"/>
    <x v="0"/>
    <s v="United States"/>
    <s v="San Mateo"/>
    <x v="1"/>
    <n v="94403"/>
    <x v="1"/>
    <s v="OFF-LA-10002762"/>
    <x v="1"/>
    <x v="2"/>
    <s v="Avery 485"/>
    <n v="75.179999999999993"/>
    <n v="6"/>
    <n v="0"/>
    <x v="50"/>
  </r>
  <r>
    <n v="3217"/>
    <x v="1597"/>
    <x v="2"/>
    <x v="8"/>
    <x v="613"/>
    <s v="Standard Class"/>
    <s v="NP-18325"/>
    <s v="Naresj Patel"/>
    <x v="0"/>
    <s v="United States"/>
    <s v="Oakland"/>
    <x v="1"/>
    <n v="94601"/>
    <x v="1"/>
    <s v="TEC-AC-10002800"/>
    <x v="2"/>
    <x v="11"/>
    <s v="Plantronics Audio 478 Stereo USB Headset"/>
    <n v="149.97"/>
    <n v="3"/>
    <n v="0"/>
    <x v="2852"/>
  </r>
  <r>
    <n v="3218"/>
    <x v="1598"/>
    <x v="3"/>
    <x v="468"/>
    <x v="38"/>
    <s v="Standard Class"/>
    <s v="FH-14275"/>
    <s v="Frank Hawley"/>
    <x v="1"/>
    <s v="United States"/>
    <s v="New York City"/>
    <x v="15"/>
    <n v="10024"/>
    <x v="3"/>
    <s v="OFF-BI-10003925"/>
    <x v="1"/>
    <x v="8"/>
    <s v="Fellowes PB300 Plastic Comb Binding Machine"/>
    <n v="931.17600000000016"/>
    <n v="3"/>
    <n v="0.2"/>
    <x v="2853"/>
  </r>
  <r>
    <n v="3219"/>
    <x v="1598"/>
    <x v="3"/>
    <x v="468"/>
    <x v="38"/>
    <s v="Standard Class"/>
    <s v="FH-14275"/>
    <s v="Frank Hawley"/>
    <x v="1"/>
    <s v="United States"/>
    <s v="New York City"/>
    <x v="15"/>
    <n v="10024"/>
    <x v="3"/>
    <s v="TEC-PH-10002200"/>
    <x v="2"/>
    <x v="7"/>
    <s v="Aastra 6757i CT Wireless VoIP phone"/>
    <n v="430.88"/>
    <n v="2"/>
    <n v="0"/>
    <x v="2854"/>
  </r>
  <r>
    <n v="3220"/>
    <x v="1599"/>
    <x v="1"/>
    <x v="653"/>
    <x v="688"/>
    <s v="Standard Class"/>
    <s v="JP-15460"/>
    <s v="Jennifer Patt"/>
    <x v="1"/>
    <s v="United States"/>
    <s v="Lakewood"/>
    <x v="30"/>
    <n v="8701"/>
    <x v="3"/>
    <s v="OFF-PA-10001295"/>
    <x v="1"/>
    <x v="10"/>
    <s v="Computer Printout Paper with Letter-Trim Perforations"/>
    <n v="94.85"/>
    <n v="5"/>
    <n v="0"/>
    <x v="464"/>
  </r>
  <r>
    <n v="3221"/>
    <x v="1599"/>
    <x v="1"/>
    <x v="653"/>
    <x v="688"/>
    <s v="Standard Class"/>
    <s v="JP-15460"/>
    <s v="Jennifer Patt"/>
    <x v="1"/>
    <s v="United States"/>
    <s v="Lakewood"/>
    <x v="30"/>
    <n v="8701"/>
    <x v="3"/>
    <s v="OFF-EN-10002500"/>
    <x v="1"/>
    <x v="12"/>
    <s v="Globe Weis Peel &amp; Seel First Class Envelopes"/>
    <n v="51.12"/>
    <n v="4"/>
    <n v="0"/>
    <x v="2855"/>
  </r>
  <r>
    <n v="3222"/>
    <x v="1599"/>
    <x v="1"/>
    <x v="653"/>
    <x v="688"/>
    <s v="Standard Class"/>
    <s v="JP-15460"/>
    <s v="Jennifer Patt"/>
    <x v="1"/>
    <s v="United States"/>
    <s v="Lakewood"/>
    <x v="30"/>
    <n v="8701"/>
    <x v="3"/>
    <s v="TEC-AC-10000892"/>
    <x v="2"/>
    <x v="11"/>
    <s v="NETGEAR N750 Dual Band Wi-Fi Gigabit Router"/>
    <n v="90"/>
    <n v="1"/>
    <n v="0"/>
    <x v="2856"/>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x v="703"/>
    <s v="First Class"/>
    <s v="ES-14080"/>
    <s v="Erin Smith"/>
    <x v="1"/>
    <s v="United States"/>
    <s v="Tempe"/>
    <x v="16"/>
    <n v="85281"/>
    <x v="1"/>
    <s v="OFF-FA-10000735"/>
    <x v="1"/>
    <x v="13"/>
    <s v="Staples"/>
    <n v="4.6719999999999997"/>
    <n v="2"/>
    <n v="0.2"/>
    <x v="2858"/>
  </r>
  <r>
    <n v="3225"/>
    <x v="1600"/>
    <x v="2"/>
    <x v="852"/>
    <x v="703"/>
    <s v="First Class"/>
    <s v="ES-14080"/>
    <s v="Erin Smith"/>
    <x v="1"/>
    <s v="United States"/>
    <s v="Tempe"/>
    <x v="16"/>
    <n v="85281"/>
    <x v="1"/>
    <s v="TEC-PH-10001760"/>
    <x v="2"/>
    <x v="7"/>
    <s v="Bose SoundLink Bluetooth Speaker"/>
    <n v="318.40000000000003"/>
    <n v="2"/>
    <n v="0.2"/>
    <x v="2859"/>
  </r>
  <r>
    <n v="3226"/>
    <x v="1600"/>
    <x v="2"/>
    <x v="852"/>
    <x v="703"/>
    <s v="First Class"/>
    <s v="ES-14080"/>
    <s v="Erin Smith"/>
    <x v="1"/>
    <s v="United States"/>
    <s v="Tempe"/>
    <x v="16"/>
    <n v="85281"/>
    <x v="1"/>
    <s v="OFF-EN-10004846"/>
    <x v="1"/>
    <x v="12"/>
    <s v="Letter or Legal Size Expandable Poly String Tie Envelopes"/>
    <n v="12.768000000000001"/>
    <n v="6"/>
    <n v="0.2"/>
    <x v="2860"/>
  </r>
  <r>
    <n v="3227"/>
    <x v="1600"/>
    <x v="2"/>
    <x v="852"/>
    <x v="703"/>
    <s v="First Class"/>
    <s v="ES-14080"/>
    <s v="Erin Smith"/>
    <x v="1"/>
    <s v="United States"/>
    <s v="Tempe"/>
    <x v="16"/>
    <n v="85281"/>
    <x v="1"/>
    <s v="OFF-SU-10003567"/>
    <x v="1"/>
    <x v="14"/>
    <s v="Stiletto Hand Letter Openers"/>
    <n v="15.36"/>
    <n v="2"/>
    <n v="0.2"/>
    <x v="2861"/>
  </r>
  <r>
    <n v="3228"/>
    <x v="1600"/>
    <x v="2"/>
    <x v="852"/>
    <x v="703"/>
    <s v="First Class"/>
    <s v="ES-14080"/>
    <s v="Erin Smith"/>
    <x v="1"/>
    <s v="United States"/>
    <s v="Tempe"/>
    <x v="16"/>
    <n v="85281"/>
    <x v="1"/>
    <s v="TEC-PH-10001557"/>
    <x v="2"/>
    <x v="7"/>
    <s v="Pyle PMP37LED"/>
    <n v="230.376"/>
    <n v="3"/>
    <n v="0.2"/>
    <x v="2862"/>
  </r>
  <r>
    <n v="3229"/>
    <x v="1600"/>
    <x v="2"/>
    <x v="852"/>
    <x v="703"/>
    <s v="First Class"/>
    <s v="ES-14080"/>
    <s v="Erin Smith"/>
    <x v="1"/>
    <s v="United States"/>
    <s v="Tempe"/>
    <x v="16"/>
    <n v="85281"/>
    <x v="1"/>
    <s v="TEC-AC-10003038"/>
    <x v="2"/>
    <x v="11"/>
    <s v="Kingston Digital DataTraveler 16GB USB 2.0"/>
    <n v="7.16"/>
    <n v="1"/>
    <n v="0.2"/>
    <x v="2863"/>
  </r>
  <r>
    <n v="3230"/>
    <x v="1601"/>
    <x v="2"/>
    <x v="430"/>
    <x v="128"/>
    <s v="Standard Class"/>
    <s v="KL-16645"/>
    <s v="Ken Lonsdale"/>
    <x v="0"/>
    <s v="United States"/>
    <s v="New York City"/>
    <x v="15"/>
    <n v="10035"/>
    <x v="3"/>
    <s v="OFF-ST-10004459"/>
    <x v="1"/>
    <x v="4"/>
    <s v="Tennsco Single-Tier Lockers"/>
    <n v="375.34"/>
    <n v="1"/>
    <n v="0"/>
    <x v="2864"/>
  </r>
  <r>
    <n v="3231"/>
    <x v="1602"/>
    <x v="3"/>
    <x v="853"/>
    <x v="559"/>
    <s v="Second Class"/>
    <s v="BN-11515"/>
    <s v="Bradley Nguyen"/>
    <x v="0"/>
    <s v="United States"/>
    <s v="New York City"/>
    <x v="15"/>
    <n v="10009"/>
    <x v="3"/>
    <s v="FUR-FU-10004960"/>
    <x v="0"/>
    <x v="5"/>
    <s v="Seth Thomas 12&quot; Clock w/ Goldtone Case"/>
    <n v="114.9"/>
    <n v="5"/>
    <n v="0"/>
    <x v="2865"/>
  </r>
  <r>
    <n v="3232"/>
    <x v="1603"/>
    <x v="3"/>
    <x v="513"/>
    <x v="901"/>
    <s v="Standard Class"/>
    <s v="ND-18370"/>
    <s v="Natalie DeCherney"/>
    <x v="0"/>
    <s v="United States"/>
    <s v="Houston"/>
    <x v="5"/>
    <n v="77095"/>
    <x v="2"/>
    <s v="OFF-BI-10000632"/>
    <x v="1"/>
    <x v="8"/>
    <s v="Satellite Sectional Post Binders"/>
    <n v="26.045999999999992"/>
    <n v="3"/>
    <n v="0.8"/>
    <x v="2827"/>
  </r>
  <r>
    <n v="3233"/>
    <x v="1603"/>
    <x v="3"/>
    <x v="513"/>
    <x v="901"/>
    <s v="Standard Class"/>
    <s v="ND-18370"/>
    <s v="Natalie DeCherney"/>
    <x v="0"/>
    <s v="United States"/>
    <s v="Houston"/>
    <x v="5"/>
    <n v="77095"/>
    <x v="2"/>
    <s v="OFF-BI-10001107"/>
    <x v="1"/>
    <x v="8"/>
    <s v="GBC White Gloss Covers, Plain Front"/>
    <n v="2.8959999999999995"/>
    <n v="1"/>
    <n v="0.8"/>
    <x v="2866"/>
  </r>
  <r>
    <n v="3234"/>
    <x v="1603"/>
    <x v="3"/>
    <x v="513"/>
    <x v="901"/>
    <s v="Standard Class"/>
    <s v="ND-18370"/>
    <s v="Natalie DeCherney"/>
    <x v="0"/>
    <s v="United States"/>
    <s v="Houston"/>
    <x v="5"/>
    <n v="77095"/>
    <x v="2"/>
    <s v="OFF-ST-10002301"/>
    <x v="1"/>
    <x v="4"/>
    <s v="Tennsco Commercial Shelving"/>
    <n v="32.544000000000004"/>
    <n v="2"/>
    <n v="0.2"/>
    <x v="2867"/>
  </r>
  <r>
    <n v="3235"/>
    <x v="1604"/>
    <x v="0"/>
    <x v="423"/>
    <x v="132"/>
    <s v="First Class"/>
    <s v="JL-15130"/>
    <s v="Jack Lebron"/>
    <x v="0"/>
    <s v="United States"/>
    <s v="Riverside"/>
    <x v="1"/>
    <n v="92503"/>
    <x v="1"/>
    <s v="OFF-BI-10003355"/>
    <x v="1"/>
    <x v="8"/>
    <s v="Cardinal Holdit Business Card Pockets"/>
    <n v="3.9840000000000004"/>
    <n v="1"/>
    <n v="0.2"/>
    <x v="2868"/>
  </r>
  <r>
    <n v="3236"/>
    <x v="1605"/>
    <x v="0"/>
    <x v="804"/>
    <x v="900"/>
    <s v="Same Day"/>
    <s v="RC-19825"/>
    <s v="Roy Collins"/>
    <x v="0"/>
    <s v="United States"/>
    <s v="Fairfield"/>
    <x v="29"/>
    <n v="6824"/>
    <x v="3"/>
    <s v="FUR-TA-10002903"/>
    <x v="0"/>
    <x v="3"/>
    <s v="Bevis Round Bullnose 29&quot; High Table Top"/>
    <n v="181.79699999999997"/>
    <n v="1"/>
    <n v="0.3"/>
    <x v="2869"/>
  </r>
  <r>
    <n v="3237"/>
    <x v="1606"/>
    <x v="0"/>
    <x v="440"/>
    <x v="422"/>
    <s v="Same Day"/>
    <s v="CC-12475"/>
    <s v="Cindy Chapman"/>
    <x v="0"/>
    <s v="United States"/>
    <s v="New York City"/>
    <x v="15"/>
    <n v="10024"/>
    <x v="3"/>
    <s v="OFF-ST-10001580"/>
    <x v="1"/>
    <x v="4"/>
    <s v="Super Decoflex Portable Personal File"/>
    <n v="44.94"/>
    <n v="3"/>
    <n v="0"/>
    <x v="2870"/>
  </r>
  <r>
    <n v="3238"/>
    <x v="1606"/>
    <x v="0"/>
    <x v="440"/>
    <x v="422"/>
    <s v="Same Day"/>
    <s v="CC-12475"/>
    <s v="Cindy Chapman"/>
    <x v="0"/>
    <s v="United States"/>
    <s v="New York City"/>
    <x v="15"/>
    <n v="10024"/>
    <x v="3"/>
    <s v="OFF-BI-10000315"/>
    <x v="1"/>
    <x v="8"/>
    <s v="Poly Designer Cover &amp; Back"/>
    <n v="45.576000000000001"/>
    <n v="3"/>
    <n v="0.2"/>
    <x v="2871"/>
  </r>
  <r>
    <n v="3239"/>
    <x v="1607"/>
    <x v="0"/>
    <x v="73"/>
    <x v="902"/>
    <s v="Standard Class"/>
    <s v="DW-13195"/>
    <s v="David Wiener"/>
    <x v="1"/>
    <s v="United States"/>
    <s v="Houston"/>
    <x v="5"/>
    <n v="77095"/>
    <x v="2"/>
    <s v="FUR-CH-10003774"/>
    <x v="0"/>
    <x v="1"/>
    <s v="Global Wood Trimmed Manager's Task Chair, Khaki"/>
    <n v="318.43"/>
    <n v="5"/>
    <n v="0.3"/>
    <x v="2872"/>
  </r>
  <r>
    <n v="3240"/>
    <x v="1607"/>
    <x v="0"/>
    <x v="73"/>
    <x v="902"/>
    <s v="Standard Class"/>
    <s v="DW-13195"/>
    <s v="David Wiener"/>
    <x v="1"/>
    <s v="United States"/>
    <s v="Houston"/>
    <x v="5"/>
    <n v="77095"/>
    <x v="2"/>
    <s v="TEC-PH-10003095"/>
    <x v="2"/>
    <x v="7"/>
    <s v="Samsung HM1900 Bluetooth Headset"/>
    <n v="122.91999999999999"/>
    <n v="7"/>
    <n v="0.2"/>
    <x v="2873"/>
  </r>
  <r>
    <n v="3241"/>
    <x v="1607"/>
    <x v="0"/>
    <x v="73"/>
    <x v="902"/>
    <s v="Standard Class"/>
    <s v="DW-13195"/>
    <s v="David Wiener"/>
    <x v="1"/>
    <s v="United States"/>
    <s v="Houston"/>
    <x v="5"/>
    <n v="77095"/>
    <x v="2"/>
    <s v="FUR-FU-10000023"/>
    <x v="0"/>
    <x v="5"/>
    <s v="Eldon Wave Desk Accessories"/>
    <n v="7.0679999999999996"/>
    <n v="3"/>
    <n v="0.6"/>
    <x v="2874"/>
  </r>
  <r>
    <n v="3242"/>
    <x v="1608"/>
    <x v="0"/>
    <x v="854"/>
    <x v="855"/>
    <s v="First Class"/>
    <s v="CK-12760"/>
    <s v="Cyma Kinney"/>
    <x v="1"/>
    <s v="United States"/>
    <s v="Arlington"/>
    <x v="17"/>
    <n v="22204"/>
    <x v="0"/>
    <s v="OFF-ST-10002214"/>
    <x v="1"/>
    <x v="4"/>
    <s v="X-Rack File for Hanging Folders"/>
    <n v="56.449999999999996"/>
    <n v="5"/>
    <n v="0"/>
    <x v="2170"/>
  </r>
  <r>
    <n v="3243"/>
    <x v="1609"/>
    <x v="3"/>
    <x v="185"/>
    <x v="710"/>
    <s v="Second Class"/>
    <s v="EG-13900"/>
    <s v="Emily Grady"/>
    <x v="0"/>
    <s v="United States"/>
    <s v="Chicago"/>
    <x v="10"/>
    <n v="60623"/>
    <x v="2"/>
    <s v="OFF-BI-10002799"/>
    <x v="1"/>
    <x v="8"/>
    <s v="SlimView Poly Binder, 3/8&quot;"/>
    <n v="13.467999999999998"/>
    <n v="13"/>
    <n v="0.8"/>
    <x v="2875"/>
  </r>
  <r>
    <n v="3244"/>
    <x v="1610"/>
    <x v="3"/>
    <x v="96"/>
    <x v="241"/>
    <s v="Standard Class"/>
    <s v="SJ-20215"/>
    <s v="Sarah Jordon"/>
    <x v="0"/>
    <s v="United States"/>
    <s v="Grand Prairie"/>
    <x v="5"/>
    <n v="75051"/>
    <x v="2"/>
    <s v="TEC-PH-10004912"/>
    <x v="2"/>
    <x v="7"/>
    <s v="Cisco SPA112 2 Port Phone Adapter"/>
    <n v="219.80000000000004"/>
    <n v="5"/>
    <n v="0.2"/>
    <x v="2876"/>
  </r>
  <r>
    <n v="3245"/>
    <x v="1610"/>
    <x v="3"/>
    <x v="96"/>
    <x v="241"/>
    <s v="Standard Class"/>
    <s v="SJ-20215"/>
    <s v="Sarah Jordon"/>
    <x v="0"/>
    <s v="United States"/>
    <s v="Grand Prairie"/>
    <x v="5"/>
    <n v="75051"/>
    <x v="2"/>
    <s v="FUR-CH-10002602"/>
    <x v="0"/>
    <x v="1"/>
    <s v="DMI Arturo Collection Mission-style Design Wood Chair"/>
    <n v="317.05799999999999"/>
    <n v="3"/>
    <n v="0.3"/>
    <x v="2877"/>
  </r>
  <r>
    <n v="3246"/>
    <x v="1611"/>
    <x v="3"/>
    <x v="389"/>
    <x v="169"/>
    <s v="Second Class"/>
    <s v="BP-11185"/>
    <s v="Ben Peterman"/>
    <x v="1"/>
    <s v="United States"/>
    <s v="Seattle"/>
    <x v="4"/>
    <n v="98103"/>
    <x v="1"/>
    <s v="TEC-AC-10004510"/>
    <x v="2"/>
    <x v="11"/>
    <s v="Logitech Desktop MK120 Mouse and keyboard Combo"/>
    <n v="49.08"/>
    <n v="3"/>
    <n v="0"/>
    <x v="1277"/>
  </r>
  <r>
    <n v="3247"/>
    <x v="1611"/>
    <x v="3"/>
    <x v="389"/>
    <x v="169"/>
    <s v="Second Class"/>
    <s v="BP-11185"/>
    <s v="Ben Peterman"/>
    <x v="1"/>
    <s v="United States"/>
    <s v="Seattle"/>
    <x v="4"/>
    <n v="98103"/>
    <x v="1"/>
    <s v="OFF-ST-10000060"/>
    <x v="1"/>
    <x v="4"/>
    <s v="Fellowes Bankers Box Staxonsteel Drawer File/Stacking System"/>
    <n v="324.90000000000003"/>
    <n v="5"/>
    <n v="0"/>
    <x v="1902"/>
  </r>
  <r>
    <n v="3248"/>
    <x v="1611"/>
    <x v="3"/>
    <x v="389"/>
    <x v="169"/>
    <s v="Second Class"/>
    <s v="BP-11185"/>
    <s v="Ben Peterman"/>
    <x v="1"/>
    <s v="United States"/>
    <s v="Seattle"/>
    <x v="4"/>
    <n v="98103"/>
    <x v="1"/>
    <s v="OFF-AR-10000799"/>
    <x v="1"/>
    <x v="6"/>
    <s v="Col-Erase Pencils with Erasers"/>
    <n v="18.240000000000002"/>
    <n v="3"/>
    <n v="0"/>
    <x v="2878"/>
  </r>
  <r>
    <n v="3249"/>
    <x v="1612"/>
    <x v="0"/>
    <x v="42"/>
    <x v="684"/>
    <s v="Standard Class"/>
    <s v="SJ-20125"/>
    <s v="Sanjit Jacobs"/>
    <x v="2"/>
    <s v="United States"/>
    <s v="Seattle"/>
    <x v="4"/>
    <n v="98103"/>
    <x v="1"/>
    <s v="FUR-CH-10004875"/>
    <x v="0"/>
    <x v="1"/>
    <s v="Harbour Creations 67200 Series Stacking Chairs"/>
    <n v="113.88800000000002"/>
    <n v="2"/>
    <n v="0.2"/>
    <x v="2635"/>
  </r>
  <r>
    <n v="3250"/>
    <x v="1612"/>
    <x v="0"/>
    <x v="42"/>
    <x v="684"/>
    <s v="Standard Class"/>
    <s v="SJ-20125"/>
    <s v="Sanjit Jacobs"/>
    <x v="2"/>
    <s v="United States"/>
    <s v="Seattle"/>
    <x v="4"/>
    <n v="98103"/>
    <x v="1"/>
    <s v="TEC-PH-10002085"/>
    <x v="2"/>
    <x v="7"/>
    <s v="Clarity 53712"/>
    <n v="105.584"/>
    <n v="2"/>
    <n v="0.2"/>
    <x v="2879"/>
  </r>
  <r>
    <n v="3251"/>
    <x v="1613"/>
    <x v="0"/>
    <x v="443"/>
    <x v="903"/>
    <s v="Standard Class"/>
    <s v="MC-17590"/>
    <s v="Matt Collister"/>
    <x v="1"/>
    <s v="United States"/>
    <s v="Grand Rapids"/>
    <x v="12"/>
    <n v="49505"/>
    <x v="2"/>
    <s v="OFF-FA-10000992"/>
    <x v="1"/>
    <x v="13"/>
    <s v="Acco Clips to Go Binder Clips, 24 Clips in Two Sizes"/>
    <n v="24.849999999999998"/>
    <n v="7"/>
    <n v="0"/>
    <x v="2880"/>
  </r>
  <r>
    <n v="3252"/>
    <x v="1614"/>
    <x v="3"/>
    <x v="827"/>
    <x v="887"/>
    <s v="First Class"/>
    <s v="BG-11740"/>
    <s v="Bruce Geld"/>
    <x v="0"/>
    <s v="United States"/>
    <s v="Philadelphia"/>
    <x v="9"/>
    <n v="19120"/>
    <x v="3"/>
    <s v="FUR-FU-10001473"/>
    <x v="0"/>
    <x v="5"/>
    <s v="Eldon Executive Woodline II Desk Accessories, Mahogany"/>
    <n v="60.311999999999998"/>
    <n v="3"/>
    <n v="0.2"/>
    <x v="2881"/>
  </r>
  <r>
    <n v="3253"/>
    <x v="1615"/>
    <x v="3"/>
    <x v="855"/>
    <x v="904"/>
    <s v="Second Class"/>
    <s v="MA-17560"/>
    <s v="Matt Abelman"/>
    <x v="2"/>
    <s v="United States"/>
    <s v="Chicago"/>
    <x v="10"/>
    <n v="60610"/>
    <x v="2"/>
    <s v="OFF-AR-10003045"/>
    <x v="1"/>
    <x v="6"/>
    <s v="Prang Colored Pencils"/>
    <n v="7.0559999999999992"/>
    <n v="3"/>
    <n v="0.2"/>
    <x v="2882"/>
  </r>
  <r>
    <n v="3254"/>
    <x v="1615"/>
    <x v="3"/>
    <x v="855"/>
    <x v="904"/>
    <s v="Second Class"/>
    <s v="MA-17560"/>
    <s v="Matt Abelman"/>
    <x v="2"/>
    <s v="United States"/>
    <s v="Chicago"/>
    <x v="10"/>
    <n v="60610"/>
    <x v="2"/>
    <s v="TEC-PH-10001536"/>
    <x v="2"/>
    <x v="7"/>
    <s v="Spigen Samsung Galaxy S5 Case Wallet"/>
    <n v="27.183999999999997"/>
    <n v="2"/>
    <n v="0.2"/>
    <x v="2883"/>
  </r>
  <r>
    <n v="3255"/>
    <x v="1616"/>
    <x v="0"/>
    <x v="630"/>
    <x v="607"/>
    <s v="Standard Class"/>
    <s v="CC-12220"/>
    <s v="Chris Cortes"/>
    <x v="0"/>
    <s v="United States"/>
    <s v="Seattle"/>
    <x v="4"/>
    <n v="98105"/>
    <x v="1"/>
    <s v="TEC-PH-10001580"/>
    <x v="2"/>
    <x v="7"/>
    <s v="Logitech Mobile Speakerphone P710e - speaker phone"/>
    <n v="107.98399999999999"/>
    <n v="1"/>
    <n v="0.2"/>
    <x v="2884"/>
  </r>
  <r>
    <n v="3256"/>
    <x v="1616"/>
    <x v="0"/>
    <x v="630"/>
    <x v="607"/>
    <s v="Standard Class"/>
    <s v="CC-12220"/>
    <s v="Chris Cortes"/>
    <x v="0"/>
    <s v="United States"/>
    <s v="Seattle"/>
    <x v="4"/>
    <n v="98105"/>
    <x v="1"/>
    <s v="OFF-BI-10004209"/>
    <x v="1"/>
    <x v="8"/>
    <s v="Fellowes Twister Kit, Gray/Clear, 3/pkg"/>
    <n v="19.295999999999999"/>
    <n v="3"/>
    <n v="0.2"/>
    <x v="1882"/>
  </r>
  <r>
    <n v="3257"/>
    <x v="1617"/>
    <x v="1"/>
    <x v="101"/>
    <x v="905"/>
    <s v="Standard Class"/>
    <s v="RA-19885"/>
    <s v="Ruben Ausman"/>
    <x v="1"/>
    <s v="United States"/>
    <s v="Jacksonville"/>
    <x v="2"/>
    <n v="32216"/>
    <x v="0"/>
    <s v="OFF-LA-10001613"/>
    <x v="1"/>
    <x v="2"/>
    <s v="Avery File Folder Labels"/>
    <n v="4.6079999999999997"/>
    <n v="2"/>
    <n v="0.2"/>
    <x v="910"/>
  </r>
  <r>
    <n v="3258"/>
    <x v="1618"/>
    <x v="0"/>
    <x v="10"/>
    <x v="906"/>
    <s v="Second Class"/>
    <s v="DK-12835"/>
    <s v="Damala Kotsonis"/>
    <x v="1"/>
    <s v="United States"/>
    <s v="Franklin"/>
    <x v="18"/>
    <n v="37064"/>
    <x v="0"/>
    <s v="FUR-TA-10001676"/>
    <x v="0"/>
    <x v="3"/>
    <s v="Hon 61000 Series Interactive Training Tables"/>
    <n v="79.97399999999999"/>
    <n v="3"/>
    <n v="0.4"/>
    <x v="2885"/>
  </r>
  <r>
    <n v="3259"/>
    <x v="1618"/>
    <x v="0"/>
    <x v="10"/>
    <x v="906"/>
    <s v="Second Class"/>
    <s v="DK-12835"/>
    <s v="Damala Kotsonis"/>
    <x v="1"/>
    <s v="United States"/>
    <s v="Franklin"/>
    <x v="18"/>
    <n v="37064"/>
    <x v="0"/>
    <s v="OFF-BI-10003712"/>
    <x v="1"/>
    <x v="8"/>
    <s v="Acco Pressboard Covers with Storage Hooks, 14 7/8&quot; x 11&quot;, Light Blue"/>
    <n v="2.9460000000000006"/>
    <n v="2"/>
    <n v="0.7"/>
    <x v="2886"/>
  </r>
  <r>
    <n v="3260"/>
    <x v="1619"/>
    <x v="0"/>
    <x v="373"/>
    <x v="398"/>
    <s v="Standard Class"/>
    <s v="LB-16795"/>
    <s v="Laurel Beltran"/>
    <x v="2"/>
    <s v="United States"/>
    <s v="Highland Park"/>
    <x v="10"/>
    <n v="60035"/>
    <x v="2"/>
    <s v="OFF-BI-10000285"/>
    <x v="1"/>
    <x v="8"/>
    <s v="XtraLife ClearVue Slant-D Ring Binders by Cardinal"/>
    <n v="3.1359999999999992"/>
    <n v="2"/>
    <n v="0.8"/>
    <x v="2887"/>
  </r>
  <r>
    <n v="3261"/>
    <x v="1620"/>
    <x v="2"/>
    <x v="687"/>
    <x v="907"/>
    <s v="First Class"/>
    <s v="CM-11815"/>
    <s v="Candace McMahon"/>
    <x v="1"/>
    <s v="United States"/>
    <s v="Pasadena"/>
    <x v="5"/>
    <n v="77506"/>
    <x v="2"/>
    <s v="OFF-PA-10004609"/>
    <x v="1"/>
    <x v="10"/>
    <s v="Xerox 221"/>
    <n v="20.736000000000004"/>
    <n v="4"/>
    <n v="0.2"/>
    <x v="570"/>
  </r>
  <r>
    <n v="3262"/>
    <x v="1621"/>
    <x v="2"/>
    <x v="664"/>
    <x v="908"/>
    <s v="First Class"/>
    <s v="TS-21205"/>
    <s v="Thomas Seio"/>
    <x v="1"/>
    <s v="United States"/>
    <s v="San Francisco"/>
    <x v="1"/>
    <n v="94109"/>
    <x v="1"/>
    <s v="TEC-AC-10001314"/>
    <x v="2"/>
    <x v="11"/>
    <s v="Case Logic 2.4GHz Wireless Keyboard"/>
    <n v="99.98"/>
    <n v="2"/>
    <n v="0"/>
    <x v="2888"/>
  </r>
  <r>
    <n v="3263"/>
    <x v="1621"/>
    <x v="2"/>
    <x v="664"/>
    <x v="908"/>
    <s v="First Class"/>
    <s v="TS-21205"/>
    <s v="Thomas Seio"/>
    <x v="1"/>
    <s v="United States"/>
    <s v="San Francisco"/>
    <x v="1"/>
    <n v="94109"/>
    <x v="1"/>
    <s v="OFF-PA-10003395"/>
    <x v="1"/>
    <x v="10"/>
    <s v="Xerox 1941"/>
    <n v="733.94999999999993"/>
    <n v="7"/>
    <n v="0"/>
    <x v="2889"/>
  </r>
  <r>
    <n v="3264"/>
    <x v="1621"/>
    <x v="2"/>
    <x v="664"/>
    <x v="908"/>
    <s v="First Class"/>
    <s v="TS-21205"/>
    <s v="Thomas Seio"/>
    <x v="1"/>
    <s v="United States"/>
    <s v="San Francisco"/>
    <x v="1"/>
    <n v="94109"/>
    <x v="1"/>
    <s v="OFF-AP-10001242"/>
    <x v="1"/>
    <x v="9"/>
    <s v="APC 7 Outlet Network SurgeArrest Surge Protector"/>
    <n v="241.44"/>
    <n v="3"/>
    <n v="0"/>
    <x v="2890"/>
  </r>
  <r>
    <n v="3265"/>
    <x v="1622"/>
    <x v="0"/>
    <x v="758"/>
    <x v="599"/>
    <s v="Second Class"/>
    <s v="RF-19345"/>
    <s v="Randy Ferguson"/>
    <x v="1"/>
    <s v="United States"/>
    <s v="Miami"/>
    <x v="2"/>
    <n v="33180"/>
    <x v="0"/>
    <s v="OFF-LA-10001641"/>
    <x v="1"/>
    <x v="2"/>
    <s v="Avery 518"/>
    <n v="10.08"/>
    <n v="4"/>
    <n v="0.2"/>
    <x v="2891"/>
  </r>
  <r>
    <n v="3266"/>
    <x v="1623"/>
    <x v="2"/>
    <x v="856"/>
    <x v="323"/>
    <s v="Standard Class"/>
    <s v="JF-15565"/>
    <s v="Jill Fjeld"/>
    <x v="0"/>
    <s v="United States"/>
    <s v="Philadelphia"/>
    <x v="9"/>
    <n v="19120"/>
    <x v="3"/>
    <s v="OFF-ST-10003816"/>
    <x v="1"/>
    <x v="4"/>
    <s v="Fellowes High-Stak Drawer Files"/>
    <n v="281.904"/>
    <n v="2"/>
    <n v="0.2"/>
    <x v="2892"/>
  </r>
  <r>
    <n v="3267"/>
    <x v="1623"/>
    <x v="2"/>
    <x v="856"/>
    <x v="323"/>
    <s v="Standard Class"/>
    <s v="JF-15565"/>
    <s v="Jill Fjeld"/>
    <x v="0"/>
    <s v="United States"/>
    <s v="Philadelphia"/>
    <x v="9"/>
    <n v="19120"/>
    <x v="3"/>
    <s v="OFF-EN-10002230"/>
    <x v="1"/>
    <x v="12"/>
    <s v="Airmail Envelopes"/>
    <n v="201.43200000000002"/>
    <n v="3"/>
    <n v="0.2"/>
    <x v="2893"/>
  </r>
  <r>
    <n v="3268"/>
    <x v="1624"/>
    <x v="2"/>
    <x v="857"/>
    <x v="632"/>
    <s v="Standard Class"/>
    <s v="EH-14185"/>
    <s v="Evan Henry"/>
    <x v="0"/>
    <s v="United States"/>
    <s v="Decatur"/>
    <x v="19"/>
    <n v="35601"/>
    <x v="0"/>
    <s v="TEC-PH-10002660"/>
    <x v="2"/>
    <x v="7"/>
    <s v="Nortel Networks T7316 E Nt8 B27"/>
    <n v="135.97999999999999"/>
    <n v="2"/>
    <n v="0"/>
    <x v="2894"/>
  </r>
  <r>
    <n v="3269"/>
    <x v="1624"/>
    <x v="2"/>
    <x v="857"/>
    <x v="632"/>
    <s v="Standard Class"/>
    <s v="EH-14185"/>
    <s v="Evan Henry"/>
    <x v="0"/>
    <s v="United States"/>
    <s v="Decatur"/>
    <x v="19"/>
    <n v="35601"/>
    <x v="0"/>
    <s v="TEC-PH-10003171"/>
    <x v="2"/>
    <x v="7"/>
    <s v="Plantronics Encore H101 Dual Earpieces Headset"/>
    <n v="44.95"/>
    <n v="1"/>
    <n v="0"/>
    <x v="2895"/>
  </r>
  <r>
    <n v="3270"/>
    <x v="1625"/>
    <x v="2"/>
    <x v="858"/>
    <x v="909"/>
    <s v="Standard Class"/>
    <s v="VW-21775"/>
    <s v="Victoria Wilson"/>
    <x v="1"/>
    <s v="United States"/>
    <s v="Sioux Falls"/>
    <x v="44"/>
    <n v="57103"/>
    <x v="2"/>
    <s v="TEC-AC-10003709"/>
    <x v="2"/>
    <x v="11"/>
    <s v="Maxell 4.7GB DVD-R 5/Pack"/>
    <n v="2.9699999999999998"/>
    <n v="3"/>
    <n v="0"/>
    <x v="2896"/>
  </r>
  <r>
    <n v="3271"/>
    <x v="1625"/>
    <x v="2"/>
    <x v="858"/>
    <x v="909"/>
    <s v="Standard Class"/>
    <s v="VW-21775"/>
    <s v="Victoria Wilson"/>
    <x v="1"/>
    <s v="United States"/>
    <s v="Sioux Falls"/>
    <x v="44"/>
    <n v="57103"/>
    <x v="2"/>
    <s v="OFF-FA-10000304"/>
    <x v="1"/>
    <x v="13"/>
    <s v="Advantus Push Pins"/>
    <n v="6.5400000000000009"/>
    <n v="3"/>
    <n v="0"/>
    <x v="2897"/>
  </r>
  <r>
    <n v="3272"/>
    <x v="1626"/>
    <x v="1"/>
    <x v="17"/>
    <x v="693"/>
    <s v="Second Class"/>
    <s v="KN-16450"/>
    <s v="Kean Nguyen"/>
    <x v="1"/>
    <s v="United States"/>
    <s v="Visalia"/>
    <x v="1"/>
    <n v="93277"/>
    <x v="1"/>
    <s v="TEC-AC-10003709"/>
    <x v="2"/>
    <x v="11"/>
    <s v="Maxell 4.7GB DVD-R 5/Pack"/>
    <n v="7.92"/>
    <n v="8"/>
    <n v="0"/>
    <x v="2898"/>
  </r>
  <r>
    <n v="3273"/>
    <x v="1627"/>
    <x v="1"/>
    <x v="97"/>
    <x v="910"/>
    <s v="Standard Class"/>
    <s v="SJ-20215"/>
    <s v="Sarah Jordon"/>
    <x v="0"/>
    <s v="United States"/>
    <s v="Los Angeles"/>
    <x v="1"/>
    <n v="90049"/>
    <x v="1"/>
    <s v="FUR-CH-10002774"/>
    <x v="0"/>
    <x v="1"/>
    <s v="Global Deluxe Stacking Chair, Gray"/>
    <n v="203.92"/>
    <n v="5"/>
    <n v="0.2"/>
    <x v="2899"/>
  </r>
  <r>
    <n v="3274"/>
    <x v="1628"/>
    <x v="3"/>
    <x v="540"/>
    <x v="582"/>
    <s v="Standard Class"/>
    <s v="PS-19045"/>
    <s v="Penelope Sewall"/>
    <x v="2"/>
    <s v="United States"/>
    <s v="Los Angeles"/>
    <x v="1"/>
    <n v="90032"/>
    <x v="1"/>
    <s v="TEC-CO-10001046"/>
    <x v="2"/>
    <x v="16"/>
    <s v="Canon Imageclass D680 Copier / Fax"/>
    <n v="3359.9520000000002"/>
    <n v="6"/>
    <n v="0.2"/>
    <x v="2900"/>
  </r>
  <r>
    <n v="3275"/>
    <x v="1629"/>
    <x v="3"/>
    <x v="808"/>
    <x v="373"/>
    <s v="Standard Class"/>
    <s v="KM-16225"/>
    <s v="Kalyca Meade"/>
    <x v="1"/>
    <s v="United States"/>
    <s v="Overland Park"/>
    <x v="41"/>
    <n v="66212"/>
    <x v="2"/>
    <s v="OFF-FA-10003495"/>
    <x v="1"/>
    <x v="13"/>
    <s v="Staples"/>
    <n v="18.240000000000002"/>
    <n v="3"/>
    <n v="0"/>
    <x v="2901"/>
  </r>
  <r>
    <n v="3276"/>
    <x v="1629"/>
    <x v="3"/>
    <x v="808"/>
    <x v="373"/>
    <s v="Standard Class"/>
    <s v="KM-16225"/>
    <s v="Kalyca Meade"/>
    <x v="1"/>
    <s v="United States"/>
    <s v="Overland Park"/>
    <x v="41"/>
    <n v="66212"/>
    <x v="2"/>
    <s v="OFF-AR-10004685"/>
    <x v="1"/>
    <x v="6"/>
    <s v="Binney &amp; Smith Crayola Metallic Colored Pencils, 8-Color Set"/>
    <n v="27.78"/>
    <n v="6"/>
    <n v="0"/>
    <x v="2902"/>
  </r>
  <r>
    <n v="3277"/>
    <x v="1630"/>
    <x v="2"/>
    <x v="267"/>
    <x v="568"/>
    <s v="Second Class"/>
    <s v="GM-14695"/>
    <s v="Greg Maxwell"/>
    <x v="1"/>
    <s v="United States"/>
    <s v="Alexandria"/>
    <x v="17"/>
    <n v="22304"/>
    <x v="0"/>
    <s v="OFF-AR-10004757"/>
    <x v="1"/>
    <x v="6"/>
    <s v="Crayola Colored Pencils"/>
    <n v="22.959999999999997"/>
    <n v="7"/>
    <n v="0"/>
    <x v="2903"/>
  </r>
  <r>
    <n v="3278"/>
    <x v="1630"/>
    <x v="2"/>
    <x v="267"/>
    <x v="568"/>
    <s v="Second Class"/>
    <s v="GM-14695"/>
    <s v="Greg Maxwell"/>
    <x v="1"/>
    <s v="United States"/>
    <s v="Alexandria"/>
    <x v="17"/>
    <n v="22304"/>
    <x v="0"/>
    <s v="TEC-PH-10001615"/>
    <x v="2"/>
    <x v="7"/>
    <s v="AT&amp;T CL82213"/>
    <n v="28.99"/>
    <n v="1"/>
    <n v="0"/>
    <x v="2904"/>
  </r>
  <r>
    <n v="3279"/>
    <x v="1630"/>
    <x v="2"/>
    <x v="267"/>
    <x v="568"/>
    <s v="Second Class"/>
    <s v="GM-14695"/>
    <s v="Greg Maxwell"/>
    <x v="1"/>
    <s v="United States"/>
    <s v="Alexandria"/>
    <x v="17"/>
    <n v="22304"/>
    <x v="0"/>
    <s v="OFF-PA-10003349"/>
    <x v="1"/>
    <x v="10"/>
    <s v="Xerox 1957"/>
    <n v="12.96"/>
    <n v="2"/>
    <n v="0"/>
    <x v="2056"/>
  </r>
  <r>
    <n v="3280"/>
    <x v="1630"/>
    <x v="2"/>
    <x v="267"/>
    <x v="568"/>
    <s v="Second Class"/>
    <s v="GM-14695"/>
    <s v="Greg Maxwell"/>
    <x v="1"/>
    <s v="United States"/>
    <s v="Alexandria"/>
    <x v="17"/>
    <n v="22304"/>
    <x v="0"/>
    <s v="OFF-AR-10000127"/>
    <x v="1"/>
    <x v="6"/>
    <s v="Newell 321"/>
    <n v="22.959999999999997"/>
    <n v="7"/>
    <n v="0"/>
    <x v="1050"/>
  </r>
  <r>
    <n v="3281"/>
    <x v="1630"/>
    <x v="2"/>
    <x v="267"/>
    <x v="568"/>
    <s v="Second Class"/>
    <s v="GM-14695"/>
    <s v="Greg Maxwell"/>
    <x v="1"/>
    <s v="United States"/>
    <s v="Alexandria"/>
    <x v="17"/>
    <n v="22304"/>
    <x v="0"/>
    <s v="OFF-SU-10002881"/>
    <x v="1"/>
    <x v="14"/>
    <s v="Martin Yale Chadless Opener Electric Letter Opener"/>
    <n v="4164.0499999999993"/>
    <n v="5"/>
    <n v="0"/>
    <x v="2905"/>
  </r>
  <r>
    <n v="3282"/>
    <x v="1631"/>
    <x v="2"/>
    <x v="328"/>
    <x v="131"/>
    <s v="Standard Class"/>
    <s v="KT-16465"/>
    <s v="Kean Takahito"/>
    <x v="0"/>
    <s v="United States"/>
    <s v="Raleigh"/>
    <x v="3"/>
    <n v="27604"/>
    <x v="0"/>
    <s v="TEC-AC-10001109"/>
    <x v="2"/>
    <x v="11"/>
    <s v="Logitech Trackman Marble Mouse"/>
    <n v="47.984000000000002"/>
    <n v="2"/>
    <n v="0.2"/>
    <x v="2906"/>
  </r>
  <r>
    <n v="3283"/>
    <x v="1631"/>
    <x v="2"/>
    <x v="328"/>
    <x v="131"/>
    <s v="Standard Class"/>
    <s v="KT-16465"/>
    <s v="Kean Takahito"/>
    <x v="0"/>
    <s v="United States"/>
    <s v="Raleigh"/>
    <x v="3"/>
    <n v="27604"/>
    <x v="0"/>
    <s v="OFF-PA-10000682"/>
    <x v="1"/>
    <x v="10"/>
    <s v="Xerox 1924"/>
    <n v="4.6240000000000006"/>
    <n v="1"/>
    <n v="0.2"/>
    <x v="715"/>
  </r>
  <r>
    <n v="3284"/>
    <x v="1632"/>
    <x v="2"/>
    <x v="587"/>
    <x v="911"/>
    <s v="Standard Class"/>
    <s v="MH-17785"/>
    <s v="Maya Herman"/>
    <x v="1"/>
    <s v="United States"/>
    <s v="New York City"/>
    <x v="15"/>
    <n v="10035"/>
    <x v="3"/>
    <s v="FUR-FU-10000221"/>
    <x v="0"/>
    <x v="5"/>
    <s v="Master Caster Door Stop, Brown"/>
    <n v="15.24"/>
    <n v="3"/>
    <n v="0"/>
    <x v="2907"/>
  </r>
  <r>
    <n v="3285"/>
    <x v="1633"/>
    <x v="2"/>
    <x v="171"/>
    <x v="101"/>
    <s v="Standard Class"/>
    <s v="AF-10885"/>
    <s v="Art Foster"/>
    <x v="0"/>
    <s v="United States"/>
    <s v="Fairfield"/>
    <x v="24"/>
    <n v="45014"/>
    <x v="3"/>
    <s v="OFF-BI-10002429"/>
    <x v="1"/>
    <x v="8"/>
    <s v="Premier Elliptical Ring Binder, Black"/>
    <n v="63.924000000000007"/>
    <n v="7"/>
    <n v="0.7"/>
    <x v="2908"/>
  </r>
  <r>
    <n v="3286"/>
    <x v="1634"/>
    <x v="3"/>
    <x v="297"/>
    <x v="912"/>
    <s v="Standard Class"/>
    <s v="JP-16135"/>
    <s v="Julie Prescott"/>
    <x v="2"/>
    <s v="United States"/>
    <s v="Muskogee"/>
    <x v="26"/>
    <n v="74403"/>
    <x v="2"/>
    <s v="OFF-AR-10002375"/>
    <x v="1"/>
    <x v="6"/>
    <s v="Newell 351"/>
    <n v="6.56"/>
    <n v="2"/>
    <n v="0"/>
    <x v="2909"/>
  </r>
  <r>
    <n v="3287"/>
    <x v="1634"/>
    <x v="3"/>
    <x v="297"/>
    <x v="912"/>
    <s v="Standard Class"/>
    <s v="JP-16135"/>
    <s v="Julie Prescott"/>
    <x v="2"/>
    <s v="United States"/>
    <s v="Muskogee"/>
    <x v="26"/>
    <n v="74403"/>
    <x v="2"/>
    <s v="OFF-AP-10000595"/>
    <x v="1"/>
    <x v="9"/>
    <s v="Disposable Triple-Filter Dust Bags"/>
    <n v="13.11"/>
    <n v="3"/>
    <n v="0"/>
    <x v="2910"/>
  </r>
  <r>
    <n v="3288"/>
    <x v="1635"/>
    <x v="1"/>
    <x v="350"/>
    <x v="631"/>
    <s v="First Class"/>
    <s v="RD-19585"/>
    <s v="Rob Dowd"/>
    <x v="0"/>
    <s v="United States"/>
    <s v="Temecula"/>
    <x v="1"/>
    <n v="92592"/>
    <x v="1"/>
    <s v="TEC-PH-10001530"/>
    <x v="2"/>
    <x v="7"/>
    <s v="Plantronics Voyager Pro Legend"/>
    <n v="494.37600000000009"/>
    <n v="3"/>
    <n v="0.2"/>
    <x v="2911"/>
  </r>
  <r>
    <n v="3289"/>
    <x v="1635"/>
    <x v="1"/>
    <x v="350"/>
    <x v="631"/>
    <s v="First Class"/>
    <s v="RD-19585"/>
    <s v="Rob Dowd"/>
    <x v="0"/>
    <s v="United States"/>
    <s v="Temecula"/>
    <x v="1"/>
    <n v="92592"/>
    <x v="1"/>
    <s v="OFF-BI-10000050"/>
    <x v="1"/>
    <x v="8"/>
    <s v="Angle-D Binders with Locking Rings, Label Holders"/>
    <n v="29.2"/>
    <n v="5"/>
    <n v="0.2"/>
    <x v="2912"/>
  </r>
  <r>
    <n v="3290"/>
    <x v="1635"/>
    <x v="1"/>
    <x v="350"/>
    <x v="631"/>
    <s v="First Class"/>
    <s v="RD-19585"/>
    <s v="Rob Dowd"/>
    <x v="0"/>
    <s v="United States"/>
    <s v="Temecula"/>
    <x v="1"/>
    <n v="92592"/>
    <x v="1"/>
    <s v="TEC-AC-10001552"/>
    <x v="2"/>
    <x v="11"/>
    <s v="Logitech K350 2.4Ghz Wireless Keyboard"/>
    <n v="248.85000000000002"/>
    <n v="5"/>
    <n v="0"/>
    <x v="2913"/>
  </r>
  <r>
    <n v="3291"/>
    <x v="1635"/>
    <x v="1"/>
    <x v="350"/>
    <x v="631"/>
    <s v="First Class"/>
    <s v="RD-19585"/>
    <s v="Rob Dowd"/>
    <x v="0"/>
    <s v="United States"/>
    <s v="Temecula"/>
    <x v="1"/>
    <n v="92592"/>
    <x v="1"/>
    <s v="TEC-AC-10003399"/>
    <x v="2"/>
    <x v="11"/>
    <s v="Memorex Mini Travel Drive 64 GB USB 2.0 Flash Drive"/>
    <n v="36.24"/>
    <n v="1"/>
    <n v="0"/>
    <x v="2914"/>
  </r>
  <r>
    <n v="3292"/>
    <x v="1636"/>
    <x v="0"/>
    <x v="859"/>
    <x v="271"/>
    <s v="Standard Class"/>
    <s v="JF-15295"/>
    <s v="Jason Fortune-"/>
    <x v="0"/>
    <s v="United States"/>
    <s v="Sterling Heights"/>
    <x v="12"/>
    <n v="48310"/>
    <x v="2"/>
    <s v="OFF-AR-10004078"/>
    <x v="1"/>
    <x v="6"/>
    <s v="Newell 312"/>
    <n v="11.68"/>
    <n v="2"/>
    <n v="0"/>
    <x v="2915"/>
  </r>
  <r>
    <n v="3293"/>
    <x v="1637"/>
    <x v="2"/>
    <x v="58"/>
    <x v="129"/>
    <s v="Standard Class"/>
    <s v="CK-12595"/>
    <s v="Clytie Kelty"/>
    <x v="0"/>
    <s v="United States"/>
    <s v="San Diego"/>
    <x v="1"/>
    <n v="92024"/>
    <x v="1"/>
    <s v="OFF-SU-10002189"/>
    <x v="1"/>
    <x v="14"/>
    <s v="Acme Rosewood Handle Letter Opener"/>
    <n v="11.91"/>
    <n v="3"/>
    <n v="0"/>
    <x v="2916"/>
  </r>
  <r>
    <n v="3294"/>
    <x v="1637"/>
    <x v="2"/>
    <x v="58"/>
    <x v="129"/>
    <s v="Standard Class"/>
    <s v="CK-12595"/>
    <s v="Clytie Kelty"/>
    <x v="0"/>
    <s v="United States"/>
    <s v="San Diego"/>
    <x v="1"/>
    <n v="92024"/>
    <x v="1"/>
    <s v="FUR-FU-10001852"/>
    <x v="0"/>
    <x v="5"/>
    <s v="Eldon Regeneration Recycled Desk Accessories, Smoke"/>
    <n v="3.48"/>
    <n v="2"/>
    <n v="0"/>
    <x v="2917"/>
  </r>
  <r>
    <n v="3295"/>
    <x v="1638"/>
    <x v="2"/>
    <x v="860"/>
    <x v="913"/>
    <s v="First Class"/>
    <s v="KH-16510"/>
    <s v="Keith Herrera"/>
    <x v="0"/>
    <s v="United States"/>
    <s v="Dallas"/>
    <x v="5"/>
    <n v="75081"/>
    <x v="2"/>
    <s v="OFF-BI-10003638"/>
    <x v="1"/>
    <x v="8"/>
    <s v="GBC Durable Plastic Covers"/>
    <n v="30.959999999999994"/>
    <n v="8"/>
    <n v="0.8"/>
    <x v="2918"/>
  </r>
  <r>
    <n v="3296"/>
    <x v="1639"/>
    <x v="3"/>
    <x v="172"/>
    <x v="914"/>
    <s v="First Class"/>
    <s v="CM-12655"/>
    <s v="Corinna Mitchell"/>
    <x v="2"/>
    <s v="United States"/>
    <s v="New York City"/>
    <x v="15"/>
    <n v="10035"/>
    <x v="3"/>
    <s v="TEC-MA-10002428"/>
    <x v="2"/>
    <x v="15"/>
    <s v="Fellowes Powershred HS-440 4-Sheet High Security Shredder"/>
    <n v="1704.89"/>
    <n v="11"/>
    <n v="0"/>
    <x v="2919"/>
  </r>
  <r>
    <n v="3297"/>
    <x v="1640"/>
    <x v="1"/>
    <x v="293"/>
    <x v="915"/>
    <s v="Standard Class"/>
    <s v="EB-13870"/>
    <s v="Emily Burns"/>
    <x v="0"/>
    <s v="United States"/>
    <s v="Phoenix"/>
    <x v="16"/>
    <n v="85023"/>
    <x v="1"/>
    <s v="OFF-BI-10001036"/>
    <x v="1"/>
    <x v="8"/>
    <s v="Cardinal EasyOpen D-Ring Binders"/>
    <n v="19.194000000000003"/>
    <n v="7"/>
    <n v="0.7"/>
    <x v="2920"/>
  </r>
  <r>
    <n v="3298"/>
    <x v="1640"/>
    <x v="1"/>
    <x v="293"/>
    <x v="915"/>
    <s v="Standard Class"/>
    <s v="EB-13870"/>
    <s v="Emily Burns"/>
    <x v="0"/>
    <s v="United States"/>
    <s v="Phoenix"/>
    <x v="16"/>
    <n v="85023"/>
    <x v="1"/>
    <s v="OFF-AP-10004708"/>
    <x v="1"/>
    <x v="9"/>
    <s v="Fellowes Superior 10 Outlet Split Surge Protector"/>
    <n v="121.79200000000002"/>
    <n v="4"/>
    <n v="0.2"/>
    <x v="1729"/>
  </r>
  <r>
    <n v="3299"/>
    <x v="1641"/>
    <x v="3"/>
    <x v="673"/>
    <x v="38"/>
    <s v="Same Day"/>
    <s v="MW-18235"/>
    <s v="Mitch Willingham"/>
    <x v="1"/>
    <s v="United States"/>
    <s v="San Francisco"/>
    <x v="1"/>
    <n v="94122"/>
    <x v="1"/>
    <s v="TEC-MA-10000488"/>
    <x v="2"/>
    <x v="15"/>
    <s v="Bady BDG101FRU Card Printer"/>
    <n v="1919.9760000000001"/>
    <n v="3"/>
    <n v="0.2"/>
    <x v="2432"/>
  </r>
  <r>
    <n v="3300"/>
    <x v="1642"/>
    <x v="2"/>
    <x v="728"/>
    <x v="794"/>
    <s v="Standard Class"/>
    <s v="CS-11950"/>
    <s v="Carlos Soltero"/>
    <x v="0"/>
    <s v="United States"/>
    <s v="Philadelphia"/>
    <x v="9"/>
    <n v="19140"/>
    <x v="3"/>
    <s v="OFF-BI-10003656"/>
    <x v="1"/>
    <x v="8"/>
    <s v="Fellowes PB200 Plastic Comb Binding Machine"/>
    <n v="50.997000000000007"/>
    <n v="1"/>
    <n v="0.7"/>
    <x v="2921"/>
  </r>
  <r>
    <n v="3301"/>
    <x v="1642"/>
    <x v="2"/>
    <x v="728"/>
    <x v="794"/>
    <s v="Standard Class"/>
    <s v="CS-11950"/>
    <s v="Carlos Soltero"/>
    <x v="0"/>
    <s v="United States"/>
    <s v="Philadelphia"/>
    <x v="9"/>
    <n v="19140"/>
    <x v="3"/>
    <s v="OFF-ST-10003656"/>
    <x v="1"/>
    <x v="4"/>
    <s v="Safco Industrial Wire Shelving"/>
    <n v="76.792000000000002"/>
    <n v="1"/>
    <n v="0.2"/>
    <x v="2922"/>
  </r>
  <r>
    <n v="3302"/>
    <x v="1642"/>
    <x v="2"/>
    <x v="728"/>
    <x v="794"/>
    <s v="Standard Class"/>
    <s v="CS-11950"/>
    <s v="Carlos Soltero"/>
    <x v="0"/>
    <s v="United States"/>
    <s v="Philadelphia"/>
    <x v="9"/>
    <n v="19140"/>
    <x v="3"/>
    <s v="TEC-PH-10001128"/>
    <x v="2"/>
    <x v="7"/>
    <s v="Motorola Droid Maxx"/>
    <n v="539.96399999999994"/>
    <n v="6"/>
    <n v="0.4"/>
    <x v="2923"/>
  </r>
  <r>
    <n v="3303"/>
    <x v="1642"/>
    <x v="2"/>
    <x v="728"/>
    <x v="794"/>
    <s v="Standard Class"/>
    <s v="CS-11950"/>
    <s v="Carlos Soltero"/>
    <x v="0"/>
    <s v="United States"/>
    <s v="Philadelphia"/>
    <x v="9"/>
    <n v="19140"/>
    <x v="3"/>
    <s v="FUR-FU-10001473"/>
    <x v="0"/>
    <x v="5"/>
    <s v="Eldon Executive Woodline II Desk Accessories, Mahogany"/>
    <n v="60.311999999999998"/>
    <n v="3"/>
    <n v="0.2"/>
    <x v="2881"/>
  </r>
  <r>
    <n v="3304"/>
    <x v="1642"/>
    <x v="2"/>
    <x v="728"/>
    <x v="794"/>
    <s v="Standard Class"/>
    <s v="CS-11950"/>
    <s v="Carlos Soltero"/>
    <x v="0"/>
    <s v="United States"/>
    <s v="Philadelphia"/>
    <x v="9"/>
    <n v="19140"/>
    <x v="3"/>
    <s v="OFF-BI-10004656"/>
    <x v="1"/>
    <x v="8"/>
    <s v="Peel &amp; Stick Add-On Corner Pockets"/>
    <n v="1.9440000000000004"/>
    <n v="3"/>
    <n v="0.7"/>
    <x v="2924"/>
  </r>
  <r>
    <n v="3305"/>
    <x v="1643"/>
    <x v="2"/>
    <x v="125"/>
    <x v="916"/>
    <s v="Second Class"/>
    <s v="SP-20620"/>
    <s v="Stefania Perrino"/>
    <x v="1"/>
    <s v="United States"/>
    <s v="Laredo"/>
    <x v="5"/>
    <n v="78041"/>
    <x v="2"/>
    <s v="OFF-EN-10004955"/>
    <x v="1"/>
    <x v="12"/>
    <s v="Fashion Color Clasp Envelopes"/>
    <n v="12.984000000000002"/>
    <n v="3"/>
    <n v="0.2"/>
    <x v="2925"/>
  </r>
  <r>
    <n v="3306"/>
    <x v="1643"/>
    <x v="2"/>
    <x v="125"/>
    <x v="916"/>
    <s v="Second Class"/>
    <s v="SP-20620"/>
    <s v="Stefania Perrino"/>
    <x v="1"/>
    <s v="United States"/>
    <s v="Laredo"/>
    <x v="5"/>
    <n v="78041"/>
    <x v="2"/>
    <s v="TEC-PH-10002468"/>
    <x v="2"/>
    <x v="7"/>
    <s v="Plantronics CS 50-USB - headset - Convertible, Monaural"/>
    <n v="217.58400000000003"/>
    <n v="2"/>
    <n v="0.2"/>
    <x v="2926"/>
  </r>
  <r>
    <n v="3307"/>
    <x v="1643"/>
    <x v="2"/>
    <x v="125"/>
    <x v="916"/>
    <s v="Second Class"/>
    <s v="SP-20620"/>
    <s v="Stefania Perrino"/>
    <x v="1"/>
    <s v="United States"/>
    <s v="Laredo"/>
    <x v="5"/>
    <n v="78041"/>
    <x v="2"/>
    <s v="TEC-PH-10000576"/>
    <x v="2"/>
    <x v="7"/>
    <s v="AT&amp;T 1080 Corded phone"/>
    <n v="328.77600000000007"/>
    <n v="3"/>
    <n v="0.2"/>
    <x v="2927"/>
  </r>
  <r>
    <n v="3308"/>
    <x v="1643"/>
    <x v="2"/>
    <x v="125"/>
    <x v="916"/>
    <s v="Second Class"/>
    <s v="SP-20620"/>
    <s v="Stefania Perrino"/>
    <x v="1"/>
    <s v="United States"/>
    <s v="Laredo"/>
    <x v="5"/>
    <n v="78041"/>
    <x v="2"/>
    <s v="OFF-BI-10002160"/>
    <x v="1"/>
    <x v="8"/>
    <s v="Acco Hanging Data Binders"/>
    <n v="2.2859999999999996"/>
    <n v="3"/>
    <n v="0.8"/>
    <x v="2928"/>
  </r>
  <r>
    <n v="3309"/>
    <x v="1643"/>
    <x v="2"/>
    <x v="125"/>
    <x v="916"/>
    <s v="Second Class"/>
    <s v="SP-20620"/>
    <s v="Stefania Perrino"/>
    <x v="1"/>
    <s v="United States"/>
    <s v="Laredo"/>
    <x v="5"/>
    <n v="78041"/>
    <x v="2"/>
    <s v="TEC-AC-10003628"/>
    <x v="2"/>
    <x v="11"/>
    <s v="Logitech 910-002974 M325 Wireless Mouse for Web Scrolling"/>
    <n v="47.984000000000002"/>
    <n v="2"/>
    <n v="0.2"/>
    <x v="2929"/>
  </r>
  <r>
    <n v="3310"/>
    <x v="1644"/>
    <x v="1"/>
    <x v="599"/>
    <x v="917"/>
    <s v="Standard Class"/>
    <s v="GT-14635"/>
    <s v="Grant Thornton"/>
    <x v="1"/>
    <s v="United States"/>
    <s v="New York City"/>
    <x v="15"/>
    <n v="10009"/>
    <x v="3"/>
    <s v="OFF-BI-10001116"/>
    <x v="1"/>
    <x v="8"/>
    <s v="Wilson Jones 1&quot; Hanging DublLock Ring Binders"/>
    <n v="25.344000000000001"/>
    <n v="6"/>
    <n v="0.2"/>
    <x v="2930"/>
  </r>
  <r>
    <n v="3311"/>
    <x v="1645"/>
    <x v="0"/>
    <x v="42"/>
    <x v="42"/>
    <s v="Standard Class"/>
    <s v="LW-17215"/>
    <s v="Luke Weiss"/>
    <x v="0"/>
    <s v="United States"/>
    <s v="New York City"/>
    <x v="15"/>
    <n v="10035"/>
    <x v="3"/>
    <s v="OFF-BI-10002026"/>
    <x v="1"/>
    <x v="8"/>
    <s v="Avery Arch Ring Binders"/>
    <n v="232.40000000000003"/>
    <n v="5"/>
    <n v="0.2"/>
    <x v="2931"/>
  </r>
  <r>
    <n v="3312"/>
    <x v="1646"/>
    <x v="0"/>
    <x v="231"/>
    <x v="595"/>
    <s v="Second Class"/>
    <s v="AH-10030"/>
    <s v="Aaron Hawkins"/>
    <x v="1"/>
    <s v="United States"/>
    <s v="Gulfport"/>
    <x v="35"/>
    <n v="39503"/>
    <x v="0"/>
    <s v="FUR-FU-10003691"/>
    <x v="0"/>
    <x v="5"/>
    <s v="Eldon Image Series Desk Accessories, Ebony"/>
    <n v="86.45"/>
    <n v="7"/>
    <n v="0"/>
    <x v="2932"/>
  </r>
  <r>
    <n v="3313"/>
    <x v="1647"/>
    <x v="2"/>
    <x v="127"/>
    <x v="511"/>
    <s v="Standard Class"/>
    <s v="TH-21100"/>
    <s v="Thea Hendricks"/>
    <x v="0"/>
    <s v="United States"/>
    <s v="San Diego"/>
    <x v="1"/>
    <n v="92037"/>
    <x v="1"/>
    <s v="FUR-CH-10002602"/>
    <x v="0"/>
    <x v="1"/>
    <s v="DMI Arturo Collection Mission-style Design Wood Chair"/>
    <n v="603.91999999999996"/>
    <n v="5"/>
    <n v="0.2"/>
    <x v="2933"/>
  </r>
  <r>
    <n v="3314"/>
    <x v="1647"/>
    <x v="2"/>
    <x v="127"/>
    <x v="511"/>
    <s v="Standard Class"/>
    <s v="TH-21100"/>
    <s v="Thea Hendricks"/>
    <x v="0"/>
    <s v="United States"/>
    <s v="San Diego"/>
    <x v="1"/>
    <n v="92037"/>
    <x v="1"/>
    <s v="OFF-PA-10000675"/>
    <x v="1"/>
    <x v="10"/>
    <s v="Xerox 1919"/>
    <n v="81.98"/>
    <n v="2"/>
    <n v="0"/>
    <x v="2934"/>
  </r>
  <r>
    <n v="3315"/>
    <x v="1648"/>
    <x v="3"/>
    <x v="165"/>
    <x v="675"/>
    <s v="Standard Class"/>
    <s v="HG-15025"/>
    <s v="Hunter Glantz"/>
    <x v="0"/>
    <s v="United States"/>
    <s v="Oceanside"/>
    <x v="15"/>
    <n v="11572"/>
    <x v="3"/>
    <s v="FUR-CH-10002602"/>
    <x v="0"/>
    <x v="1"/>
    <s v="DMI Arturo Collection Mission-style Design Wood Chair"/>
    <n v="271.76400000000001"/>
    <n v="2"/>
    <n v="0.1"/>
    <x v="2935"/>
  </r>
  <r>
    <n v="3316"/>
    <x v="1648"/>
    <x v="3"/>
    <x v="165"/>
    <x v="675"/>
    <s v="Standard Class"/>
    <s v="HG-15025"/>
    <s v="Hunter Glantz"/>
    <x v="0"/>
    <s v="United States"/>
    <s v="Oceanside"/>
    <x v="15"/>
    <n v="11572"/>
    <x v="3"/>
    <s v="OFF-BI-10001900"/>
    <x v="1"/>
    <x v="8"/>
    <s v="DXL Angle-View Binders with Locking Rings, Black"/>
    <n v="14.376000000000001"/>
    <n v="3"/>
    <n v="0.2"/>
    <x v="2936"/>
  </r>
  <r>
    <n v="3317"/>
    <x v="1649"/>
    <x v="3"/>
    <x v="468"/>
    <x v="205"/>
    <s v="Second Class"/>
    <s v="EB-13750"/>
    <s v="Edward Becker"/>
    <x v="1"/>
    <s v="United States"/>
    <s v="Round Rock"/>
    <x v="5"/>
    <n v="78664"/>
    <x v="2"/>
    <s v="FUR-FU-10001468"/>
    <x v="0"/>
    <x v="5"/>
    <s v="Tenex Antistatic Computer Chair Mats"/>
    <n v="341.96"/>
    <n v="5"/>
    <n v="0.6"/>
    <x v="2937"/>
  </r>
  <r>
    <n v="3318"/>
    <x v="1650"/>
    <x v="1"/>
    <x v="861"/>
    <x v="459"/>
    <s v="Standard Class"/>
    <s v="SC-20725"/>
    <s v="Steven Cartwright"/>
    <x v="0"/>
    <s v="United States"/>
    <s v="Redlands"/>
    <x v="1"/>
    <n v="92374"/>
    <x v="1"/>
    <s v="OFF-AR-10004648"/>
    <x v="1"/>
    <x v="6"/>
    <s v="Boston 19500 Mighty Mite Electric Pencil Sharpener"/>
    <n v="181.35"/>
    <n v="9"/>
    <n v="0"/>
    <x v="2938"/>
  </r>
  <r>
    <n v="3319"/>
    <x v="1650"/>
    <x v="1"/>
    <x v="861"/>
    <x v="459"/>
    <s v="Standard Class"/>
    <s v="SC-20725"/>
    <s v="Steven Cartwright"/>
    <x v="0"/>
    <s v="United States"/>
    <s v="Redlands"/>
    <x v="1"/>
    <n v="92374"/>
    <x v="1"/>
    <s v="OFF-LA-10003190"/>
    <x v="1"/>
    <x v="2"/>
    <s v="Avery 474"/>
    <n v="8.64"/>
    <n v="3"/>
    <n v="0"/>
    <x v="913"/>
  </r>
  <r>
    <n v="3320"/>
    <x v="1651"/>
    <x v="2"/>
    <x v="414"/>
    <x v="182"/>
    <s v="Standard Class"/>
    <s v="TS-21505"/>
    <s v="Tony Sayre"/>
    <x v="0"/>
    <s v="United States"/>
    <s v="Columbia"/>
    <x v="18"/>
    <n v="38401"/>
    <x v="0"/>
    <s v="OFF-AP-10004868"/>
    <x v="1"/>
    <x v="9"/>
    <s v="Hoover Commercial Soft Guard Upright Vacuum And Disposable Filtration Bags"/>
    <n v="43.512"/>
    <n v="7"/>
    <n v="0.2"/>
    <x v="2939"/>
  </r>
  <r>
    <n v="3321"/>
    <x v="1651"/>
    <x v="2"/>
    <x v="414"/>
    <x v="182"/>
    <s v="Standard Class"/>
    <s v="TS-21505"/>
    <s v="Tony Sayre"/>
    <x v="0"/>
    <s v="United States"/>
    <s v="Columbia"/>
    <x v="18"/>
    <n v="38401"/>
    <x v="0"/>
    <s v="FUR-CH-10004287"/>
    <x v="0"/>
    <x v="1"/>
    <s v="SAFCO Arco Folding Chair"/>
    <n v="662.88"/>
    <n v="3"/>
    <n v="0.2"/>
    <x v="1776"/>
  </r>
  <r>
    <n v="3322"/>
    <x v="1651"/>
    <x v="2"/>
    <x v="414"/>
    <x v="182"/>
    <s v="Standard Class"/>
    <s v="TS-21505"/>
    <s v="Tony Sayre"/>
    <x v="0"/>
    <s v="United States"/>
    <s v="Columbia"/>
    <x v="18"/>
    <n v="38401"/>
    <x v="0"/>
    <s v="OFF-PA-10002689"/>
    <x v="1"/>
    <x v="10"/>
    <s v="Weyerhaeuser First Choice Laser/Copy Paper (20Lb. and 88 Bright)"/>
    <n v="25.920000000000005"/>
    <n v="5"/>
    <n v="0.2"/>
    <x v="1446"/>
  </r>
  <r>
    <n v="3323"/>
    <x v="1652"/>
    <x v="1"/>
    <x v="862"/>
    <x v="836"/>
    <s v="Standard Class"/>
    <s v="TH-21550"/>
    <s v="Tracy Hopkins"/>
    <x v="2"/>
    <s v="United States"/>
    <s v="New York City"/>
    <x v="15"/>
    <n v="10009"/>
    <x v="3"/>
    <s v="OFF-AP-10002892"/>
    <x v="1"/>
    <x v="9"/>
    <s v="Belkin F5C206VTEL 6 Outlet Surge"/>
    <n v="68.94"/>
    <n v="3"/>
    <n v="0"/>
    <x v="2940"/>
  </r>
  <r>
    <n v="3324"/>
    <x v="1652"/>
    <x v="1"/>
    <x v="862"/>
    <x v="836"/>
    <s v="Standard Class"/>
    <s v="TH-21550"/>
    <s v="Tracy Hopkins"/>
    <x v="2"/>
    <s v="United States"/>
    <s v="New York City"/>
    <x v="15"/>
    <n v="10009"/>
    <x v="3"/>
    <s v="FUR-FU-10002253"/>
    <x v="0"/>
    <x v="5"/>
    <s v="Howard Miller 13&quot; Diameter Pewter Finish Round Wall Clock"/>
    <n v="128.82"/>
    <n v="3"/>
    <n v="0"/>
    <x v="2941"/>
  </r>
  <r>
    <n v="3325"/>
    <x v="1653"/>
    <x v="2"/>
    <x v="7"/>
    <x v="907"/>
    <s v="Standard Class"/>
    <s v="KD-16270"/>
    <s v="Karen Daniels"/>
    <x v="0"/>
    <s v="United States"/>
    <s v="Houston"/>
    <x v="5"/>
    <n v="77095"/>
    <x v="2"/>
    <s v="OFF-BI-10001359"/>
    <x v="1"/>
    <x v="8"/>
    <s v="GBC DocuBind TL300 Electric Binding System"/>
    <n v="896.98999999999978"/>
    <n v="5"/>
    <n v="0.8"/>
    <x v="2942"/>
  </r>
  <r>
    <n v="3326"/>
    <x v="1653"/>
    <x v="2"/>
    <x v="7"/>
    <x v="907"/>
    <s v="Standard Class"/>
    <s v="KD-16270"/>
    <s v="Karen Daniels"/>
    <x v="0"/>
    <s v="United States"/>
    <s v="Houston"/>
    <x v="5"/>
    <n v="77095"/>
    <x v="2"/>
    <s v="OFF-BI-10001267"/>
    <x v="1"/>
    <x v="8"/>
    <s v="Universal Recycled Hanging Pressboard Report Binders, Letter Size"/>
    <n v="1.2339999999999998"/>
    <n v="1"/>
    <n v="0.8"/>
    <x v="2943"/>
  </r>
  <r>
    <n v="3327"/>
    <x v="1653"/>
    <x v="2"/>
    <x v="7"/>
    <x v="907"/>
    <s v="Standard Class"/>
    <s v="KD-16270"/>
    <s v="Karen Daniels"/>
    <x v="0"/>
    <s v="United States"/>
    <s v="Houston"/>
    <x v="5"/>
    <n v="77095"/>
    <x v="2"/>
    <s v="OFF-AR-10003582"/>
    <x v="1"/>
    <x v="6"/>
    <s v="Boston Electric Pencil Sharpener, Model 1818, Charcoal Black"/>
    <n v="67.56"/>
    <n v="3"/>
    <n v="0.2"/>
    <x v="2944"/>
  </r>
  <r>
    <n v="3328"/>
    <x v="1653"/>
    <x v="2"/>
    <x v="7"/>
    <x v="907"/>
    <s v="Standard Class"/>
    <s v="KD-16270"/>
    <s v="Karen Daniels"/>
    <x v="0"/>
    <s v="United States"/>
    <s v="Houston"/>
    <x v="5"/>
    <n v="77095"/>
    <x v="2"/>
    <s v="OFF-PA-10003724"/>
    <x v="1"/>
    <x v="10"/>
    <s v="Wirebound Message Book, 4 per Page"/>
    <n v="21.720000000000002"/>
    <n v="5"/>
    <n v="0.2"/>
    <x v="2945"/>
  </r>
  <r>
    <n v="3329"/>
    <x v="1653"/>
    <x v="2"/>
    <x v="7"/>
    <x v="907"/>
    <s v="Standard Class"/>
    <s v="KD-16270"/>
    <s v="Karen Daniels"/>
    <x v="0"/>
    <s v="United States"/>
    <s v="Houston"/>
    <x v="5"/>
    <n v="77095"/>
    <x v="2"/>
    <s v="OFF-PA-10001033"/>
    <x v="1"/>
    <x v="10"/>
    <s v="Xerox 1893"/>
    <n v="262.33600000000001"/>
    <n v="8"/>
    <n v="0.2"/>
    <x v="2946"/>
  </r>
  <r>
    <n v="3330"/>
    <x v="1653"/>
    <x v="2"/>
    <x v="7"/>
    <x v="907"/>
    <s v="Standard Class"/>
    <s v="KD-16270"/>
    <s v="Karen Daniels"/>
    <x v="0"/>
    <s v="United States"/>
    <s v="Houston"/>
    <x v="5"/>
    <n v="77095"/>
    <x v="2"/>
    <s v="TEC-PH-10003505"/>
    <x v="2"/>
    <x v="7"/>
    <s v="Geemarc AmpliPOWER60"/>
    <n v="148.47999999999999"/>
    <n v="2"/>
    <n v="0.2"/>
    <x v="1570"/>
  </r>
  <r>
    <n v="3331"/>
    <x v="1653"/>
    <x v="2"/>
    <x v="7"/>
    <x v="907"/>
    <s v="Standard Class"/>
    <s v="KD-16270"/>
    <s v="Karen Daniels"/>
    <x v="0"/>
    <s v="United States"/>
    <s v="Houston"/>
    <x v="5"/>
    <n v="77095"/>
    <x v="2"/>
    <s v="TEC-PH-10004959"/>
    <x v="2"/>
    <x v="7"/>
    <s v="Classic Ivory Antique Telephone ZL1810"/>
    <n v="241.17599999999999"/>
    <n v="3"/>
    <n v="0.2"/>
    <x v="2947"/>
  </r>
  <r>
    <n v="3332"/>
    <x v="1654"/>
    <x v="3"/>
    <x v="817"/>
    <x v="404"/>
    <s v="Standard Class"/>
    <s v="GM-14455"/>
    <s v="Gary Mitchum"/>
    <x v="2"/>
    <s v="United States"/>
    <s v="Chicago"/>
    <x v="10"/>
    <n v="60653"/>
    <x v="2"/>
    <s v="TEC-AC-10000474"/>
    <x v="2"/>
    <x v="11"/>
    <s v="Kensington Expert Mouse Optical USB Trackball for PC or Mac"/>
    <n v="227.976"/>
    <n v="3"/>
    <n v="0.2"/>
    <x v="2948"/>
  </r>
  <r>
    <n v="3333"/>
    <x v="1654"/>
    <x v="3"/>
    <x v="817"/>
    <x v="404"/>
    <s v="Standard Class"/>
    <s v="GM-14455"/>
    <s v="Gary Mitchum"/>
    <x v="2"/>
    <s v="United States"/>
    <s v="Chicago"/>
    <x v="10"/>
    <n v="60653"/>
    <x v="2"/>
    <s v="TEC-PH-10003095"/>
    <x v="2"/>
    <x v="7"/>
    <s v="Samsung HM1900 Bluetooth Headset"/>
    <n v="52.679999999999993"/>
    <n v="3"/>
    <n v="0.2"/>
    <x v="2949"/>
  </r>
  <r>
    <n v="3334"/>
    <x v="1654"/>
    <x v="3"/>
    <x v="817"/>
    <x v="404"/>
    <s v="Standard Class"/>
    <s v="GM-14455"/>
    <s v="Gary Mitchum"/>
    <x v="2"/>
    <s v="United States"/>
    <s v="Chicago"/>
    <x v="10"/>
    <n v="60653"/>
    <x v="2"/>
    <s v="FUR-FU-10002963"/>
    <x v="0"/>
    <x v="5"/>
    <s v="Master Caster Door Stop, Gray"/>
    <n v="2.032"/>
    <n v="1"/>
    <n v="0.6"/>
    <x v="2950"/>
  </r>
  <r>
    <n v="3335"/>
    <x v="1655"/>
    <x v="3"/>
    <x v="170"/>
    <x v="554"/>
    <s v="First Class"/>
    <s v="PR-18880"/>
    <s v="Patrick Ryan"/>
    <x v="0"/>
    <s v="United States"/>
    <s v="Oakland"/>
    <x v="1"/>
    <n v="94601"/>
    <x v="1"/>
    <s v="OFF-AR-10000203"/>
    <x v="1"/>
    <x v="6"/>
    <s v="Newell 336"/>
    <n v="17.12"/>
    <n v="4"/>
    <n v="0"/>
    <x v="2951"/>
  </r>
  <r>
    <n v="3336"/>
    <x v="1655"/>
    <x v="3"/>
    <x v="170"/>
    <x v="554"/>
    <s v="First Class"/>
    <s v="PR-18880"/>
    <s v="Patrick Ryan"/>
    <x v="0"/>
    <s v="United States"/>
    <s v="Oakland"/>
    <x v="1"/>
    <n v="94601"/>
    <x v="1"/>
    <s v="TEC-PH-10004667"/>
    <x v="2"/>
    <x v="7"/>
    <s v="Cisco 8x8 Inc. 6753i IP Business Phone System"/>
    <n v="431.96800000000007"/>
    <n v="4"/>
    <n v="0.2"/>
    <x v="2952"/>
  </r>
  <r>
    <n v="3337"/>
    <x v="1655"/>
    <x v="3"/>
    <x v="170"/>
    <x v="554"/>
    <s v="First Class"/>
    <s v="PR-18880"/>
    <s v="Patrick Ryan"/>
    <x v="0"/>
    <s v="United States"/>
    <s v="Oakland"/>
    <x v="1"/>
    <n v="94601"/>
    <x v="1"/>
    <s v="FUR-FU-10000193"/>
    <x v="0"/>
    <x v="5"/>
    <s v="Tenex Chairmats For Use with Hard Floors"/>
    <n v="129.91999999999999"/>
    <n v="4"/>
    <n v="0"/>
    <x v="2953"/>
  </r>
  <r>
    <n v="3338"/>
    <x v="1655"/>
    <x v="3"/>
    <x v="170"/>
    <x v="554"/>
    <s v="First Class"/>
    <s v="PR-18880"/>
    <s v="Patrick Ryan"/>
    <x v="0"/>
    <s v="United States"/>
    <s v="Oakland"/>
    <x v="1"/>
    <n v="94601"/>
    <x v="1"/>
    <s v="FUR-TA-10001539"/>
    <x v="0"/>
    <x v="3"/>
    <s v="Chromcraft Rectangular Conference Tables"/>
    <n v="568.72800000000007"/>
    <n v="3"/>
    <n v="0.2"/>
    <x v="2954"/>
  </r>
  <r>
    <n v="3339"/>
    <x v="1655"/>
    <x v="3"/>
    <x v="170"/>
    <x v="554"/>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x v="554"/>
    <s v="First Class"/>
    <s v="PR-18880"/>
    <s v="Patrick Ryan"/>
    <x v="0"/>
    <s v="United States"/>
    <s v="Oakland"/>
    <x v="1"/>
    <n v="94601"/>
    <x v="1"/>
    <s v="OFF-AP-10002867"/>
    <x v="1"/>
    <x v="9"/>
    <s v="Fellowes Command Center 5-outlet power strip"/>
    <n v="203.52"/>
    <n v="3"/>
    <n v="0"/>
    <x v="2956"/>
  </r>
  <r>
    <n v="3341"/>
    <x v="1655"/>
    <x v="3"/>
    <x v="170"/>
    <x v="554"/>
    <s v="First Class"/>
    <s v="PR-18880"/>
    <s v="Patrick Ryan"/>
    <x v="0"/>
    <s v="United States"/>
    <s v="Oakland"/>
    <x v="1"/>
    <n v="94601"/>
    <x v="1"/>
    <s v="OFF-LA-10001158"/>
    <x v="1"/>
    <x v="2"/>
    <s v="Avery Address/Shipping Labels for Typewriters, 4&quot; x 2&quot;"/>
    <n v="51.75"/>
    <n v="5"/>
    <n v="0"/>
    <x v="2957"/>
  </r>
  <r>
    <n v="3342"/>
    <x v="1656"/>
    <x v="0"/>
    <x v="278"/>
    <x v="134"/>
    <s v="Second Class"/>
    <s v="TB-21055"/>
    <s v="Ted Butterfield"/>
    <x v="0"/>
    <s v="United States"/>
    <s v="Quincy"/>
    <x v="31"/>
    <n v="2169"/>
    <x v="3"/>
    <s v="OFF-PA-10000675"/>
    <x v="1"/>
    <x v="10"/>
    <s v="Xerox 1919"/>
    <n v="122.97"/>
    <n v="3"/>
    <n v="0"/>
    <x v="1295"/>
  </r>
  <r>
    <n v="3343"/>
    <x v="1656"/>
    <x v="0"/>
    <x v="278"/>
    <x v="134"/>
    <s v="Second Class"/>
    <s v="TB-21055"/>
    <s v="Ted Butterfield"/>
    <x v="0"/>
    <s v="United States"/>
    <s v="Quincy"/>
    <x v="31"/>
    <n v="2169"/>
    <x v="3"/>
    <s v="FUR-TA-10001307"/>
    <x v="0"/>
    <x v="3"/>
    <s v="SAFCO PlanMaster Heigh-Adjustable Drafting Table Base, 43w x 30d x 30-37h, Black"/>
    <n v="244.61499999999998"/>
    <n v="1"/>
    <n v="0.3"/>
    <x v="2958"/>
  </r>
  <r>
    <n v="3344"/>
    <x v="1656"/>
    <x v="0"/>
    <x v="278"/>
    <x v="134"/>
    <s v="Second Class"/>
    <s v="TB-21055"/>
    <s v="Ted Butterfield"/>
    <x v="0"/>
    <s v="United States"/>
    <s v="Quincy"/>
    <x v="31"/>
    <n v="2169"/>
    <x v="3"/>
    <s v="TEC-PH-10000011"/>
    <x v="2"/>
    <x v="7"/>
    <s v="PureGear Roll-On Screen Protector"/>
    <n v="59.97"/>
    <n v="3"/>
    <n v="0"/>
    <x v="2959"/>
  </r>
  <r>
    <n v="3345"/>
    <x v="1656"/>
    <x v="0"/>
    <x v="278"/>
    <x v="134"/>
    <s v="Second Class"/>
    <s v="TB-21055"/>
    <s v="Ted Butterfield"/>
    <x v="0"/>
    <s v="United States"/>
    <s v="Quincy"/>
    <x v="31"/>
    <n v="2169"/>
    <x v="3"/>
    <s v="OFF-PA-10002666"/>
    <x v="1"/>
    <x v="10"/>
    <s v="Southworth 25% Cotton Linen-Finish Paper &amp; Envelopes"/>
    <n v="81.540000000000006"/>
    <n v="9"/>
    <n v="0"/>
    <x v="2960"/>
  </r>
  <r>
    <n v="3346"/>
    <x v="1656"/>
    <x v="0"/>
    <x v="278"/>
    <x v="134"/>
    <s v="Second Class"/>
    <s v="TB-21055"/>
    <s v="Ted Butterfield"/>
    <x v="0"/>
    <s v="United States"/>
    <s v="Quincy"/>
    <x v="31"/>
    <n v="2169"/>
    <x v="3"/>
    <s v="OFF-FA-10000735"/>
    <x v="1"/>
    <x v="13"/>
    <s v="Staples"/>
    <n v="11.68"/>
    <n v="4"/>
    <n v="0"/>
    <x v="2961"/>
  </r>
  <r>
    <n v="3347"/>
    <x v="1656"/>
    <x v="0"/>
    <x v="278"/>
    <x v="134"/>
    <s v="Second Class"/>
    <s v="TB-21055"/>
    <s v="Ted Butterfield"/>
    <x v="0"/>
    <s v="United States"/>
    <s v="Quincy"/>
    <x v="31"/>
    <n v="2169"/>
    <x v="3"/>
    <s v="OFF-BI-10000174"/>
    <x v="1"/>
    <x v="8"/>
    <s v="Wilson Jones Clip &amp; Carry Folder Binder Tool for Ring Binders, Clear"/>
    <n v="29"/>
    <n v="5"/>
    <n v="0"/>
    <x v="2962"/>
  </r>
  <r>
    <n v="3348"/>
    <x v="1657"/>
    <x v="1"/>
    <x v="863"/>
    <x v="918"/>
    <s v="Standard Class"/>
    <s v="ON-18715"/>
    <s v="Odella Nelson"/>
    <x v="1"/>
    <s v="United States"/>
    <s v="Yucaipa"/>
    <x v="1"/>
    <n v="92399"/>
    <x v="1"/>
    <s v="OFF-AR-10003156"/>
    <x v="1"/>
    <x v="6"/>
    <s v="50 Colored Long Pencils"/>
    <n v="50.8"/>
    <n v="5"/>
    <n v="0"/>
    <x v="2963"/>
  </r>
  <r>
    <n v="3349"/>
    <x v="1658"/>
    <x v="3"/>
    <x v="60"/>
    <x v="170"/>
    <s v="First Class"/>
    <s v="AH-10195"/>
    <s v="Alan Haines"/>
    <x v="1"/>
    <s v="United States"/>
    <s v="Chicago"/>
    <x v="10"/>
    <n v="60623"/>
    <x v="2"/>
    <s v="OFF-BI-10000474"/>
    <x v="1"/>
    <x v="8"/>
    <s v="Avery Recycled Flexi-View Covers for Binding Systems"/>
    <n v="16.029999999999998"/>
    <n v="5"/>
    <n v="0.8"/>
    <x v="2964"/>
  </r>
  <r>
    <n v="3350"/>
    <x v="1659"/>
    <x v="0"/>
    <x v="864"/>
    <x v="257"/>
    <s v="Standard Class"/>
    <s v="NM-18520"/>
    <s v="Neoma Murray"/>
    <x v="0"/>
    <s v="United States"/>
    <s v="Seattle"/>
    <x v="4"/>
    <n v="98105"/>
    <x v="1"/>
    <s v="OFF-BI-10003712"/>
    <x v="1"/>
    <x v="8"/>
    <s v="Acco Pressboard Covers with Storage Hooks, 14 7/8&quot; x 11&quot;, Light Blue"/>
    <n v="15.712000000000002"/>
    <n v="4"/>
    <n v="0.2"/>
    <x v="590"/>
  </r>
  <r>
    <n v="3351"/>
    <x v="1660"/>
    <x v="0"/>
    <x v="482"/>
    <x v="844"/>
    <s v="Standard Class"/>
    <s v="AR-10510"/>
    <s v="Andrew Roberts"/>
    <x v="0"/>
    <s v="United States"/>
    <s v="New York City"/>
    <x v="15"/>
    <n v="10024"/>
    <x v="3"/>
    <s v="TEC-AC-10003280"/>
    <x v="2"/>
    <x v="11"/>
    <s v="Belkin F8E887 USB Wired Ergonomic Keyboard"/>
    <n v="89.97"/>
    <n v="3"/>
    <n v="0"/>
    <x v="2965"/>
  </r>
  <r>
    <n v="3352"/>
    <x v="1661"/>
    <x v="2"/>
    <x v="865"/>
    <x v="919"/>
    <s v="Standard Class"/>
    <s v="BM-11650"/>
    <s v="Brian Moss"/>
    <x v="1"/>
    <s v="United States"/>
    <s v="San Diego"/>
    <x v="1"/>
    <n v="92037"/>
    <x v="1"/>
    <s v="FUR-BO-10002916"/>
    <x v="0"/>
    <x v="0"/>
    <s v="Rush Hierlooms Collection 1&quot; Thick Stackable Bookcases"/>
    <n v="435.99900000000002"/>
    <n v="3"/>
    <n v="0.15"/>
    <x v="2966"/>
  </r>
  <r>
    <n v="3353"/>
    <x v="1661"/>
    <x v="2"/>
    <x v="865"/>
    <x v="919"/>
    <s v="Standard Class"/>
    <s v="BM-11650"/>
    <s v="Brian Moss"/>
    <x v="1"/>
    <s v="United States"/>
    <s v="San Diego"/>
    <x v="1"/>
    <n v="92037"/>
    <x v="1"/>
    <s v="TEC-PH-10002726"/>
    <x v="2"/>
    <x v="7"/>
    <s v="netTALK DUO VoIP Telephone Service"/>
    <n v="83.984000000000009"/>
    <n v="2"/>
    <n v="0.2"/>
    <x v="1488"/>
  </r>
  <r>
    <n v="3354"/>
    <x v="1662"/>
    <x v="2"/>
    <x v="866"/>
    <x v="885"/>
    <s v="Standard Class"/>
    <s v="CA-12310"/>
    <s v="Christine Abelman"/>
    <x v="1"/>
    <s v="United States"/>
    <s v="Bristol"/>
    <x v="29"/>
    <n v="6010"/>
    <x v="3"/>
    <s v="TEC-PH-10000895"/>
    <x v="2"/>
    <x v="7"/>
    <s v="Polycom VVX 310 VoIP phone"/>
    <n v="359.98"/>
    <n v="2"/>
    <n v="0"/>
    <x v="2967"/>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x v="885"/>
    <s v="Standard Class"/>
    <s v="CA-12310"/>
    <s v="Christine Abelman"/>
    <x v="1"/>
    <s v="United States"/>
    <s v="Bristol"/>
    <x v="29"/>
    <n v="6010"/>
    <x v="3"/>
    <s v="OFF-BI-10003694"/>
    <x v="1"/>
    <x v="8"/>
    <s v="Avery 3 1/2&quot; Diskette Storage Pages, 10/Pack"/>
    <n v="20.88"/>
    <n v="2"/>
    <n v="0"/>
    <x v="1597"/>
  </r>
  <r>
    <n v="3357"/>
    <x v="1662"/>
    <x v="2"/>
    <x v="866"/>
    <x v="885"/>
    <s v="Standard Class"/>
    <s v="CA-12310"/>
    <s v="Christine Abelman"/>
    <x v="1"/>
    <s v="United States"/>
    <s v="Bristol"/>
    <x v="29"/>
    <n v="6010"/>
    <x v="3"/>
    <s v="OFF-BI-10002160"/>
    <x v="1"/>
    <x v="8"/>
    <s v="Acco Hanging Data Binders"/>
    <n v="3.81"/>
    <n v="1"/>
    <n v="0"/>
    <x v="2969"/>
  </r>
  <r>
    <n v="3358"/>
    <x v="1663"/>
    <x v="3"/>
    <x v="210"/>
    <x v="462"/>
    <s v="Standard Class"/>
    <s v="NF-18595"/>
    <s v="Nicole Fjeld"/>
    <x v="2"/>
    <s v="United States"/>
    <s v="Chicago"/>
    <x v="10"/>
    <n v="60610"/>
    <x v="2"/>
    <s v="OFF-PA-10001685"/>
    <x v="1"/>
    <x v="10"/>
    <s v="Staples"/>
    <n v="73.007999999999996"/>
    <n v="9"/>
    <n v="0.2"/>
    <x v="2970"/>
  </r>
  <r>
    <n v="3359"/>
    <x v="1664"/>
    <x v="0"/>
    <x v="715"/>
    <x v="761"/>
    <s v="Standard Class"/>
    <s v="AF-10870"/>
    <s v="Art Ferguson"/>
    <x v="0"/>
    <s v="United States"/>
    <s v="Chicago"/>
    <x v="10"/>
    <n v="60610"/>
    <x v="2"/>
    <s v="OFF-BI-10000773"/>
    <x v="1"/>
    <x v="8"/>
    <s v="Insertable Tab Post Binder Dividers"/>
    <n v="3.2079999999999993"/>
    <n v="2"/>
    <n v="0.8"/>
    <x v="2971"/>
  </r>
  <r>
    <n v="3360"/>
    <x v="1664"/>
    <x v="0"/>
    <x v="715"/>
    <x v="761"/>
    <s v="Standard Class"/>
    <s v="AF-10870"/>
    <s v="Art Ferguson"/>
    <x v="0"/>
    <s v="United States"/>
    <s v="Chicago"/>
    <x v="10"/>
    <n v="60610"/>
    <x v="2"/>
    <s v="TEC-AC-10004510"/>
    <x v="2"/>
    <x v="11"/>
    <s v="Logitech Desktop MK120 Mouse and keyboard Combo"/>
    <n v="26.176000000000002"/>
    <n v="2"/>
    <n v="0.2"/>
    <x v="2972"/>
  </r>
  <r>
    <n v="3361"/>
    <x v="1665"/>
    <x v="1"/>
    <x v="593"/>
    <x v="920"/>
    <s v="Second Class"/>
    <s v="TC-21535"/>
    <s v="Tracy Collins"/>
    <x v="2"/>
    <s v="United States"/>
    <s v="New York City"/>
    <x v="15"/>
    <n v="10024"/>
    <x v="3"/>
    <s v="OFF-PA-10004569"/>
    <x v="1"/>
    <x v="10"/>
    <s v="Wirebound Message Books, Two 4 1/4&quot; x 5&quot; Forms per Page"/>
    <n v="30.44"/>
    <n v="4"/>
    <n v="0"/>
    <x v="2973"/>
  </r>
  <r>
    <n v="3362"/>
    <x v="1665"/>
    <x v="1"/>
    <x v="593"/>
    <x v="920"/>
    <s v="Second Class"/>
    <s v="TC-21535"/>
    <s v="Tracy Collins"/>
    <x v="2"/>
    <s v="United States"/>
    <s v="New York City"/>
    <x v="15"/>
    <n v="10024"/>
    <x v="3"/>
    <s v="FUR-FU-10000672"/>
    <x v="0"/>
    <x v="5"/>
    <s v="Executive Impressions 10&quot; Spectator Wall Clock"/>
    <n v="35.28"/>
    <n v="3"/>
    <n v="0"/>
    <x v="2974"/>
  </r>
  <r>
    <n v="3363"/>
    <x v="1666"/>
    <x v="1"/>
    <x v="350"/>
    <x v="604"/>
    <s v="Standard Class"/>
    <s v="Dp-13240"/>
    <s v="Dean percer"/>
    <x v="2"/>
    <s v="United States"/>
    <s v="Revere"/>
    <x v="31"/>
    <n v="2151"/>
    <x v="3"/>
    <s v="OFF-PA-10004451"/>
    <x v="1"/>
    <x v="10"/>
    <s v="Xerox 222"/>
    <n v="19.440000000000001"/>
    <n v="3"/>
    <n v="0"/>
    <x v="551"/>
  </r>
  <r>
    <n v="3364"/>
    <x v="1666"/>
    <x v="1"/>
    <x v="350"/>
    <x v="604"/>
    <s v="Standard Class"/>
    <s v="Dp-13240"/>
    <s v="Dean percer"/>
    <x v="2"/>
    <s v="United States"/>
    <s v="Revere"/>
    <x v="31"/>
    <n v="2151"/>
    <x v="3"/>
    <s v="OFF-BI-10004738"/>
    <x v="1"/>
    <x v="8"/>
    <s v="Flexible Leather- Look Classic Collection Ring Binder"/>
    <n v="37.880000000000003"/>
    <n v="2"/>
    <n v="0"/>
    <x v="2975"/>
  </r>
  <r>
    <n v="3365"/>
    <x v="1667"/>
    <x v="0"/>
    <x v="87"/>
    <x v="461"/>
    <s v="Second Class"/>
    <s v="MC-17425"/>
    <s v="Mark Cousins"/>
    <x v="1"/>
    <s v="United States"/>
    <s v="Houston"/>
    <x v="5"/>
    <n v="77036"/>
    <x v="2"/>
    <s v="FUR-FU-10001940"/>
    <x v="0"/>
    <x v="5"/>
    <s v="Staples"/>
    <n v="9.5519999999999996"/>
    <n v="3"/>
    <n v="0.6"/>
    <x v="2976"/>
  </r>
  <r>
    <n v="3366"/>
    <x v="1668"/>
    <x v="2"/>
    <x v="867"/>
    <x v="921"/>
    <s v="First Class"/>
    <s v="LC-17050"/>
    <s v="Liz Carlisle"/>
    <x v="0"/>
    <s v="United States"/>
    <s v="Mission Viejo"/>
    <x v="1"/>
    <n v="92691"/>
    <x v="1"/>
    <s v="FUR-BO-10003966"/>
    <x v="0"/>
    <x v="0"/>
    <s v="Sauder Facets Collection Library, Sky Alder Finish"/>
    <n v="290.666"/>
    <n v="2"/>
    <n v="0.15"/>
    <x v="2977"/>
  </r>
  <r>
    <n v="3367"/>
    <x v="1669"/>
    <x v="2"/>
    <x v="868"/>
    <x v="406"/>
    <s v="Standard Class"/>
    <s v="BM-11650"/>
    <s v="Brian Moss"/>
    <x v="1"/>
    <s v="United States"/>
    <s v="Dallas"/>
    <x v="5"/>
    <n v="75217"/>
    <x v="2"/>
    <s v="OFF-PA-10003072"/>
    <x v="1"/>
    <x v="10"/>
    <s v="Eureka Recycled Copy Paper 8 1/2&quot; x 11&quot;, Ream"/>
    <n v="10.368000000000002"/>
    <n v="2"/>
    <n v="0.2"/>
    <x v="572"/>
  </r>
  <r>
    <n v="3368"/>
    <x v="1669"/>
    <x v="2"/>
    <x v="868"/>
    <x v="406"/>
    <s v="Standard Class"/>
    <s v="BM-11650"/>
    <s v="Brian Moss"/>
    <x v="1"/>
    <s v="United States"/>
    <s v="Dallas"/>
    <x v="5"/>
    <n v="75217"/>
    <x v="2"/>
    <s v="OFF-PA-10002245"/>
    <x v="1"/>
    <x v="10"/>
    <s v="Xerox 1895"/>
    <n v="14.352000000000002"/>
    <n v="3"/>
    <n v="0.2"/>
    <x v="2978"/>
  </r>
  <r>
    <n v="3369"/>
    <x v="1670"/>
    <x v="1"/>
    <x v="82"/>
    <x v="332"/>
    <s v="Standard Class"/>
    <s v="NW-18400"/>
    <s v="Natalie Webber"/>
    <x v="0"/>
    <s v="United States"/>
    <s v="Las Vegas"/>
    <x v="33"/>
    <n v="89115"/>
    <x v="1"/>
    <s v="FUR-BO-10002598"/>
    <x v="0"/>
    <x v="0"/>
    <s v="Hon Metal Bookcases, Putty"/>
    <n v="141.96"/>
    <n v="2"/>
    <n v="0"/>
    <x v="2979"/>
  </r>
  <r>
    <n v="3370"/>
    <x v="1670"/>
    <x v="1"/>
    <x v="82"/>
    <x v="332"/>
    <s v="Standard Class"/>
    <s v="NW-18400"/>
    <s v="Natalie Webber"/>
    <x v="0"/>
    <s v="United States"/>
    <s v="Las Vegas"/>
    <x v="33"/>
    <n v="89115"/>
    <x v="1"/>
    <s v="OFF-BI-10002225"/>
    <x v="1"/>
    <x v="8"/>
    <s v="Square Ring Data Binders, Rigid 75 Pt. Covers, 11&quot; x 14-7/8&quot;"/>
    <n v="66.048000000000002"/>
    <n v="4"/>
    <n v="0.2"/>
    <x v="2980"/>
  </r>
  <r>
    <n v="3371"/>
    <x v="1671"/>
    <x v="0"/>
    <x v="869"/>
    <x v="595"/>
    <s v="Same Day"/>
    <s v="TB-21280"/>
    <s v="Toby Braunhardt"/>
    <x v="0"/>
    <s v="United States"/>
    <s v="Norman"/>
    <x v="26"/>
    <n v="73071"/>
    <x v="2"/>
    <s v="TEC-AC-10003832"/>
    <x v="2"/>
    <x v="11"/>
    <s v="Logitech P710e Mobile Speakerphone"/>
    <n v="1287.45"/>
    <n v="5"/>
    <n v="0"/>
    <x v="2981"/>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x v="420"/>
    <s v="Standard Class"/>
    <s v="BS-11755"/>
    <s v="Bruce Stewart"/>
    <x v="0"/>
    <s v="United States"/>
    <s v="San Francisco"/>
    <x v="1"/>
    <n v="94122"/>
    <x v="1"/>
    <s v="OFF-AP-10001242"/>
    <x v="1"/>
    <x v="9"/>
    <s v="APC 7 Outlet Network SurgeArrest Surge Protector"/>
    <n v="160.96"/>
    <n v="2"/>
    <n v="0"/>
    <x v="2983"/>
  </r>
  <r>
    <n v="3374"/>
    <x v="1673"/>
    <x v="1"/>
    <x v="784"/>
    <x v="763"/>
    <s v="Standard Class"/>
    <s v="SO-20335"/>
    <s v="Sean O'Donnell"/>
    <x v="0"/>
    <s v="United States"/>
    <s v="Hempstead"/>
    <x v="15"/>
    <n v="11550"/>
    <x v="3"/>
    <s v="FUR-FU-10002445"/>
    <x v="0"/>
    <x v="5"/>
    <s v="DAX Two-Tone Rosewood/Black Document Frame, Desktop, 5 x 7"/>
    <n v="28.44"/>
    <n v="3"/>
    <n v="0"/>
    <x v="2984"/>
  </r>
  <r>
    <n v="3375"/>
    <x v="1673"/>
    <x v="1"/>
    <x v="784"/>
    <x v="763"/>
    <s v="Standard Class"/>
    <s v="SO-20335"/>
    <s v="Sean O'Donnell"/>
    <x v="0"/>
    <s v="United States"/>
    <s v="Hempstead"/>
    <x v="15"/>
    <n v="11550"/>
    <x v="3"/>
    <s v="FUR-CH-10002372"/>
    <x v="0"/>
    <x v="1"/>
    <s v="Office Star - Ergonomically Designed Knee Chair"/>
    <n v="364.41"/>
    <n v="5"/>
    <n v="0.1"/>
    <x v="2985"/>
  </r>
  <r>
    <n v="3376"/>
    <x v="1673"/>
    <x v="1"/>
    <x v="784"/>
    <x v="763"/>
    <s v="Standard Class"/>
    <s v="SO-20335"/>
    <s v="Sean O'Donnell"/>
    <x v="0"/>
    <s v="United States"/>
    <s v="Hempstead"/>
    <x v="15"/>
    <n v="11550"/>
    <x v="3"/>
    <s v="TEC-PH-10000376"/>
    <x v="2"/>
    <x v="7"/>
    <s v="Square Credit Card Reader"/>
    <n v="39.96"/>
    <n v="4"/>
    <n v="0"/>
    <x v="2986"/>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x v="271"/>
    <s v="First Class"/>
    <s v="CS-12490"/>
    <s v="Cindy Schnelling"/>
    <x v="1"/>
    <s v="United States"/>
    <s v="Conroe"/>
    <x v="5"/>
    <n v="77301"/>
    <x v="2"/>
    <s v="OFF-ST-10004950"/>
    <x v="1"/>
    <x v="4"/>
    <s v="Tenex Personal Filing Tote With Secure Closure Lid, Black/Frost"/>
    <n v="111.67200000000001"/>
    <n v="9"/>
    <n v="0.2"/>
    <x v="2988"/>
  </r>
  <r>
    <n v="3379"/>
    <x v="1675"/>
    <x v="3"/>
    <x v="294"/>
    <x v="312"/>
    <s v="Standard Class"/>
    <s v="PO-19180"/>
    <s v="Philisse Overcash"/>
    <x v="2"/>
    <s v="United States"/>
    <s v="Houston"/>
    <x v="5"/>
    <n v="77095"/>
    <x v="2"/>
    <s v="OFF-BI-10003166"/>
    <x v="1"/>
    <x v="8"/>
    <s v="GBC Plasticlear Binding Covers"/>
    <n v="13.775999999999996"/>
    <n v="6"/>
    <n v="0.8"/>
    <x v="2989"/>
  </r>
  <r>
    <n v="3380"/>
    <x v="1675"/>
    <x v="3"/>
    <x v="294"/>
    <x v="312"/>
    <s v="Standard Class"/>
    <s v="PO-19180"/>
    <s v="Philisse Overcash"/>
    <x v="2"/>
    <s v="United States"/>
    <s v="Houston"/>
    <x v="5"/>
    <n v="77095"/>
    <x v="2"/>
    <s v="OFF-PA-10004610"/>
    <x v="1"/>
    <x v="10"/>
    <s v="Xerox 1900"/>
    <n v="10.272000000000002"/>
    <n v="3"/>
    <n v="0.2"/>
    <x v="1603"/>
  </r>
  <r>
    <n v="3381"/>
    <x v="1676"/>
    <x v="3"/>
    <x v="51"/>
    <x v="865"/>
    <s v="First Class"/>
    <s v="TD-20995"/>
    <s v="Tamara Dahlen"/>
    <x v="0"/>
    <s v="United States"/>
    <s v="Philadelphia"/>
    <x v="9"/>
    <n v="19120"/>
    <x v="3"/>
    <s v="FUR-FU-10000320"/>
    <x v="0"/>
    <x v="5"/>
    <s v="OIC Stacking Trays"/>
    <n v="24.048000000000002"/>
    <n v="9"/>
    <n v="0.2"/>
    <x v="2990"/>
  </r>
  <r>
    <n v="3382"/>
    <x v="1677"/>
    <x v="3"/>
    <x v="151"/>
    <x v="624"/>
    <s v="First Class"/>
    <s v="SP-20620"/>
    <s v="Stefania Perrino"/>
    <x v="1"/>
    <s v="United States"/>
    <s v="Tampa"/>
    <x v="2"/>
    <n v="33614"/>
    <x v="0"/>
    <s v="OFF-EN-10004030"/>
    <x v="1"/>
    <x v="12"/>
    <s v="Convenience Packs of Business Envelopes"/>
    <n v="2.8960000000000004"/>
    <n v="1"/>
    <n v="0.2"/>
    <x v="2991"/>
  </r>
  <r>
    <n v="3383"/>
    <x v="1678"/>
    <x v="1"/>
    <x v="784"/>
    <x v="234"/>
    <s v="Second Class"/>
    <s v="MS-17365"/>
    <s v="Maribeth Schnelling"/>
    <x v="0"/>
    <s v="United States"/>
    <s v="New York City"/>
    <x v="15"/>
    <n v="10035"/>
    <x v="3"/>
    <s v="OFF-EN-10004147"/>
    <x v="1"/>
    <x v="12"/>
    <s v="Wausau Papers Astrobrights Colored Envelopes"/>
    <n v="17.940000000000001"/>
    <n v="3"/>
    <n v="0"/>
    <x v="1544"/>
  </r>
  <r>
    <n v="3384"/>
    <x v="1678"/>
    <x v="1"/>
    <x v="784"/>
    <x v="234"/>
    <s v="Second Class"/>
    <s v="MS-17365"/>
    <s v="Maribeth Schnelling"/>
    <x v="0"/>
    <s v="United States"/>
    <s v="New York City"/>
    <x v="15"/>
    <n v="10035"/>
    <x v="3"/>
    <s v="FUR-CH-10003535"/>
    <x v="0"/>
    <x v="1"/>
    <s v="Global Armless Task Chair, Royal Blue"/>
    <n v="384.17399999999998"/>
    <n v="7"/>
    <n v="0.1"/>
    <x v="2992"/>
  </r>
  <r>
    <n v="3385"/>
    <x v="1678"/>
    <x v="1"/>
    <x v="784"/>
    <x v="234"/>
    <s v="Second Class"/>
    <s v="MS-17365"/>
    <s v="Maribeth Schnelling"/>
    <x v="0"/>
    <s v="United States"/>
    <s v="New York City"/>
    <x v="15"/>
    <n v="10035"/>
    <x v="3"/>
    <s v="TEC-PH-10004586"/>
    <x v="2"/>
    <x v="7"/>
    <s v="Wilson SignalBoost 841262 DB PRO Amplifier Kit"/>
    <n v="1799.75"/>
    <n v="5"/>
    <n v="0"/>
    <x v="2993"/>
  </r>
  <r>
    <n v="3386"/>
    <x v="1679"/>
    <x v="3"/>
    <x v="566"/>
    <x v="768"/>
    <s v="Standard Class"/>
    <s v="Dp-13240"/>
    <s v="Dean percer"/>
    <x v="2"/>
    <s v="United States"/>
    <s v="Charlotte"/>
    <x v="3"/>
    <n v="28205"/>
    <x v="0"/>
    <s v="OFF-ST-10003208"/>
    <x v="1"/>
    <x v="4"/>
    <s v="Adjustable Depth Letter/Legal Cart"/>
    <n v="580.67200000000003"/>
    <n v="4"/>
    <n v="0.2"/>
    <x v="2994"/>
  </r>
  <r>
    <n v="3387"/>
    <x v="1679"/>
    <x v="3"/>
    <x v="566"/>
    <x v="768"/>
    <s v="Standard Class"/>
    <s v="Dp-13240"/>
    <s v="Dean percer"/>
    <x v="2"/>
    <s v="United States"/>
    <s v="Charlotte"/>
    <x v="3"/>
    <n v="28205"/>
    <x v="0"/>
    <s v="OFF-FA-10003112"/>
    <x v="1"/>
    <x v="13"/>
    <s v="Staples"/>
    <n v="18.936"/>
    <n v="3"/>
    <n v="0.2"/>
    <x v="2425"/>
  </r>
  <r>
    <n v="3388"/>
    <x v="1679"/>
    <x v="3"/>
    <x v="566"/>
    <x v="768"/>
    <s v="Standard Class"/>
    <s v="Dp-13240"/>
    <s v="Dean percer"/>
    <x v="2"/>
    <s v="United States"/>
    <s v="Charlotte"/>
    <x v="3"/>
    <n v="28205"/>
    <x v="0"/>
    <s v="TEC-PH-10004447"/>
    <x v="2"/>
    <x v="7"/>
    <s v="Toshiba IPT2010-SD IP Telephone"/>
    <n v="222.38400000000001"/>
    <n v="2"/>
    <n v="0.2"/>
    <x v="2995"/>
  </r>
  <r>
    <n v="3389"/>
    <x v="1679"/>
    <x v="3"/>
    <x v="566"/>
    <x v="768"/>
    <s v="Standard Class"/>
    <s v="Dp-13240"/>
    <s v="Dean percer"/>
    <x v="2"/>
    <s v="United States"/>
    <s v="Charlotte"/>
    <x v="3"/>
    <n v="28205"/>
    <x v="0"/>
    <s v="OFF-BI-10002854"/>
    <x v="1"/>
    <x v="8"/>
    <s v="Performers Binder/Pad Holder, Black"/>
    <n v="50.454000000000015"/>
    <n v="6"/>
    <n v="0.7"/>
    <x v="2996"/>
  </r>
  <r>
    <n v="3390"/>
    <x v="1679"/>
    <x v="3"/>
    <x v="566"/>
    <x v="768"/>
    <s v="Standard Class"/>
    <s v="Dp-13240"/>
    <s v="Dean percer"/>
    <x v="2"/>
    <s v="United States"/>
    <s v="Charlotte"/>
    <x v="3"/>
    <n v="28205"/>
    <x v="0"/>
    <s v="FUR-TA-10001039"/>
    <x v="0"/>
    <x v="3"/>
    <s v="KI Adjustable-Height Table"/>
    <n v="154.76400000000001"/>
    <n v="3"/>
    <n v="0.4"/>
    <x v="1308"/>
  </r>
  <r>
    <n v="3391"/>
    <x v="1680"/>
    <x v="3"/>
    <x v="613"/>
    <x v="922"/>
    <s v="Second Class"/>
    <s v="DB-13660"/>
    <s v="Duane Benoit"/>
    <x v="0"/>
    <s v="United States"/>
    <s v="Dallas"/>
    <x v="5"/>
    <n v="75081"/>
    <x v="2"/>
    <s v="OFF-PA-10004239"/>
    <x v="1"/>
    <x v="10"/>
    <s v="Xerox 1953"/>
    <n v="6.8480000000000008"/>
    <n v="2"/>
    <n v="0.2"/>
    <x v="2997"/>
  </r>
  <r>
    <n v="3392"/>
    <x v="1681"/>
    <x v="2"/>
    <x v="128"/>
    <x v="923"/>
    <s v="Standard Class"/>
    <s v="MG-17650"/>
    <s v="Matthew Grinstein"/>
    <x v="2"/>
    <s v="United States"/>
    <s v="Seattle"/>
    <x v="4"/>
    <n v="98103"/>
    <x v="1"/>
    <s v="TEC-PH-10001530"/>
    <x v="2"/>
    <x v="7"/>
    <s v="Cisco Unified IP Phone 7945G VoIP phone"/>
    <n v="1091.1680000000001"/>
    <n v="4"/>
    <n v="0.2"/>
    <x v="2998"/>
  </r>
  <r>
    <n v="3393"/>
    <x v="1681"/>
    <x v="2"/>
    <x v="128"/>
    <x v="923"/>
    <s v="Standard Class"/>
    <s v="MG-17650"/>
    <s v="Matthew Grinstein"/>
    <x v="2"/>
    <s v="United States"/>
    <s v="Seattle"/>
    <x v="4"/>
    <n v="98103"/>
    <x v="1"/>
    <s v="TEC-PH-10000038"/>
    <x v="2"/>
    <x v="7"/>
    <s v="Jawbone MINI JAMBOX Wireless Bluetooth Speaker"/>
    <n v="219.16800000000001"/>
    <n v="2"/>
    <n v="0.2"/>
    <x v="2999"/>
  </r>
  <r>
    <n v="3394"/>
    <x v="1682"/>
    <x v="2"/>
    <x v="754"/>
    <x v="573"/>
    <s v="First Class"/>
    <s v="EH-14185"/>
    <s v="Evan Henry"/>
    <x v="0"/>
    <s v="United States"/>
    <s v="Pasadena"/>
    <x v="5"/>
    <n v="77506"/>
    <x v="2"/>
    <s v="OFF-BI-10001765"/>
    <x v="1"/>
    <x v="8"/>
    <s v="Wilson Jones Heavy-Duty Casebound Ring Binders with Metal Hinges"/>
    <n v="6.9279999999999982"/>
    <n v="1"/>
    <n v="0.8"/>
    <x v="3000"/>
  </r>
  <r>
    <n v="3395"/>
    <x v="1683"/>
    <x v="3"/>
    <x v="193"/>
    <x v="272"/>
    <s v="Same Day"/>
    <s v="CL-11890"/>
    <s v="Carl Ludwig"/>
    <x v="0"/>
    <s v="United States"/>
    <s v="Philadelphia"/>
    <x v="9"/>
    <n v="19143"/>
    <x v="3"/>
    <s v="OFF-PA-10000380"/>
    <x v="1"/>
    <x v="10"/>
    <s v="REDIFORM Incoming/Outgoing Call Register, 11&quot; X 8 1/2&quot;, 100 Messages"/>
    <n v="40.032000000000004"/>
    <n v="6"/>
    <n v="0.2"/>
    <x v="3001"/>
  </r>
  <r>
    <n v="3396"/>
    <x v="1684"/>
    <x v="3"/>
    <x v="870"/>
    <x v="924"/>
    <s v="Standard Class"/>
    <s v="KF-16285"/>
    <s v="Karen Ferguson"/>
    <x v="2"/>
    <s v="United States"/>
    <s v="Indianapolis"/>
    <x v="14"/>
    <n v="46203"/>
    <x v="2"/>
    <s v="OFF-ST-10001128"/>
    <x v="1"/>
    <x v="4"/>
    <s v="Carina Mini System Audio Rack, Model AR050B"/>
    <n v="443.92"/>
    <n v="4"/>
    <n v="0"/>
    <x v="3002"/>
  </r>
  <r>
    <n v="3397"/>
    <x v="1684"/>
    <x v="3"/>
    <x v="870"/>
    <x v="924"/>
    <s v="Standard Class"/>
    <s v="KF-16285"/>
    <s v="Karen Ferguson"/>
    <x v="2"/>
    <s v="United States"/>
    <s v="Indianapolis"/>
    <x v="14"/>
    <n v="46203"/>
    <x v="2"/>
    <s v="OFF-BI-10003656"/>
    <x v="1"/>
    <x v="8"/>
    <s v="Fellowes PB200 Plastic Comb Binding Machine"/>
    <n v="169.99"/>
    <n v="1"/>
    <n v="0"/>
    <x v="3003"/>
  </r>
  <r>
    <n v="3398"/>
    <x v="1684"/>
    <x v="3"/>
    <x v="870"/>
    <x v="924"/>
    <s v="Standard Class"/>
    <s v="KF-16285"/>
    <s v="Karen Ferguson"/>
    <x v="2"/>
    <s v="United States"/>
    <s v="Indianapolis"/>
    <x v="14"/>
    <n v="46203"/>
    <x v="2"/>
    <s v="OFF-PA-10003441"/>
    <x v="1"/>
    <x v="10"/>
    <s v="Xerox 226"/>
    <n v="25.92"/>
    <n v="4"/>
    <n v="0"/>
    <x v="245"/>
  </r>
  <r>
    <n v="3399"/>
    <x v="1685"/>
    <x v="2"/>
    <x v="871"/>
    <x v="158"/>
    <s v="Standard Class"/>
    <s v="DH-13075"/>
    <s v="Dave Hallsten"/>
    <x v="1"/>
    <s v="United States"/>
    <s v="Richmond"/>
    <x v="0"/>
    <n v="40475"/>
    <x v="0"/>
    <s v="TEC-PH-10002923"/>
    <x v="2"/>
    <x v="7"/>
    <s v="Logitech B530 USB Headset - headset - Full size, Binaural"/>
    <n v="36.99"/>
    <n v="1"/>
    <n v="0"/>
    <x v="3004"/>
  </r>
  <r>
    <n v="3400"/>
    <x v="1685"/>
    <x v="2"/>
    <x v="871"/>
    <x v="158"/>
    <s v="Standard Class"/>
    <s v="DH-13075"/>
    <s v="Dave Hallsten"/>
    <x v="1"/>
    <s v="United States"/>
    <s v="Richmond"/>
    <x v="0"/>
    <n v="40475"/>
    <x v="0"/>
    <s v="OFF-PA-10004359"/>
    <x v="1"/>
    <x v="10"/>
    <s v="Multicolor Computer Printout Paper"/>
    <n v="629.09999999999991"/>
    <n v="6"/>
    <n v="0"/>
    <x v="3005"/>
  </r>
  <r>
    <n v="3401"/>
    <x v="1685"/>
    <x v="2"/>
    <x v="871"/>
    <x v="158"/>
    <s v="Standard Class"/>
    <s v="DH-13075"/>
    <s v="Dave Hallsten"/>
    <x v="1"/>
    <s v="United States"/>
    <s v="Richmond"/>
    <x v="0"/>
    <n v="40475"/>
    <x v="0"/>
    <s v="OFF-ST-10001511"/>
    <x v="1"/>
    <x v="4"/>
    <s v="Space Solutions Commercial Steel Shelving"/>
    <n v="193.95000000000002"/>
    <n v="3"/>
    <n v="0"/>
    <x v="3006"/>
  </r>
  <r>
    <n v="3402"/>
    <x v="1685"/>
    <x v="2"/>
    <x v="871"/>
    <x v="158"/>
    <s v="Standard Class"/>
    <s v="DH-13075"/>
    <s v="Dave Hallsten"/>
    <x v="1"/>
    <s v="United States"/>
    <s v="Richmond"/>
    <x v="0"/>
    <n v="40475"/>
    <x v="0"/>
    <s v="OFF-AR-10002833"/>
    <x v="1"/>
    <x v="6"/>
    <s v="Newell 322"/>
    <n v="5.46"/>
    <n v="3"/>
    <n v="0"/>
    <x v="2241"/>
  </r>
  <r>
    <n v="3403"/>
    <x v="1686"/>
    <x v="1"/>
    <x v="124"/>
    <x v="27"/>
    <s v="First Class"/>
    <s v="LA-16780"/>
    <s v="Laura Armstrong"/>
    <x v="1"/>
    <s v="United States"/>
    <s v="Tinley Park"/>
    <x v="10"/>
    <n v="60477"/>
    <x v="2"/>
    <s v="FUR-FU-10001940"/>
    <x v="0"/>
    <x v="5"/>
    <s v="Staples"/>
    <n v="22.288"/>
    <n v="7"/>
    <n v="0.6"/>
    <x v="3007"/>
  </r>
  <r>
    <n v="3404"/>
    <x v="1687"/>
    <x v="3"/>
    <x v="148"/>
    <x v="742"/>
    <s v="Standard Class"/>
    <s v="HZ-14950"/>
    <s v="Henia Zydlo"/>
    <x v="0"/>
    <s v="United States"/>
    <s v="Houston"/>
    <x v="5"/>
    <n v="77095"/>
    <x v="2"/>
    <s v="FUR-FU-10003919"/>
    <x v="0"/>
    <x v="5"/>
    <s v="Eldon Executive Woodline II Cherry Finish Desk Accessories"/>
    <n v="65.424000000000007"/>
    <n v="4"/>
    <n v="0.6"/>
    <x v="3008"/>
  </r>
  <r>
    <n v="3405"/>
    <x v="1688"/>
    <x v="1"/>
    <x v="872"/>
    <x v="334"/>
    <s v="Same Day"/>
    <s v="CM-12190"/>
    <s v="Charlotte Melton"/>
    <x v="0"/>
    <s v="United States"/>
    <s v="Los Angeles"/>
    <x v="1"/>
    <n v="90004"/>
    <x v="1"/>
    <s v="OFF-ST-10003479"/>
    <x v="1"/>
    <x v="4"/>
    <s v="Eldon Base for stackable storage shelf, platinum"/>
    <n v="77.88"/>
    <n v="2"/>
    <n v="0"/>
    <x v="4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x v="925"/>
    <s v="Standard Class"/>
    <s v="LB-16795"/>
    <s v="Laurel Beltran"/>
    <x v="2"/>
    <s v="United States"/>
    <s v="Columbus"/>
    <x v="24"/>
    <n v="43229"/>
    <x v="3"/>
    <s v="OFF-BI-10000145"/>
    <x v="1"/>
    <x v="8"/>
    <s v="Zipper Ring Binder Pockets"/>
    <n v="7.4880000000000013"/>
    <n v="8"/>
    <n v="0.7"/>
    <x v="3010"/>
  </r>
  <r>
    <n v="3409"/>
    <x v="1689"/>
    <x v="2"/>
    <x v="488"/>
    <x v="925"/>
    <s v="Standard Class"/>
    <s v="LB-16795"/>
    <s v="Laurel Beltran"/>
    <x v="2"/>
    <s v="United States"/>
    <s v="Columbus"/>
    <x v="24"/>
    <n v="43229"/>
    <x v="3"/>
    <s v="FUR-FU-10002191"/>
    <x v="0"/>
    <x v="5"/>
    <s v="G.E. Halogen Desk Lamp Bulbs"/>
    <n v="22.336000000000002"/>
    <n v="4"/>
    <n v="0.2"/>
    <x v="3011"/>
  </r>
  <r>
    <n v="3410"/>
    <x v="1690"/>
    <x v="3"/>
    <x v="504"/>
    <x v="593"/>
    <s v="Standard Class"/>
    <s v="JF-15490"/>
    <s v="Jeremy Farry"/>
    <x v="0"/>
    <s v="United States"/>
    <s v="Columbus"/>
    <x v="24"/>
    <n v="43229"/>
    <x v="3"/>
    <s v="OFF-PA-10004451"/>
    <x v="1"/>
    <x v="10"/>
    <s v="Xerox 222"/>
    <n v="10.368000000000002"/>
    <n v="2"/>
    <n v="0.2"/>
    <x v="572"/>
  </r>
  <r>
    <n v="3411"/>
    <x v="1691"/>
    <x v="0"/>
    <x v="873"/>
    <x v="926"/>
    <s v="Standard Class"/>
    <s v="GM-14695"/>
    <s v="Greg Maxwell"/>
    <x v="1"/>
    <s v="United States"/>
    <s v="San Francisco"/>
    <x v="1"/>
    <n v="94122"/>
    <x v="1"/>
    <s v="OFF-PA-10001471"/>
    <x v="1"/>
    <x v="10"/>
    <s v="Strathmore Photo Frame Cards"/>
    <n v="65.789999999999992"/>
    <n v="9"/>
    <n v="0"/>
    <x v="3012"/>
  </r>
  <r>
    <n v="3412"/>
    <x v="1691"/>
    <x v="0"/>
    <x v="873"/>
    <x v="926"/>
    <s v="Standard Class"/>
    <s v="GM-14695"/>
    <s v="Greg Maxwell"/>
    <x v="1"/>
    <s v="United States"/>
    <s v="San Francisco"/>
    <x v="1"/>
    <n v="94122"/>
    <x v="1"/>
    <s v="OFF-BI-10003656"/>
    <x v="1"/>
    <x v="8"/>
    <s v="Fellowes PB200 Plastic Comb Binding Machine"/>
    <n v="271.98400000000004"/>
    <n v="2"/>
    <n v="0.2"/>
    <x v="3013"/>
  </r>
  <r>
    <n v="3413"/>
    <x v="1691"/>
    <x v="0"/>
    <x v="873"/>
    <x v="926"/>
    <s v="Standard Class"/>
    <s v="GM-14695"/>
    <s v="Greg Maxwell"/>
    <x v="1"/>
    <s v="United States"/>
    <s v="San Francisco"/>
    <x v="1"/>
    <n v="94122"/>
    <x v="1"/>
    <s v="OFF-AR-10000940"/>
    <x v="1"/>
    <x v="6"/>
    <s v="Newell 343"/>
    <n v="11.76"/>
    <n v="4"/>
    <n v="0"/>
    <x v="623"/>
  </r>
  <r>
    <n v="3414"/>
    <x v="1691"/>
    <x v="0"/>
    <x v="873"/>
    <x v="926"/>
    <s v="Standard Class"/>
    <s v="GM-14695"/>
    <s v="Greg Maxwell"/>
    <x v="1"/>
    <s v="United States"/>
    <s v="San Francisco"/>
    <x v="1"/>
    <n v="94122"/>
    <x v="1"/>
    <s v="OFF-PA-10002319"/>
    <x v="1"/>
    <x v="10"/>
    <s v="Xerox 1944"/>
    <n v="77.52"/>
    <n v="2"/>
    <n v="0"/>
    <x v="3014"/>
  </r>
  <r>
    <n v="3415"/>
    <x v="1691"/>
    <x v="0"/>
    <x v="873"/>
    <x v="926"/>
    <s v="Standard Class"/>
    <s v="GM-14695"/>
    <s v="Greg Maxwell"/>
    <x v="1"/>
    <s v="United States"/>
    <s v="San Francisco"/>
    <x v="1"/>
    <n v="94122"/>
    <x v="1"/>
    <s v="OFF-BI-10000977"/>
    <x v="1"/>
    <x v="8"/>
    <s v="Ibico Plastic Spiral Binding Combs"/>
    <n v="48.64"/>
    <n v="2"/>
    <n v="0.2"/>
    <x v="3015"/>
  </r>
  <r>
    <n v="3416"/>
    <x v="1692"/>
    <x v="0"/>
    <x v="476"/>
    <x v="48"/>
    <s v="Same Day"/>
    <s v="SS-20590"/>
    <s v="Sonia Sunley"/>
    <x v="0"/>
    <s v="United States"/>
    <s v="Madison"/>
    <x v="6"/>
    <n v="53711"/>
    <x v="2"/>
    <s v="OFF-FA-10002676"/>
    <x v="1"/>
    <x v="13"/>
    <s v="Colored Push Pins"/>
    <n v="1.81"/>
    <n v="1"/>
    <n v="0"/>
    <x v="3016"/>
  </r>
  <r>
    <n v="3417"/>
    <x v="1692"/>
    <x v="0"/>
    <x v="476"/>
    <x v="48"/>
    <s v="Same Day"/>
    <s v="SS-20590"/>
    <s v="Sonia Sunley"/>
    <x v="0"/>
    <s v="United States"/>
    <s v="Madison"/>
    <x v="6"/>
    <n v="53711"/>
    <x v="2"/>
    <s v="OFF-BI-10004970"/>
    <x v="1"/>
    <x v="8"/>
    <s v="ACCOHIDE 3-Ring Binder, Blue, 1&quot;"/>
    <n v="8.26"/>
    <n v="2"/>
    <n v="0"/>
    <x v="1857"/>
  </r>
  <r>
    <n v="3418"/>
    <x v="1693"/>
    <x v="1"/>
    <x v="381"/>
    <x v="32"/>
    <s v="Standard Class"/>
    <s v="TC-21475"/>
    <s v="Tony Chapman"/>
    <x v="2"/>
    <s v="United States"/>
    <s v="Aurora"/>
    <x v="22"/>
    <n v="80013"/>
    <x v="1"/>
    <s v="OFF-AP-10003971"/>
    <x v="1"/>
    <x v="9"/>
    <s v="Belkin 6 Outlet Metallic Surge Strip"/>
    <n v="43.560000000000009"/>
    <n v="5"/>
    <n v="0.2"/>
    <x v="3017"/>
  </r>
  <r>
    <n v="3419"/>
    <x v="1693"/>
    <x v="1"/>
    <x v="381"/>
    <x v="32"/>
    <s v="Standard Class"/>
    <s v="TC-21475"/>
    <s v="Tony Chapman"/>
    <x v="2"/>
    <s v="United States"/>
    <s v="Aurora"/>
    <x v="22"/>
    <n v="80013"/>
    <x v="1"/>
    <s v="OFF-SU-10001574"/>
    <x v="1"/>
    <x v="14"/>
    <s v="Acme Value Line Scissors"/>
    <n v="5.84"/>
    <n v="2"/>
    <n v="0.2"/>
    <x v="581"/>
  </r>
  <r>
    <n v="3420"/>
    <x v="1694"/>
    <x v="1"/>
    <x v="684"/>
    <x v="927"/>
    <s v="Standard Class"/>
    <s v="CC-12430"/>
    <s v="Chuck Clark"/>
    <x v="2"/>
    <s v="United States"/>
    <s v="New York City"/>
    <x v="15"/>
    <n v="10024"/>
    <x v="3"/>
    <s v="FUR-CH-10000665"/>
    <x v="0"/>
    <x v="1"/>
    <s v="Global Airflow Leather Mesh Back Chair, Black"/>
    <n v="271.76400000000001"/>
    <n v="2"/>
    <n v="0.1"/>
    <x v="3018"/>
  </r>
  <r>
    <n v="3421"/>
    <x v="1695"/>
    <x v="0"/>
    <x v="316"/>
    <x v="895"/>
    <s v="Standard Class"/>
    <s v="CL-12565"/>
    <s v="Clay Ludtke"/>
    <x v="0"/>
    <s v="United States"/>
    <s v="Los Angeles"/>
    <x v="1"/>
    <n v="90004"/>
    <x v="1"/>
    <s v="OFF-AP-10000891"/>
    <x v="1"/>
    <x v="9"/>
    <s v="Kensington 7 Outlet MasterPiece HOMEOFFICE Power Control Center"/>
    <n v="262.24"/>
    <n v="2"/>
    <n v="0"/>
    <x v="3019"/>
  </r>
  <r>
    <n v="3422"/>
    <x v="1695"/>
    <x v="0"/>
    <x v="316"/>
    <x v="895"/>
    <s v="Standard Class"/>
    <s v="CL-12565"/>
    <s v="Clay Ludtke"/>
    <x v="0"/>
    <s v="United States"/>
    <s v="Los Angeles"/>
    <x v="1"/>
    <n v="90004"/>
    <x v="1"/>
    <s v="OFF-PA-10003790"/>
    <x v="1"/>
    <x v="10"/>
    <s v="Xerox 1991"/>
    <n v="182.72"/>
    <n v="8"/>
    <n v="0"/>
    <x v="698"/>
  </r>
  <r>
    <n v="3423"/>
    <x v="1695"/>
    <x v="0"/>
    <x v="316"/>
    <x v="895"/>
    <s v="Standard Class"/>
    <s v="CL-12565"/>
    <s v="Clay Ludtke"/>
    <x v="0"/>
    <s v="United States"/>
    <s v="Los Angeles"/>
    <x v="1"/>
    <n v="90004"/>
    <x v="1"/>
    <s v="TEC-AC-10002217"/>
    <x v="2"/>
    <x v="11"/>
    <s v="Imation Clip USB flash drive - 8 GB"/>
    <n v="131.6"/>
    <n v="7"/>
    <n v="0"/>
    <x v="3020"/>
  </r>
  <r>
    <n v="3424"/>
    <x v="1695"/>
    <x v="0"/>
    <x v="316"/>
    <x v="895"/>
    <s v="Standard Class"/>
    <s v="CL-12565"/>
    <s v="Clay Ludtke"/>
    <x v="0"/>
    <s v="United States"/>
    <s v="Los Angeles"/>
    <x v="1"/>
    <n v="90004"/>
    <x v="1"/>
    <s v="OFF-BI-10002215"/>
    <x v="1"/>
    <x v="8"/>
    <s v="Wilson Jones Hanging View Binder, White, 1&quot;"/>
    <n v="22.72"/>
    <n v="4"/>
    <n v="0.2"/>
    <x v="20"/>
  </r>
  <r>
    <n v="3425"/>
    <x v="1695"/>
    <x v="0"/>
    <x v="316"/>
    <x v="895"/>
    <s v="Standard Class"/>
    <s v="CL-12565"/>
    <s v="Clay Ludtke"/>
    <x v="0"/>
    <s v="United States"/>
    <s v="Los Angeles"/>
    <x v="1"/>
    <n v="90004"/>
    <x v="1"/>
    <s v="TEC-MA-10001972"/>
    <x v="2"/>
    <x v="15"/>
    <s v="Okidata C331dn Printer"/>
    <n v="558.4"/>
    <n v="2"/>
    <n v="0.2"/>
    <x v="3021"/>
  </r>
  <r>
    <n v="3426"/>
    <x v="1696"/>
    <x v="1"/>
    <x v="496"/>
    <x v="118"/>
    <s v="Standard Class"/>
    <s v="DE-13255"/>
    <s v="Deanra Eno"/>
    <x v="2"/>
    <s v="United States"/>
    <s v="Dubuque"/>
    <x v="23"/>
    <n v="52001"/>
    <x v="2"/>
    <s v="OFF-BI-10001525"/>
    <x v="1"/>
    <x v="8"/>
    <s v="Acco Pressboard Covers with Storage Hooks, 14 7/8&quot; x 11&quot;, Executive Red"/>
    <n v="15.24"/>
    <n v="4"/>
    <n v="0"/>
    <x v="3022"/>
  </r>
  <r>
    <n v="3427"/>
    <x v="1696"/>
    <x v="1"/>
    <x v="496"/>
    <x v="118"/>
    <s v="Standard Class"/>
    <s v="DE-13255"/>
    <s v="Deanra Eno"/>
    <x v="2"/>
    <s v="United States"/>
    <s v="Dubuque"/>
    <x v="23"/>
    <n v="52001"/>
    <x v="2"/>
    <s v="FUR-CH-10000988"/>
    <x v="0"/>
    <x v="1"/>
    <s v="Hon Olson Stacker Stools"/>
    <n v="1408.1"/>
    <n v="10"/>
    <n v="0"/>
    <x v="3023"/>
  </r>
  <r>
    <n v="3428"/>
    <x v="1697"/>
    <x v="3"/>
    <x v="445"/>
    <x v="663"/>
    <s v="Second Class"/>
    <s v="SZ-20035"/>
    <s v="Sam Zeldin"/>
    <x v="2"/>
    <s v="United States"/>
    <s v="Lancaster"/>
    <x v="24"/>
    <n v="43130"/>
    <x v="3"/>
    <s v="OFF-PA-10000174"/>
    <x v="1"/>
    <x v="10"/>
    <s v="Message Book, Wirebound, Four 5 1/2&quot; X 4&quot; Forms/Pg., 200 Dupl. Sets/Book"/>
    <n v="32.896000000000001"/>
    <n v="4"/>
    <n v="0.2"/>
    <x v="3024"/>
  </r>
  <r>
    <n v="3429"/>
    <x v="1697"/>
    <x v="3"/>
    <x v="445"/>
    <x v="663"/>
    <s v="Second Class"/>
    <s v="SZ-20035"/>
    <s v="Sam Zeldin"/>
    <x v="2"/>
    <s v="United States"/>
    <s v="Lancaster"/>
    <x v="24"/>
    <n v="43130"/>
    <x v="3"/>
    <s v="FUR-TA-10002041"/>
    <x v="0"/>
    <x v="3"/>
    <s v="Bevis Round Conference Table Top, X-Base"/>
    <n v="215.148"/>
    <n v="2"/>
    <n v="0.4"/>
    <x v="3025"/>
  </r>
  <r>
    <n v="3430"/>
    <x v="1697"/>
    <x v="3"/>
    <x v="445"/>
    <x v="663"/>
    <s v="Second Class"/>
    <s v="SZ-20035"/>
    <s v="Sam Zeldin"/>
    <x v="2"/>
    <s v="United States"/>
    <s v="Lancaster"/>
    <x v="24"/>
    <n v="43130"/>
    <x v="3"/>
    <s v="OFF-PA-10002246"/>
    <x v="1"/>
    <x v="10"/>
    <s v="Wirebound Four 2-3/4 x 5 Forms per Page, 400 Sets per Book"/>
    <n v="30.96"/>
    <n v="6"/>
    <n v="0.2"/>
    <x v="3026"/>
  </r>
  <r>
    <n v="3431"/>
    <x v="1698"/>
    <x v="3"/>
    <x v="166"/>
    <x v="784"/>
    <s v="First Class"/>
    <s v="LF-17185"/>
    <s v="Luke Foster"/>
    <x v="0"/>
    <s v="United States"/>
    <s v="Inglewood"/>
    <x v="1"/>
    <n v="90301"/>
    <x v="1"/>
    <s v="OFF-ST-10003327"/>
    <x v="1"/>
    <x v="4"/>
    <s v="Akro-Mils 12-Gallon Tote"/>
    <n v="29.79"/>
    <n v="3"/>
    <n v="0"/>
    <x v="3027"/>
  </r>
  <r>
    <n v="3432"/>
    <x v="1698"/>
    <x v="3"/>
    <x v="166"/>
    <x v="784"/>
    <s v="First Class"/>
    <s v="LF-17185"/>
    <s v="Luke Foster"/>
    <x v="0"/>
    <s v="United States"/>
    <s v="Inglewood"/>
    <x v="1"/>
    <n v="90301"/>
    <x v="1"/>
    <s v="FUR-FU-10002703"/>
    <x v="0"/>
    <x v="5"/>
    <s v="Tenex Traditional Chairmats for Hard Floors, Average Lip, 36&quot; x 48&quot;"/>
    <n v="128.9"/>
    <n v="2"/>
    <n v="0"/>
    <x v="3028"/>
  </r>
  <r>
    <n v="3433"/>
    <x v="1698"/>
    <x v="3"/>
    <x v="166"/>
    <x v="784"/>
    <s v="First Class"/>
    <s v="LF-17185"/>
    <s v="Luke Foster"/>
    <x v="0"/>
    <s v="United States"/>
    <s v="Inglewood"/>
    <x v="1"/>
    <n v="90301"/>
    <x v="1"/>
    <s v="OFF-PA-10003651"/>
    <x v="1"/>
    <x v="10"/>
    <s v="Xerox 1968"/>
    <n v="60.12"/>
    <n v="9"/>
    <n v="0"/>
    <x v="1982"/>
  </r>
  <r>
    <n v="3434"/>
    <x v="1699"/>
    <x v="3"/>
    <x v="256"/>
    <x v="784"/>
    <s v="Standard Class"/>
    <s v="AB-10165"/>
    <s v="Alan Barnes"/>
    <x v="0"/>
    <s v="United States"/>
    <s v="Bellevue"/>
    <x v="4"/>
    <n v="98006"/>
    <x v="1"/>
    <s v="OFF-BI-10001617"/>
    <x v="1"/>
    <x v="8"/>
    <s v="GBC Wire Binding Combs"/>
    <n v="24.816000000000003"/>
    <n v="3"/>
    <n v="0.2"/>
    <x v="3029"/>
  </r>
  <r>
    <n v="3435"/>
    <x v="1699"/>
    <x v="3"/>
    <x v="256"/>
    <x v="784"/>
    <s v="Standard Class"/>
    <s v="AB-10165"/>
    <s v="Alan Barnes"/>
    <x v="0"/>
    <s v="United States"/>
    <s v="Bellevue"/>
    <x v="4"/>
    <n v="98006"/>
    <x v="1"/>
    <s v="OFF-BI-10000145"/>
    <x v="1"/>
    <x v="8"/>
    <s v="Zipper Ring Binder Pockets"/>
    <n v="14.976000000000003"/>
    <n v="6"/>
    <n v="0.2"/>
    <x v="3030"/>
  </r>
  <r>
    <n v="3436"/>
    <x v="1700"/>
    <x v="1"/>
    <x v="874"/>
    <x v="591"/>
    <s v="First Class"/>
    <s v="NM-18520"/>
    <s v="Neoma Murray"/>
    <x v="0"/>
    <s v="United States"/>
    <s v="Chicago"/>
    <x v="10"/>
    <n v="60610"/>
    <x v="2"/>
    <s v="OFF-BI-10001670"/>
    <x v="1"/>
    <x v="8"/>
    <s v="Vinyl Sectional Post Binders"/>
    <n v="15.079999999999998"/>
    <n v="2"/>
    <n v="0.8"/>
    <x v="3031"/>
  </r>
  <r>
    <n v="3437"/>
    <x v="1700"/>
    <x v="1"/>
    <x v="874"/>
    <x v="591"/>
    <s v="First Class"/>
    <s v="NM-18520"/>
    <s v="Neoma Murray"/>
    <x v="0"/>
    <s v="United States"/>
    <s v="Chicago"/>
    <x v="10"/>
    <n v="60610"/>
    <x v="2"/>
    <s v="FUR-FU-10003849"/>
    <x v="0"/>
    <x v="5"/>
    <s v="DAX Metal Frame, Desktop, Stepped-Edge"/>
    <n v="24.288"/>
    <n v="3"/>
    <n v="0.6"/>
    <x v="3032"/>
  </r>
  <r>
    <n v="3438"/>
    <x v="1701"/>
    <x v="3"/>
    <x v="505"/>
    <x v="904"/>
    <s v="Same Day"/>
    <s v="RA-19945"/>
    <s v="Ryan Akin"/>
    <x v="0"/>
    <s v="United States"/>
    <s v="Dallas"/>
    <x v="5"/>
    <n v="75217"/>
    <x v="2"/>
    <s v="FUR-FU-10003849"/>
    <x v="0"/>
    <x v="5"/>
    <s v="DAX Metal Frame, Desktop, Stepped-Edge"/>
    <n v="16.192"/>
    <n v="2"/>
    <n v="0.6"/>
    <x v="3033"/>
  </r>
  <r>
    <n v="3439"/>
    <x v="1701"/>
    <x v="3"/>
    <x v="505"/>
    <x v="904"/>
    <s v="Same Day"/>
    <s v="RA-19945"/>
    <s v="Ryan Akin"/>
    <x v="0"/>
    <s v="United States"/>
    <s v="Dallas"/>
    <x v="5"/>
    <n v="75217"/>
    <x v="2"/>
    <s v="FUR-TA-10002041"/>
    <x v="0"/>
    <x v="3"/>
    <s v="Bevis Round Conference Table Top, X-Base"/>
    <n v="251.00599999999997"/>
    <n v="2"/>
    <n v="0.3"/>
    <x v="3034"/>
  </r>
  <r>
    <n v="3440"/>
    <x v="1701"/>
    <x v="3"/>
    <x v="505"/>
    <x v="904"/>
    <s v="Same Day"/>
    <s v="RA-19945"/>
    <s v="Ryan Akin"/>
    <x v="0"/>
    <s v="United States"/>
    <s v="Dallas"/>
    <x v="5"/>
    <n v="75217"/>
    <x v="2"/>
    <s v="OFF-ST-10002214"/>
    <x v="1"/>
    <x v="4"/>
    <s v="X-Rack File for Hanging Folders"/>
    <n v="54.192"/>
    <n v="6"/>
    <n v="0.2"/>
    <x v="3035"/>
  </r>
  <r>
    <n v="3441"/>
    <x v="1702"/>
    <x v="1"/>
    <x v="239"/>
    <x v="26"/>
    <s v="Same Day"/>
    <s v="PO-19195"/>
    <s v="Phillina Ober"/>
    <x v="2"/>
    <s v="United States"/>
    <s v="San Francisco"/>
    <x v="1"/>
    <n v="94122"/>
    <x v="1"/>
    <s v="OFF-BI-10001078"/>
    <x v="1"/>
    <x v="8"/>
    <s v="Acco PRESSTEX Data Binder with Storage Hooks, Dark Blue, 14 7/8&quot; X 11&quot;"/>
    <n v="4.3040000000000003"/>
    <n v="1"/>
    <n v="0.2"/>
    <x v="3036"/>
  </r>
  <r>
    <n v="3442"/>
    <x v="1703"/>
    <x v="2"/>
    <x v="518"/>
    <x v="451"/>
    <s v="Second Class"/>
    <s v="KA-16525"/>
    <s v="Kelly Andreada"/>
    <x v="0"/>
    <s v="United States"/>
    <s v="New York City"/>
    <x v="15"/>
    <n v="10024"/>
    <x v="3"/>
    <s v="OFF-PA-10002137"/>
    <x v="1"/>
    <x v="10"/>
    <s v="Southworth 100% Résumé Paper, 24lb."/>
    <n v="108.92"/>
    <n v="14"/>
    <n v="0"/>
    <x v="3037"/>
  </r>
  <r>
    <n v="3443"/>
    <x v="1704"/>
    <x v="3"/>
    <x v="123"/>
    <x v="122"/>
    <s v="Standard Class"/>
    <s v="JD-16150"/>
    <s v="Justin Deggeller"/>
    <x v="1"/>
    <s v="United States"/>
    <s v="New York City"/>
    <x v="15"/>
    <n v="10011"/>
    <x v="3"/>
    <s v="OFF-EN-10001415"/>
    <x v="1"/>
    <x v="12"/>
    <s v="Staples"/>
    <n v="16.740000000000002"/>
    <n v="3"/>
    <n v="0"/>
    <x v="3038"/>
  </r>
  <r>
    <n v="3444"/>
    <x v="1704"/>
    <x v="3"/>
    <x v="123"/>
    <x v="122"/>
    <s v="Standard Class"/>
    <s v="JD-16150"/>
    <s v="Justin Deggeller"/>
    <x v="1"/>
    <s v="United States"/>
    <s v="New York City"/>
    <x v="15"/>
    <n v="10011"/>
    <x v="3"/>
    <s v="OFF-AP-10003849"/>
    <x v="1"/>
    <x v="9"/>
    <s v="Hoover Shoulder Vac Commercial Portable Vacuum"/>
    <n v="2504.7399999999998"/>
    <n v="7"/>
    <n v="0"/>
    <x v="3039"/>
  </r>
  <r>
    <n v="3445"/>
    <x v="1705"/>
    <x v="0"/>
    <x v="875"/>
    <x v="928"/>
    <s v="Standard Class"/>
    <s v="JO-15145"/>
    <s v="Jack O'Briant"/>
    <x v="1"/>
    <s v="United States"/>
    <s v="Philadelphia"/>
    <x v="9"/>
    <n v="19140"/>
    <x v="3"/>
    <s v="OFF-ST-10001713"/>
    <x v="1"/>
    <x v="4"/>
    <s v="Gould Plastics 9-Pocket Panel Bin, 18-3/8w x 5-1/4d x 20-1/2h, Black"/>
    <n v="84.784000000000006"/>
    <n v="2"/>
    <n v="0.2"/>
    <x v="3040"/>
  </r>
  <r>
    <n v="3446"/>
    <x v="1706"/>
    <x v="1"/>
    <x v="821"/>
    <x v="871"/>
    <s v="Standard Class"/>
    <s v="LE-16810"/>
    <s v="Laurel Elliston"/>
    <x v="0"/>
    <s v="United States"/>
    <s v="Newark"/>
    <x v="13"/>
    <n v="19711"/>
    <x v="3"/>
    <s v="OFF-ST-10001505"/>
    <x v="1"/>
    <x v="4"/>
    <s v="Perma STOR-ALL Hanging File Box, 13 1/8&quot;W x 12 1/4&quot;D x 10 1/2&quot;H"/>
    <n v="29.900000000000002"/>
    <n v="5"/>
    <n v="0"/>
    <x v="3041"/>
  </r>
  <r>
    <n v="3447"/>
    <x v="1707"/>
    <x v="0"/>
    <x v="876"/>
    <x v="929"/>
    <s v="First Class"/>
    <s v="AH-10690"/>
    <s v="Anna Häberlin"/>
    <x v="1"/>
    <s v="United States"/>
    <s v="New York City"/>
    <x v="15"/>
    <n v="10024"/>
    <x v="3"/>
    <s v="OFF-PA-10000474"/>
    <x v="1"/>
    <x v="10"/>
    <s v="Staples"/>
    <n v="70.88"/>
    <n v="2"/>
    <n v="0"/>
    <x v="3042"/>
  </r>
  <r>
    <n v="3448"/>
    <x v="1708"/>
    <x v="3"/>
    <x v="532"/>
    <x v="261"/>
    <s v="Standard Class"/>
    <s v="KN-16705"/>
    <s v="Kristina Nunn"/>
    <x v="2"/>
    <s v="United States"/>
    <s v="Auburn"/>
    <x v="19"/>
    <n v="36830"/>
    <x v="0"/>
    <s v="OFF-AR-10001919"/>
    <x v="1"/>
    <x v="6"/>
    <s v="OIC #2 Pencils, Medium Soft"/>
    <n v="3.76"/>
    <n v="2"/>
    <n v="0"/>
    <x v="1102"/>
  </r>
  <r>
    <n v="3449"/>
    <x v="1709"/>
    <x v="0"/>
    <x v="877"/>
    <x v="930"/>
    <s v="Standard Class"/>
    <s v="TB-21250"/>
    <s v="Tim Brockman"/>
    <x v="0"/>
    <s v="United States"/>
    <s v="Los Angeles"/>
    <x v="1"/>
    <n v="90049"/>
    <x v="1"/>
    <s v="OFF-BI-10004001"/>
    <x v="1"/>
    <x v="8"/>
    <s v="GBC Recycled VeloBinder Covers"/>
    <n v="27.263999999999999"/>
    <n v="2"/>
    <n v="0.2"/>
    <x v="3043"/>
  </r>
  <r>
    <n v="3450"/>
    <x v="1710"/>
    <x v="2"/>
    <x v="78"/>
    <x v="931"/>
    <s v="Standard Class"/>
    <s v="DP-13390"/>
    <s v="Dennis Pardue"/>
    <x v="2"/>
    <s v="United States"/>
    <s v="San Francisco"/>
    <x v="1"/>
    <n v="94110"/>
    <x v="1"/>
    <s v="OFF-AP-10004785"/>
    <x v="1"/>
    <x v="9"/>
    <s v="Holmes Replacement Filter for HEPA Air Cleaner, Medium Room"/>
    <n v="56.65"/>
    <n v="5"/>
    <n v="0"/>
    <x v="3044"/>
  </r>
  <r>
    <n v="3451"/>
    <x v="1710"/>
    <x v="2"/>
    <x v="78"/>
    <x v="931"/>
    <s v="Standard Class"/>
    <s v="DP-13390"/>
    <s v="Dennis Pardue"/>
    <x v="2"/>
    <s v="United States"/>
    <s v="San Francisco"/>
    <x v="1"/>
    <n v="94110"/>
    <x v="1"/>
    <s v="OFF-ST-10002406"/>
    <x v="1"/>
    <x v="4"/>
    <s v="Pizazz Global Quick File"/>
    <n v="14.97"/>
    <n v="1"/>
    <n v="0"/>
    <x v="3045"/>
  </r>
  <r>
    <n v="3452"/>
    <x v="1710"/>
    <x v="2"/>
    <x v="78"/>
    <x v="931"/>
    <s v="Standard Class"/>
    <s v="DP-13390"/>
    <s v="Dennis Pardue"/>
    <x v="2"/>
    <s v="United States"/>
    <s v="San Francisco"/>
    <x v="1"/>
    <n v="94110"/>
    <x v="1"/>
    <s v="OFF-FA-10002988"/>
    <x v="1"/>
    <x v="13"/>
    <s v="Ideal Clamps"/>
    <n v="4.0199999999999996"/>
    <n v="2"/>
    <n v="0"/>
    <x v="135"/>
  </r>
  <r>
    <n v="3453"/>
    <x v="1711"/>
    <x v="2"/>
    <x v="878"/>
    <x v="757"/>
    <s v="Second Class"/>
    <s v="KN-16705"/>
    <s v="Kristina Nunn"/>
    <x v="2"/>
    <s v="United States"/>
    <s v="Raleigh"/>
    <x v="3"/>
    <n v="27604"/>
    <x v="0"/>
    <s v="TEC-PH-10002415"/>
    <x v="2"/>
    <x v="7"/>
    <s v="Polycom VoiceStation 500 Conference phone"/>
    <n v="471.92"/>
    <n v="2"/>
    <n v="0.2"/>
    <x v="3046"/>
  </r>
  <r>
    <n v="3454"/>
    <x v="1712"/>
    <x v="1"/>
    <x v="879"/>
    <x v="932"/>
    <s v="Second Class"/>
    <s v="ST-20530"/>
    <s v="Shui Tom"/>
    <x v="0"/>
    <s v="United States"/>
    <s v="Macon"/>
    <x v="32"/>
    <n v="31204"/>
    <x v="0"/>
    <s v="OFF-BI-10004236"/>
    <x v="1"/>
    <x v="8"/>
    <s v="XtraLife ClearVue Slant-D Ring Binder, White, 3&quot;"/>
    <n v="58.72"/>
    <n v="4"/>
    <n v="0"/>
    <x v="3047"/>
  </r>
  <r>
    <n v="3455"/>
    <x v="1713"/>
    <x v="1"/>
    <x v="584"/>
    <x v="933"/>
    <s v="Standard Class"/>
    <s v="EB-13870"/>
    <s v="Emily Burns"/>
    <x v="0"/>
    <s v="United States"/>
    <s v="Nashville"/>
    <x v="18"/>
    <n v="37211"/>
    <x v="0"/>
    <s v="OFF-AR-10000657"/>
    <x v="1"/>
    <x v="6"/>
    <s v="Binney &amp; Smith inkTank Desk Highlighter, Chisel Tip, Yellow, 12/Box"/>
    <n v="5.16"/>
    <n v="3"/>
    <n v="0.2"/>
    <x v="3048"/>
  </r>
  <r>
    <n v="3456"/>
    <x v="1714"/>
    <x v="0"/>
    <x v="880"/>
    <x v="824"/>
    <s v="Standard Class"/>
    <s v="AH-10210"/>
    <s v="Alan Hwang"/>
    <x v="0"/>
    <s v="United States"/>
    <s v="Nashville"/>
    <x v="18"/>
    <n v="37211"/>
    <x v="0"/>
    <s v="OFF-PA-10004996"/>
    <x v="1"/>
    <x v="10"/>
    <s v="Speediset Carbonless Redi-Letter 7&quot; x 8 1/2&quot;"/>
    <n v="16.496000000000002"/>
    <n v="2"/>
    <n v="0.2"/>
    <x v="3049"/>
  </r>
  <r>
    <n v="3457"/>
    <x v="1715"/>
    <x v="3"/>
    <x v="118"/>
    <x v="934"/>
    <s v="First Class"/>
    <s v="AS-10090"/>
    <s v="Adam Shillingsburg"/>
    <x v="0"/>
    <s v="United States"/>
    <s v="Philadelphia"/>
    <x v="9"/>
    <n v="19143"/>
    <x v="3"/>
    <s v="TEC-AC-10001109"/>
    <x v="2"/>
    <x v="11"/>
    <s v="Logitech Trackman Marble Mouse"/>
    <n v="71.975999999999999"/>
    <n v="3"/>
    <n v="0.2"/>
    <x v="3050"/>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x v="934"/>
    <s v="First Class"/>
    <s v="AS-10090"/>
    <s v="Adam Shillingsburg"/>
    <x v="0"/>
    <s v="United States"/>
    <s v="Philadelphia"/>
    <x v="9"/>
    <n v="19143"/>
    <x v="3"/>
    <s v="OFF-BI-10002393"/>
    <x v="1"/>
    <x v="8"/>
    <s v="Binder Posts"/>
    <n v="3.4440000000000008"/>
    <n v="2"/>
    <n v="0.7"/>
    <x v="3052"/>
  </r>
  <r>
    <n v="3460"/>
    <x v="1715"/>
    <x v="3"/>
    <x v="118"/>
    <x v="934"/>
    <s v="First Class"/>
    <s v="AS-10090"/>
    <s v="Adam Shillingsburg"/>
    <x v="0"/>
    <s v="United States"/>
    <s v="Philadelphia"/>
    <x v="9"/>
    <n v="19143"/>
    <x v="3"/>
    <s v="OFF-BI-10001359"/>
    <x v="1"/>
    <x v="8"/>
    <s v="GBC DocuBind TL300 Electric Binding System"/>
    <n v="538.19400000000007"/>
    <n v="2"/>
    <n v="0.7"/>
    <x v="3053"/>
  </r>
  <r>
    <n v="3461"/>
    <x v="1715"/>
    <x v="3"/>
    <x v="118"/>
    <x v="934"/>
    <s v="First Class"/>
    <s v="AS-10090"/>
    <s v="Adam Shillingsburg"/>
    <x v="0"/>
    <s v="United States"/>
    <s v="Philadelphia"/>
    <x v="9"/>
    <n v="19143"/>
    <x v="3"/>
    <s v="TEC-AC-10003628"/>
    <x v="2"/>
    <x v="11"/>
    <s v="Logitech 910-002974 M325 Wireless Mouse for Web Scrolling"/>
    <n v="47.984000000000002"/>
    <n v="2"/>
    <n v="0.2"/>
    <x v="2929"/>
  </r>
  <r>
    <n v="3462"/>
    <x v="1716"/>
    <x v="3"/>
    <x v="60"/>
    <x v="173"/>
    <s v="Second Class"/>
    <s v="EM-13825"/>
    <s v="Elizabeth Moffitt"/>
    <x v="1"/>
    <s v="United States"/>
    <s v="Dallas"/>
    <x v="5"/>
    <n v="75081"/>
    <x v="2"/>
    <s v="TEC-PH-10003012"/>
    <x v="2"/>
    <x v="7"/>
    <s v="Nortel Meridian M3904 Professional Digital phone"/>
    <n v="492.76800000000003"/>
    <n v="4"/>
    <n v="0.2"/>
    <x v="3054"/>
  </r>
  <r>
    <n v="3463"/>
    <x v="1717"/>
    <x v="1"/>
    <x v="763"/>
    <x v="823"/>
    <s v="Second Class"/>
    <s v="KA-16525"/>
    <s v="Kelly Andreada"/>
    <x v="0"/>
    <s v="United States"/>
    <s v="Perth Amboy"/>
    <x v="30"/>
    <n v="8861"/>
    <x v="3"/>
    <s v="OFF-AR-10003903"/>
    <x v="1"/>
    <x v="6"/>
    <s v="Sanford 52201 APSCO Electric Pencil Sharpener"/>
    <n v="286.78999999999996"/>
    <n v="7"/>
    <n v="0"/>
    <x v="3055"/>
  </r>
  <r>
    <n v="3464"/>
    <x v="1718"/>
    <x v="0"/>
    <x v="881"/>
    <x v="724"/>
    <s v="Standard Class"/>
    <s v="HJ-14875"/>
    <s v="Heather Jas"/>
    <x v="2"/>
    <s v="United States"/>
    <s v="Jacksonville"/>
    <x v="2"/>
    <n v="32216"/>
    <x v="0"/>
    <s v="OFF-PA-10004675"/>
    <x v="1"/>
    <x v="10"/>
    <s v="Telephone Message Books with Fax/Mobile Section, 5 1/2&quot; x 3 3/16&quot;"/>
    <n v="5.08"/>
    <n v="1"/>
    <n v="0.2"/>
    <x v="3056"/>
  </r>
  <r>
    <n v="3465"/>
    <x v="1719"/>
    <x v="3"/>
    <x v="734"/>
    <x v="241"/>
    <s v="Second Class"/>
    <s v="ND-18370"/>
    <s v="Natalie DeCherney"/>
    <x v="0"/>
    <s v="United States"/>
    <s v="Jacksonville"/>
    <x v="2"/>
    <n v="32216"/>
    <x v="0"/>
    <s v="TEC-AC-10001990"/>
    <x v="2"/>
    <x v="11"/>
    <s v="Kensington Orbit Wireless Mobile Trackball for PC and Mac"/>
    <n v="47.992000000000004"/>
    <n v="1"/>
    <n v="0.2"/>
    <x v="3057"/>
  </r>
  <r>
    <n v="3466"/>
    <x v="1720"/>
    <x v="1"/>
    <x v="229"/>
    <x v="240"/>
    <s v="Standard Class"/>
    <s v="EH-13765"/>
    <s v="Edward Hooks"/>
    <x v="1"/>
    <s v="United States"/>
    <s v="Revere"/>
    <x v="31"/>
    <n v="2151"/>
    <x v="3"/>
    <s v="OFF-AP-10003842"/>
    <x v="1"/>
    <x v="9"/>
    <s v="Euro-Pro Shark Turbo Vacuum"/>
    <n v="61.96"/>
    <n v="2"/>
    <n v="0"/>
    <x v="3058"/>
  </r>
  <r>
    <n v="3467"/>
    <x v="1720"/>
    <x v="1"/>
    <x v="229"/>
    <x v="240"/>
    <s v="Standard Class"/>
    <s v="EH-13765"/>
    <s v="Edward Hooks"/>
    <x v="1"/>
    <s v="United States"/>
    <s v="Revere"/>
    <x v="31"/>
    <n v="2151"/>
    <x v="3"/>
    <s v="FUR-BO-10004695"/>
    <x v="0"/>
    <x v="0"/>
    <s v="O'Sullivan 2-Door Barrister Bookcase in Odessa Pine"/>
    <n v="361.96"/>
    <n v="2"/>
    <n v="0"/>
    <x v="3059"/>
  </r>
  <r>
    <n v="3468"/>
    <x v="1720"/>
    <x v="1"/>
    <x v="229"/>
    <x v="240"/>
    <s v="Standard Class"/>
    <s v="EH-13765"/>
    <s v="Edward Hooks"/>
    <x v="1"/>
    <s v="United States"/>
    <s v="Revere"/>
    <x v="31"/>
    <n v="2151"/>
    <x v="3"/>
    <s v="OFF-PA-10003039"/>
    <x v="1"/>
    <x v="10"/>
    <s v="Xerox 1960"/>
    <n v="278.82"/>
    <n v="9"/>
    <n v="0"/>
    <x v="3060"/>
  </r>
  <r>
    <n v="3469"/>
    <x v="1721"/>
    <x v="0"/>
    <x v="882"/>
    <x v="292"/>
    <s v="Standard Class"/>
    <s v="MC-17845"/>
    <s v="Michael Chen"/>
    <x v="0"/>
    <s v="United States"/>
    <s v="Jackson"/>
    <x v="35"/>
    <n v="39212"/>
    <x v="0"/>
    <s v="FUR-FU-10002045"/>
    <x v="0"/>
    <x v="5"/>
    <s v="Executive Impressions 14&quot;"/>
    <n v="133.38"/>
    <n v="6"/>
    <n v="0"/>
    <x v="3061"/>
  </r>
  <r>
    <n v="3470"/>
    <x v="1722"/>
    <x v="1"/>
    <x v="744"/>
    <x v="57"/>
    <s v="Standard Class"/>
    <s v="MH-17455"/>
    <s v="Mark Hamilton"/>
    <x v="0"/>
    <s v="United States"/>
    <s v="Jacksonville"/>
    <x v="3"/>
    <n v="28540"/>
    <x v="0"/>
    <s v="OFF-PA-10001019"/>
    <x v="1"/>
    <x v="10"/>
    <s v="Xerox 1884"/>
    <n v="47.952000000000005"/>
    <n v="3"/>
    <n v="0.2"/>
    <x v="3062"/>
  </r>
  <r>
    <n v="3471"/>
    <x v="1723"/>
    <x v="0"/>
    <x v="49"/>
    <x v="455"/>
    <s v="Standard Class"/>
    <s v="CL-11890"/>
    <s v="Carl Ludwig"/>
    <x v="0"/>
    <s v="United States"/>
    <s v="San Francisco"/>
    <x v="1"/>
    <n v="94122"/>
    <x v="1"/>
    <s v="FUR-FU-10003724"/>
    <x v="0"/>
    <x v="5"/>
    <s v="Westinghouse Clip-On Gooseneck Lamps"/>
    <n v="16.739999999999998"/>
    <n v="2"/>
    <n v="0"/>
    <x v="3063"/>
  </r>
  <r>
    <n v="3472"/>
    <x v="1724"/>
    <x v="3"/>
    <x v="105"/>
    <x v="251"/>
    <s v="Standard Class"/>
    <s v="SF-20965"/>
    <s v="Sylvia Foulston"/>
    <x v="1"/>
    <s v="United States"/>
    <s v="Columbus"/>
    <x v="24"/>
    <n v="43229"/>
    <x v="3"/>
    <s v="OFF-PA-10003673"/>
    <x v="1"/>
    <x v="10"/>
    <s v="Strathmore Photo Mount Cards"/>
    <n v="10.848000000000001"/>
    <n v="2"/>
    <n v="0.2"/>
    <x v="3064"/>
  </r>
  <r>
    <n v="3473"/>
    <x v="1724"/>
    <x v="3"/>
    <x v="105"/>
    <x v="251"/>
    <s v="Standard Class"/>
    <s v="SF-20965"/>
    <s v="Sylvia Foulston"/>
    <x v="1"/>
    <s v="United States"/>
    <s v="Columbus"/>
    <x v="24"/>
    <n v="43229"/>
    <x v="3"/>
    <s v="TEC-AC-10003614"/>
    <x v="2"/>
    <x v="11"/>
    <s v="Verbatim 25 GB 6x Blu-ray Single Layer Recordable Disc, 10/Pack"/>
    <n v="18.544"/>
    <n v="2"/>
    <n v="0.2"/>
    <x v="3065"/>
  </r>
  <r>
    <n v="3474"/>
    <x v="1725"/>
    <x v="3"/>
    <x v="448"/>
    <x v="935"/>
    <s v="Standard Class"/>
    <s v="EP-13915"/>
    <s v="Emily Phan"/>
    <x v="0"/>
    <s v="United States"/>
    <s v="Dearborn Heights"/>
    <x v="12"/>
    <n v="48127"/>
    <x v="2"/>
    <s v="FUR-CH-10000785"/>
    <x v="0"/>
    <x v="1"/>
    <s v="Global Ergonomic Managers Chair"/>
    <n v="180.98"/>
    <n v="1"/>
    <n v="0"/>
    <x v="3066"/>
  </r>
  <r>
    <n v="3475"/>
    <x v="1725"/>
    <x v="3"/>
    <x v="448"/>
    <x v="935"/>
    <s v="Standard Class"/>
    <s v="EP-13915"/>
    <s v="Emily Phan"/>
    <x v="0"/>
    <s v="United States"/>
    <s v="Dearborn Heights"/>
    <x v="12"/>
    <n v="48127"/>
    <x v="2"/>
    <s v="TEC-AC-10002926"/>
    <x v="2"/>
    <x v="11"/>
    <s v="Logitech Wireless Marathon Mouse M705"/>
    <n v="99.98"/>
    <n v="2"/>
    <n v="0"/>
    <x v="3067"/>
  </r>
  <r>
    <n v="3476"/>
    <x v="1726"/>
    <x v="0"/>
    <x v="581"/>
    <x v="724"/>
    <s v="First Class"/>
    <s v="RW-19630"/>
    <s v="Rob Williams"/>
    <x v="1"/>
    <s v="United States"/>
    <s v="Overland Park"/>
    <x v="41"/>
    <n v="66212"/>
    <x v="2"/>
    <s v="TEC-AC-10004633"/>
    <x v="2"/>
    <x v="11"/>
    <s v="Verbatim 25 GB 6x Blu-ray Single Layer Recordable Disc, 3/Pack"/>
    <n v="34.950000000000003"/>
    <n v="5"/>
    <n v="0"/>
    <x v="3068"/>
  </r>
  <r>
    <n v="3477"/>
    <x v="1726"/>
    <x v="0"/>
    <x v="581"/>
    <x v="724"/>
    <s v="First Class"/>
    <s v="RW-19630"/>
    <s v="Rob Williams"/>
    <x v="1"/>
    <s v="United States"/>
    <s v="Overland Park"/>
    <x v="41"/>
    <n v="66212"/>
    <x v="2"/>
    <s v="OFF-BI-10000977"/>
    <x v="1"/>
    <x v="8"/>
    <s v="Ibico Plastic Spiral Binding Combs"/>
    <n v="152"/>
    <n v="5"/>
    <n v="0"/>
    <x v="3069"/>
  </r>
  <r>
    <n v="3478"/>
    <x v="1727"/>
    <x v="2"/>
    <x v="883"/>
    <x v="447"/>
    <s v="Standard Class"/>
    <s v="SJ-20500"/>
    <s v="Shirley Jackson"/>
    <x v="0"/>
    <s v="United States"/>
    <s v="Santa Fe"/>
    <x v="27"/>
    <n v="87505"/>
    <x v="1"/>
    <s v="TEC-AC-10001635"/>
    <x v="2"/>
    <x v="11"/>
    <s v="KeyTronic KT400U2 - Keyboard - Black"/>
    <n v="92.52"/>
    <n v="9"/>
    <n v="0"/>
    <x v="3070"/>
  </r>
  <r>
    <n v="3479"/>
    <x v="1728"/>
    <x v="0"/>
    <x v="16"/>
    <x v="906"/>
    <s v="Standard Class"/>
    <s v="SP-20620"/>
    <s v="Stefania Perrino"/>
    <x v="1"/>
    <s v="United States"/>
    <s v="San Francisco"/>
    <x v="1"/>
    <n v="94110"/>
    <x v="1"/>
    <s v="OFF-AR-10003056"/>
    <x v="1"/>
    <x v="6"/>
    <s v="Newell 341"/>
    <n v="8.56"/>
    <n v="2"/>
    <n v="0"/>
    <x v="18"/>
  </r>
  <r>
    <n v="3480"/>
    <x v="1728"/>
    <x v="0"/>
    <x v="16"/>
    <x v="906"/>
    <s v="Standard Class"/>
    <s v="SP-20620"/>
    <s v="Stefania Perrino"/>
    <x v="1"/>
    <s v="United States"/>
    <s v="San Francisco"/>
    <x v="1"/>
    <n v="94110"/>
    <x v="1"/>
    <s v="OFF-PA-10003363"/>
    <x v="1"/>
    <x v="10"/>
    <s v="Xerox 204"/>
    <n v="45.36"/>
    <n v="7"/>
    <n v="0"/>
    <x v="1657"/>
  </r>
  <r>
    <n v="3481"/>
    <x v="1728"/>
    <x v="0"/>
    <x v="16"/>
    <x v="906"/>
    <s v="Standard Class"/>
    <s v="SP-20620"/>
    <s v="Stefania Perrino"/>
    <x v="1"/>
    <s v="United States"/>
    <s v="San Francisco"/>
    <x v="1"/>
    <n v="94110"/>
    <x v="1"/>
    <s v="FUR-TA-10003954"/>
    <x v="0"/>
    <x v="3"/>
    <s v="Hon 94000 Series Round Tables"/>
    <n v="1421.6640000000002"/>
    <n v="6"/>
    <n v="0.2"/>
    <x v="3071"/>
  </r>
  <r>
    <n v="3482"/>
    <x v="1729"/>
    <x v="2"/>
    <x v="884"/>
    <x v="343"/>
    <s v="First Class"/>
    <s v="PJ-19015"/>
    <s v="Pauline Johnson"/>
    <x v="0"/>
    <s v="United States"/>
    <s v="Mobile"/>
    <x v="19"/>
    <n v="36608"/>
    <x v="0"/>
    <s v="FUR-FU-10004415"/>
    <x v="0"/>
    <x v="5"/>
    <s v="Stacking Tray, Side-Loading, Legal, Smoke"/>
    <n v="8.9600000000000009"/>
    <n v="2"/>
    <n v="0"/>
    <x v="3072"/>
  </r>
  <r>
    <n v="3483"/>
    <x v="1730"/>
    <x v="2"/>
    <x v="9"/>
    <x v="592"/>
    <s v="First Class"/>
    <s v="CC-12610"/>
    <s v="Corey Catlett"/>
    <x v="1"/>
    <s v="United States"/>
    <s v="Springfield"/>
    <x v="17"/>
    <n v="22153"/>
    <x v="0"/>
    <s v="TEC-PH-10000455"/>
    <x v="2"/>
    <x v="7"/>
    <s v="GE 30522EE2"/>
    <n v="579.94999999999993"/>
    <n v="5"/>
    <n v="0"/>
    <x v="3073"/>
  </r>
  <r>
    <n v="3484"/>
    <x v="1730"/>
    <x v="2"/>
    <x v="9"/>
    <x v="592"/>
    <s v="First Class"/>
    <s v="CC-12610"/>
    <s v="Corey Catlett"/>
    <x v="1"/>
    <s v="United States"/>
    <s v="Springfield"/>
    <x v="17"/>
    <n v="22153"/>
    <x v="0"/>
    <s v="FUR-FU-10002456"/>
    <x v="0"/>
    <x v="5"/>
    <s v="Master Caster Door Stop, Large Neon Orange"/>
    <n v="29.12"/>
    <n v="4"/>
    <n v="0"/>
    <x v="3074"/>
  </r>
  <r>
    <n v="3485"/>
    <x v="1730"/>
    <x v="2"/>
    <x v="9"/>
    <x v="592"/>
    <s v="First Class"/>
    <s v="CC-12610"/>
    <s v="Corey Catlett"/>
    <x v="1"/>
    <s v="United States"/>
    <s v="Springfield"/>
    <x v="17"/>
    <n v="22153"/>
    <x v="0"/>
    <s v="FUR-TA-10003569"/>
    <x v="0"/>
    <x v="3"/>
    <s v="Bretford CR8500 Series Meeting Room Furniture"/>
    <n v="1202.94"/>
    <n v="3"/>
    <n v="0"/>
    <x v="3075"/>
  </r>
  <r>
    <n v="3486"/>
    <x v="1731"/>
    <x v="0"/>
    <x v="147"/>
    <x v="936"/>
    <s v="Standard Class"/>
    <s v="MY-18295"/>
    <s v="Muhammed Yedwab"/>
    <x v="1"/>
    <s v="United States"/>
    <s v="Newark"/>
    <x v="13"/>
    <n v="19711"/>
    <x v="3"/>
    <s v="OFF-BI-10002813"/>
    <x v="1"/>
    <x v="8"/>
    <s v="Avery Reinforcements for Hole-Punch Pages"/>
    <n v="7.92"/>
    <n v="4"/>
    <n v="0"/>
    <x v="3076"/>
  </r>
  <r>
    <n v="3487"/>
    <x v="1732"/>
    <x v="0"/>
    <x v="885"/>
    <x v="724"/>
    <s v="Same Day"/>
    <s v="DB-13210"/>
    <s v="Dean Braden"/>
    <x v="0"/>
    <s v="United States"/>
    <s v="Hickory"/>
    <x v="3"/>
    <n v="28601"/>
    <x v="0"/>
    <s v="TEC-PH-10002890"/>
    <x v="2"/>
    <x v="7"/>
    <s v="AT&amp;T 17929 Lendline Telephone"/>
    <n v="36.192"/>
    <n v="1"/>
    <n v="0.2"/>
    <x v="3077"/>
  </r>
  <r>
    <n v="3488"/>
    <x v="1733"/>
    <x v="3"/>
    <x v="528"/>
    <x v="218"/>
    <s v="Standard Class"/>
    <s v="MG-17875"/>
    <s v="Michael Grace"/>
    <x v="2"/>
    <s v="United States"/>
    <s v="Fort Lauderdale"/>
    <x v="2"/>
    <n v="33311"/>
    <x v="0"/>
    <s v="OFF-ST-10001522"/>
    <x v="1"/>
    <x v="4"/>
    <s v="Gould Plastics 18-Pocket Panel Bin, 34w x 5-1/4d x 20-1/2h"/>
    <n v="147.184"/>
    <n v="2"/>
    <n v="0.2"/>
    <x v="3078"/>
  </r>
  <r>
    <n v="3489"/>
    <x v="1734"/>
    <x v="1"/>
    <x v="740"/>
    <x v="937"/>
    <s v="Standard Class"/>
    <s v="RH-19600"/>
    <s v="Rob Haberlin"/>
    <x v="0"/>
    <s v="United States"/>
    <s v="Carol Stream"/>
    <x v="10"/>
    <n v="60188"/>
    <x v="2"/>
    <s v="FUR-CH-10004086"/>
    <x v="0"/>
    <x v="1"/>
    <s v="Hon 4070 Series Pagoda Armless Upholstered Stacking Chairs"/>
    <n v="408.42200000000003"/>
    <n v="2"/>
    <n v="0.3"/>
    <x v="2587"/>
  </r>
  <r>
    <n v="3490"/>
    <x v="1734"/>
    <x v="1"/>
    <x v="740"/>
    <x v="937"/>
    <s v="Standard Class"/>
    <s v="RH-19600"/>
    <s v="Rob Haberlin"/>
    <x v="0"/>
    <s v="United States"/>
    <s v="Carol Stream"/>
    <x v="10"/>
    <n v="60188"/>
    <x v="2"/>
    <s v="FUR-CH-10003774"/>
    <x v="0"/>
    <x v="1"/>
    <s v="Global Wood Trimmed Manager's Task Chair, Khaki"/>
    <n v="382.11599999999999"/>
    <n v="6"/>
    <n v="0.3"/>
    <x v="3079"/>
  </r>
  <r>
    <n v="3491"/>
    <x v="1734"/>
    <x v="1"/>
    <x v="740"/>
    <x v="937"/>
    <s v="Standard Class"/>
    <s v="RH-19600"/>
    <s v="Rob Haberlin"/>
    <x v="0"/>
    <s v="United States"/>
    <s v="Carol Stream"/>
    <x v="10"/>
    <n v="60188"/>
    <x v="2"/>
    <s v="OFF-ST-10004507"/>
    <x v="1"/>
    <x v="4"/>
    <s v="Advantus Rolling Storage Box"/>
    <n v="68.599999999999994"/>
    <n v="5"/>
    <n v="0.2"/>
    <x v="3080"/>
  </r>
  <r>
    <n v="3492"/>
    <x v="1734"/>
    <x v="1"/>
    <x v="740"/>
    <x v="937"/>
    <s v="Standard Class"/>
    <s v="RH-19600"/>
    <s v="Rob Haberlin"/>
    <x v="0"/>
    <s v="United States"/>
    <s v="Carol Stream"/>
    <x v="10"/>
    <n v="60188"/>
    <x v="2"/>
    <s v="OFF-ST-10003208"/>
    <x v="1"/>
    <x v="4"/>
    <s v="Adjustable Depth Letter/Legal Cart"/>
    <n v="435.50400000000002"/>
    <n v="3"/>
    <n v="0.2"/>
    <x v="3081"/>
  </r>
  <r>
    <n v="3493"/>
    <x v="1734"/>
    <x v="1"/>
    <x v="740"/>
    <x v="937"/>
    <s v="Standard Class"/>
    <s v="RH-19600"/>
    <s v="Rob Haberlin"/>
    <x v="0"/>
    <s v="United States"/>
    <s v="Carol Stream"/>
    <x v="10"/>
    <n v="60188"/>
    <x v="2"/>
    <s v="OFF-PA-10000659"/>
    <x v="1"/>
    <x v="10"/>
    <s v="Adams Phone Message Book, Professional, 400 Message Capacity, 5 3/6” x 11”"/>
    <n v="11.168000000000001"/>
    <n v="2"/>
    <n v="0.2"/>
    <x v="3082"/>
  </r>
  <r>
    <n v="3494"/>
    <x v="1735"/>
    <x v="3"/>
    <x v="241"/>
    <x v="938"/>
    <s v="Standard Class"/>
    <s v="KB-16240"/>
    <s v="Karen Bern"/>
    <x v="1"/>
    <s v="United States"/>
    <s v="Saint Cloud"/>
    <x v="11"/>
    <n v="56301"/>
    <x v="2"/>
    <s v="TEC-AC-10002305"/>
    <x v="2"/>
    <x v="11"/>
    <s v="KeyTronic E03601U1 - Keyboard - Beige"/>
    <n v="72"/>
    <n v="4"/>
    <n v="0"/>
    <x v="3083"/>
  </r>
  <r>
    <n v="3495"/>
    <x v="1735"/>
    <x v="3"/>
    <x v="241"/>
    <x v="938"/>
    <s v="Standard Class"/>
    <s v="KB-16240"/>
    <s v="Karen Bern"/>
    <x v="1"/>
    <s v="United States"/>
    <s v="Saint Cloud"/>
    <x v="11"/>
    <n v="56301"/>
    <x v="2"/>
    <s v="TEC-AC-10000990"/>
    <x v="2"/>
    <x v="11"/>
    <s v="Imation Bio 2GB USB Flash Drive Imation Corp"/>
    <n v="655.90000000000009"/>
    <n v="5"/>
    <n v="0"/>
    <x v="3084"/>
  </r>
  <r>
    <n v="3496"/>
    <x v="1735"/>
    <x v="3"/>
    <x v="241"/>
    <x v="938"/>
    <s v="Standard Class"/>
    <s v="KB-16240"/>
    <s v="Karen Bern"/>
    <x v="1"/>
    <s v="United States"/>
    <s v="Saint Cloud"/>
    <x v="11"/>
    <n v="56301"/>
    <x v="2"/>
    <s v="FUR-CH-10000665"/>
    <x v="0"/>
    <x v="1"/>
    <s v="Global Airflow Leather Mesh Back Chair, Black"/>
    <n v="603.91999999999996"/>
    <n v="4"/>
    <n v="0"/>
    <x v="3085"/>
  </r>
  <r>
    <n v="3497"/>
    <x v="1736"/>
    <x v="0"/>
    <x v="590"/>
    <x v="805"/>
    <s v="Standard Class"/>
    <s v="CA-12055"/>
    <s v="Cathy Armstrong"/>
    <x v="2"/>
    <s v="United States"/>
    <s v="Los Angeles"/>
    <x v="1"/>
    <n v="90036"/>
    <x v="1"/>
    <s v="FUR-TA-10001932"/>
    <x v="0"/>
    <x v="3"/>
    <s v="Chromcraft 48&quot; x 96&quot; Racetrack Double Pedestal Table"/>
    <n v="513.024"/>
    <n v="2"/>
    <n v="0.2"/>
    <x v="3086"/>
  </r>
  <r>
    <n v="3498"/>
    <x v="1736"/>
    <x v="0"/>
    <x v="590"/>
    <x v="805"/>
    <s v="Standard Class"/>
    <s v="CA-12055"/>
    <s v="Cathy Armstrong"/>
    <x v="2"/>
    <s v="United States"/>
    <s v="Los Angeles"/>
    <x v="1"/>
    <n v="90036"/>
    <x v="1"/>
    <s v="OFF-AP-10004487"/>
    <x v="1"/>
    <x v="9"/>
    <s v="Kensington 4 Outlet MasterPiece Compact Power Control Center"/>
    <n v="487.91999999999996"/>
    <n v="6"/>
    <n v="0"/>
    <x v="3087"/>
  </r>
  <r>
    <n v="3499"/>
    <x v="1736"/>
    <x v="0"/>
    <x v="590"/>
    <x v="805"/>
    <s v="Standard Class"/>
    <s v="CA-12055"/>
    <s v="Cathy Armstrong"/>
    <x v="2"/>
    <s v="United States"/>
    <s v="Los Angeles"/>
    <x v="1"/>
    <n v="90036"/>
    <x v="1"/>
    <s v="OFF-BI-10002160"/>
    <x v="1"/>
    <x v="8"/>
    <s v="Acco Hanging Data Binders"/>
    <n v="15.24"/>
    <n v="5"/>
    <n v="0.2"/>
    <x v="3088"/>
  </r>
  <r>
    <n v="3500"/>
    <x v="1737"/>
    <x v="0"/>
    <x v="321"/>
    <x v="767"/>
    <s v="Standard Class"/>
    <s v="JK-15730"/>
    <s v="Joe Kamberova"/>
    <x v="0"/>
    <s v="United States"/>
    <s v="Mobile"/>
    <x v="19"/>
    <n v="36608"/>
    <x v="0"/>
    <s v="TEC-AC-10000420"/>
    <x v="2"/>
    <x v="11"/>
    <s v="Logitech G500s Laser Gaming Mouse with Adjustable Weight Tuning"/>
    <n v="209.96999999999997"/>
    <n v="3"/>
    <n v="0"/>
    <x v="3089"/>
  </r>
  <r>
    <n v="3501"/>
    <x v="1737"/>
    <x v="0"/>
    <x v="321"/>
    <x v="767"/>
    <s v="Standard Class"/>
    <s v="JK-15730"/>
    <s v="Joe Kamberova"/>
    <x v="0"/>
    <s v="United States"/>
    <s v="Mobile"/>
    <x v="19"/>
    <n v="36608"/>
    <x v="0"/>
    <s v="OFF-BI-10001989"/>
    <x v="1"/>
    <x v="8"/>
    <s v="Premium Transparent Presentation Covers by GBC"/>
    <n v="62.94"/>
    <n v="3"/>
    <n v="0"/>
    <x v="3090"/>
  </r>
  <r>
    <n v="3502"/>
    <x v="1737"/>
    <x v="0"/>
    <x v="321"/>
    <x v="767"/>
    <s v="Standard Class"/>
    <s v="JK-15730"/>
    <s v="Joe Kamberova"/>
    <x v="0"/>
    <s v="United States"/>
    <s v="Mobile"/>
    <x v="19"/>
    <n v="36608"/>
    <x v="0"/>
    <s v="OFF-AR-10001149"/>
    <x v="1"/>
    <x v="6"/>
    <s v="Sanford Colorific Colored Pencils, 12/Box"/>
    <n v="25.919999999999998"/>
    <n v="9"/>
    <n v="0"/>
    <x v="3091"/>
  </r>
  <r>
    <n v="3503"/>
    <x v="1738"/>
    <x v="3"/>
    <x v="318"/>
    <x v="939"/>
    <s v="Same Day"/>
    <s v="RD-19930"/>
    <s v="Russell D'Ascenzo"/>
    <x v="0"/>
    <s v="United States"/>
    <s v="Austin"/>
    <x v="5"/>
    <n v="78745"/>
    <x v="2"/>
    <s v="OFF-PA-10004101"/>
    <x v="1"/>
    <x v="10"/>
    <s v="Xerox 1894"/>
    <n v="10.368000000000002"/>
    <n v="2"/>
    <n v="0.2"/>
    <x v="572"/>
  </r>
  <r>
    <n v="3504"/>
    <x v="1738"/>
    <x v="3"/>
    <x v="318"/>
    <x v="939"/>
    <s v="Same Day"/>
    <s v="RD-19930"/>
    <s v="Russell D'Ascenzo"/>
    <x v="0"/>
    <s v="United States"/>
    <s v="Austin"/>
    <x v="5"/>
    <n v="78745"/>
    <x v="2"/>
    <s v="TEC-AC-10001714"/>
    <x v="2"/>
    <x v="11"/>
    <s v="Logitech MX Performance Wireless Mouse"/>
    <n v="95.736000000000004"/>
    <n v="3"/>
    <n v="0.2"/>
    <x v="3092"/>
  </r>
  <r>
    <n v="3505"/>
    <x v="1739"/>
    <x v="0"/>
    <x v="122"/>
    <x v="120"/>
    <s v="Second Class"/>
    <s v="JK-16120"/>
    <s v="Julie Kriz"/>
    <x v="2"/>
    <s v="United States"/>
    <s v="New York City"/>
    <x v="15"/>
    <n v="10009"/>
    <x v="3"/>
    <s v="OFF-ST-10003716"/>
    <x v="1"/>
    <x v="4"/>
    <s v="Tennsco Double-Tier Lockers"/>
    <n v="900.08"/>
    <n v="4"/>
    <n v="0"/>
    <x v="1840"/>
  </r>
  <r>
    <n v="3506"/>
    <x v="1740"/>
    <x v="2"/>
    <x v="886"/>
    <x v="637"/>
    <s v="Standard Class"/>
    <s v="SC-20020"/>
    <s v="Sam Craven"/>
    <x v="0"/>
    <s v="United States"/>
    <s v="Plano"/>
    <x v="5"/>
    <n v="75023"/>
    <x v="2"/>
    <s v="TEC-PH-10000369"/>
    <x v="2"/>
    <x v="7"/>
    <s v="HTC One Mini"/>
    <n v="201.584"/>
    <n v="2"/>
    <n v="0.2"/>
    <x v="1487"/>
  </r>
  <r>
    <n v="3507"/>
    <x v="1740"/>
    <x v="2"/>
    <x v="886"/>
    <x v="637"/>
    <s v="Standard Class"/>
    <s v="SC-20020"/>
    <s v="Sam Craven"/>
    <x v="0"/>
    <s v="United States"/>
    <s v="Plano"/>
    <x v="5"/>
    <n v="75023"/>
    <x v="2"/>
    <s v="OFF-BI-10000756"/>
    <x v="1"/>
    <x v="8"/>
    <s v="Storex DuraTech Recycled Plastic Frosted Binders"/>
    <n v="3.3919999999999995"/>
    <n v="4"/>
    <n v="0.8"/>
    <x v="3093"/>
  </r>
  <r>
    <n v="3508"/>
    <x v="1740"/>
    <x v="2"/>
    <x v="886"/>
    <x v="637"/>
    <s v="Standard Class"/>
    <s v="SC-20020"/>
    <s v="Sam Craven"/>
    <x v="0"/>
    <s v="United States"/>
    <s v="Plano"/>
    <x v="5"/>
    <n v="75023"/>
    <x v="2"/>
    <s v="FUR-BO-10001608"/>
    <x v="0"/>
    <x v="0"/>
    <s v="Hon Metal Bookcases, Black"/>
    <n v="193.06559999999999"/>
    <n v="4"/>
    <n v="0.32"/>
    <x v="3094"/>
  </r>
  <r>
    <n v="3509"/>
    <x v="1740"/>
    <x v="2"/>
    <x v="886"/>
    <x v="637"/>
    <s v="Standard Class"/>
    <s v="SC-20020"/>
    <s v="Sam Craven"/>
    <x v="0"/>
    <s v="United States"/>
    <s v="Plano"/>
    <x v="5"/>
    <n v="75023"/>
    <x v="2"/>
    <s v="OFF-PA-10001166"/>
    <x v="1"/>
    <x v="10"/>
    <s v="Xerox 2"/>
    <n v="15.552000000000003"/>
    <n v="3"/>
    <n v="0.2"/>
    <x v="12"/>
  </r>
  <r>
    <n v="3510"/>
    <x v="1740"/>
    <x v="2"/>
    <x v="886"/>
    <x v="637"/>
    <s v="Standard Class"/>
    <s v="SC-20020"/>
    <s v="Sam Craven"/>
    <x v="0"/>
    <s v="United States"/>
    <s v="Plano"/>
    <x v="5"/>
    <n v="75023"/>
    <x v="2"/>
    <s v="OFF-PA-10000587"/>
    <x v="1"/>
    <x v="10"/>
    <s v="Array Parchment Paper, Assorted Colors"/>
    <n v="11.648000000000001"/>
    <n v="2"/>
    <n v="0.2"/>
    <x v="273"/>
  </r>
  <r>
    <n v="3511"/>
    <x v="1740"/>
    <x v="2"/>
    <x v="886"/>
    <x v="637"/>
    <s v="Standard Class"/>
    <s v="SC-20020"/>
    <s v="Sam Craven"/>
    <x v="0"/>
    <s v="United States"/>
    <s v="Plano"/>
    <x v="5"/>
    <n v="75023"/>
    <x v="2"/>
    <s v="TEC-MA-10001972"/>
    <x v="2"/>
    <x v="15"/>
    <s v="Okidata C331dn Printer"/>
    <n v="418.8"/>
    <n v="2"/>
    <n v="0.4"/>
    <x v="3095"/>
  </r>
  <r>
    <n v="3512"/>
    <x v="1740"/>
    <x v="2"/>
    <x v="886"/>
    <x v="637"/>
    <s v="Standard Class"/>
    <s v="SC-20020"/>
    <s v="Sam Craven"/>
    <x v="0"/>
    <s v="United States"/>
    <s v="Plano"/>
    <x v="5"/>
    <n v="75023"/>
    <x v="2"/>
    <s v="OFF-ST-10004123"/>
    <x v="1"/>
    <x v="4"/>
    <s v="Safco Industrial Wire Shelving System"/>
    <n v="509.48800000000006"/>
    <n v="7"/>
    <n v="0.2"/>
    <x v="3096"/>
  </r>
  <r>
    <n v="3513"/>
    <x v="1741"/>
    <x v="3"/>
    <x v="507"/>
    <x v="371"/>
    <s v="First Class"/>
    <s v="HW-14935"/>
    <s v="Helen Wasserman"/>
    <x v="1"/>
    <s v="United States"/>
    <s v="Chicago"/>
    <x v="10"/>
    <n v="60653"/>
    <x v="2"/>
    <s v="FUR-BO-10000112"/>
    <x v="0"/>
    <x v="0"/>
    <s v="Bush Birmingham Collection Bookcase, Dark Cherry"/>
    <n v="825.17399999999998"/>
    <n v="9"/>
    <n v="0.3"/>
    <x v="3097"/>
  </r>
  <r>
    <n v="3514"/>
    <x v="1741"/>
    <x v="3"/>
    <x v="507"/>
    <x v="371"/>
    <s v="First Class"/>
    <s v="HW-14935"/>
    <s v="Helen Wasserman"/>
    <x v="1"/>
    <s v="United States"/>
    <s v="Chicago"/>
    <x v="10"/>
    <n v="60653"/>
    <x v="2"/>
    <s v="OFF-PA-10004041"/>
    <x v="1"/>
    <x v="10"/>
    <s v="It's Hot Message Books with Stickers, 2 3/4&quot; x 5&quot;"/>
    <n v="17.760000000000002"/>
    <n v="3"/>
    <n v="0.2"/>
    <x v="3098"/>
  </r>
  <r>
    <n v="3515"/>
    <x v="1741"/>
    <x v="3"/>
    <x v="507"/>
    <x v="371"/>
    <s v="First Class"/>
    <s v="HW-14935"/>
    <s v="Helen Wasserman"/>
    <x v="1"/>
    <s v="United States"/>
    <s v="Chicago"/>
    <x v="10"/>
    <n v="60653"/>
    <x v="2"/>
    <s v="OFF-AR-10001149"/>
    <x v="1"/>
    <x v="6"/>
    <s v="Sanford Colorific Colored Pencils, 12/Box"/>
    <n v="6.911999999999999"/>
    <n v="3"/>
    <n v="0.2"/>
    <x v="3099"/>
  </r>
  <r>
    <n v="3516"/>
    <x v="1742"/>
    <x v="0"/>
    <x v="887"/>
    <x v="746"/>
    <s v="Standard Class"/>
    <s v="SC-20800"/>
    <s v="Stuart Calhoun"/>
    <x v="0"/>
    <s v="United States"/>
    <s v="Jackson"/>
    <x v="35"/>
    <n v="39212"/>
    <x v="0"/>
    <s v="TEC-AC-10002323"/>
    <x v="2"/>
    <x v="11"/>
    <s v="SanDisk Ultra 32 GB MicroSDHC Class 10 Memory Card"/>
    <n v="66.300000000000011"/>
    <n v="3"/>
    <n v="0"/>
    <x v="3100"/>
  </r>
  <r>
    <n v="3517"/>
    <x v="1743"/>
    <x v="0"/>
    <x v="888"/>
    <x v="427"/>
    <s v="First Class"/>
    <s v="HA-14920"/>
    <s v="Helen Andreada"/>
    <x v="0"/>
    <s v="United States"/>
    <s v="Fayetteville"/>
    <x v="3"/>
    <n v="28314"/>
    <x v="0"/>
    <s v="OFF-PA-10000130"/>
    <x v="1"/>
    <x v="10"/>
    <s v="Xerox 199"/>
    <n v="30.816000000000003"/>
    <n v="9"/>
    <n v="0.2"/>
    <x v="3101"/>
  </r>
  <r>
    <n v="3518"/>
    <x v="1743"/>
    <x v="0"/>
    <x v="888"/>
    <x v="427"/>
    <s v="First Class"/>
    <s v="HA-14920"/>
    <s v="Helen Andreada"/>
    <x v="0"/>
    <s v="United States"/>
    <s v="Fayetteville"/>
    <x v="3"/>
    <n v="28314"/>
    <x v="0"/>
    <s v="TEC-PH-10002350"/>
    <x v="2"/>
    <x v="7"/>
    <s v="Apple EarPods with Remote and Mic"/>
    <n v="44.783999999999999"/>
    <n v="2"/>
    <n v="0.2"/>
    <x v="3102"/>
  </r>
  <r>
    <n v="3519"/>
    <x v="1743"/>
    <x v="0"/>
    <x v="888"/>
    <x v="427"/>
    <s v="First Class"/>
    <s v="HA-14920"/>
    <s v="Helen Andreada"/>
    <x v="0"/>
    <s v="United States"/>
    <s v="Fayetteville"/>
    <x v="3"/>
    <n v="28314"/>
    <x v="0"/>
    <s v="OFF-AP-10002518"/>
    <x v="1"/>
    <x v="9"/>
    <s v="Kensington 7 Outlet MasterPiece Power Center"/>
    <n v="569.53599999999994"/>
    <n v="4"/>
    <n v="0.2"/>
    <x v="3103"/>
  </r>
  <r>
    <n v="3520"/>
    <x v="1744"/>
    <x v="1"/>
    <x v="137"/>
    <x v="579"/>
    <s v="First Class"/>
    <s v="MG-17875"/>
    <s v="Michael Grace"/>
    <x v="2"/>
    <s v="United States"/>
    <s v="Aurora"/>
    <x v="10"/>
    <n v="60505"/>
    <x v="2"/>
    <s v="FUR-TA-10002645"/>
    <x v="0"/>
    <x v="3"/>
    <s v="Hon Rectangular Conference Tables"/>
    <n v="796.42500000000007"/>
    <n v="7"/>
    <n v="0.5"/>
    <x v="3104"/>
  </r>
  <r>
    <n v="3521"/>
    <x v="1745"/>
    <x v="1"/>
    <x v="889"/>
    <x v="368"/>
    <s v="Standard Class"/>
    <s v="DM-12955"/>
    <s v="Dario Medina"/>
    <x v="1"/>
    <s v="United States"/>
    <s v="Sacramento"/>
    <x v="1"/>
    <n v="95823"/>
    <x v="1"/>
    <s v="OFF-BI-10000773"/>
    <x v="1"/>
    <x v="8"/>
    <s v="Insertable Tab Post Binder Dividers"/>
    <n v="12.832000000000001"/>
    <n v="2"/>
    <n v="0.2"/>
    <x v="3105"/>
  </r>
  <r>
    <n v="3522"/>
    <x v="1746"/>
    <x v="0"/>
    <x v="831"/>
    <x v="539"/>
    <s v="Second Class"/>
    <s v="DM-13345"/>
    <s v="Denise Monton"/>
    <x v="1"/>
    <s v="United States"/>
    <s v="Des Moines"/>
    <x v="23"/>
    <n v="50315"/>
    <x v="2"/>
    <s v="OFF-PA-10003845"/>
    <x v="1"/>
    <x v="10"/>
    <s v="Xerox 1987"/>
    <n v="40.46"/>
    <n v="7"/>
    <n v="0"/>
    <x v="1374"/>
  </r>
  <r>
    <n v="3523"/>
    <x v="1746"/>
    <x v="0"/>
    <x v="831"/>
    <x v="539"/>
    <s v="Second Class"/>
    <s v="DM-13345"/>
    <s v="Denise Monton"/>
    <x v="1"/>
    <s v="United States"/>
    <s v="Des Moines"/>
    <x v="23"/>
    <n v="50315"/>
    <x v="2"/>
    <s v="TEC-PH-10001580"/>
    <x v="2"/>
    <x v="7"/>
    <s v="Logitech Mobile Speakerphone P710e - speaker phone"/>
    <n v="404.93999999999994"/>
    <n v="3"/>
    <n v="0"/>
    <x v="3106"/>
  </r>
  <r>
    <n v="3524"/>
    <x v="1747"/>
    <x v="0"/>
    <x v="64"/>
    <x v="165"/>
    <s v="Standard Class"/>
    <s v="ML-17395"/>
    <s v="Marina Lichtenstein"/>
    <x v="1"/>
    <s v="United States"/>
    <s v="San Diego"/>
    <x v="1"/>
    <n v="92105"/>
    <x v="1"/>
    <s v="TEC-AC-10002345"/>
    <x v="2"/>
    <x v="11"/>
    <s v="HP Standard 104 key PS/2 Keyboard"/>
    <n v="116"/>
    <n v="8"/>
    <n v="0"/>
    <x v="3107"/>
  </r>
  <r>
    <n v="3525"/>
    <x v="1748"/>
    <x v="0"/>
    <x v="390"/>
    <x v="940"/>
    <s v="Standard Class"/>
    <s v="GA-14515"/>
    <s v="George Ashbrook"/>
    <x v="0"/>
    <s v="United States"/>
    <s v="Dallas"/>
    <x v="5"/>
    <n v="75081"/>
    <x v="2"/>
    <s v="TEC-PH-10004120"/>
    <x v="2"/>
    <x v="7"/>
    <s v="AT&amp;T 1080 Phone"/>
    <n v="657.55200000000013"/>
    <n v="6"/>
    <n v="0.2"/>
    <x v="3108"/>
  </r>
  <r>
    <n v="3526"/>
    <x v="1749"/>
    <x v="3"/>
    <x v="389"/>
    <x v="159"/>
    <s v="Second Class"/>
    <s v="SU-20665"/>
    <s v="Stephanie Ulpright"/>
    <x v="2"/>
    <s v="United States"/>
    <s v="Jackson"/>
    <x v="35"/>
    <n v="39212"/>
    <x v="0"/>
    <s v="TEC-AC-10001838"/>
    <x v="2"/>
    <x v="11"/>
    <s v="Razer Tiamat Over Ear 7.1 Surround Sound PC Gaming Headset"/>
    <n v="599.97"/>
    <n v="3"/>
    <n v="0"/>
    <x v="3109"/>
  </r>
  <r>
    <n v="3527"/>
    <x v="1749"/>
    <x v="3"/>
    <x v="389"/>
    <x v="159"/>
    <s v="Second Class"/>
    <s v="SU-20665"/>
    <s v="Stephanie Ulpright"/>
    <x v="2"/>
    <s v="United States"/>
    <s v="Jackson"/>
    <x v="35"/>
    <n v="39212"/>
    <x v="0"/>
    <s v="TEC-PH-10000148"/>
    <x v="2"/>
    <x v="7"/>
    <s v="Cyber Acoustics AC-202b Speech Recognition Stereo Headset"/>
    <n v="38.97"/>
    <n v="3"/>
    <n v="0"/>
    <x v="3110"/>
  </r>
  <r>
    <n v="3528"/>
    <x v="1749"/>
    <x v="3"/>
    <x v="389"/>
    <x v="159"/>
    <s v="Second Class"/>
    <s v="SU-20665"/>
    <s v="Stephanie Ulpright"/>
    <x v="2"/>
    <s v="United States"/>
    <s v="Jackson"/>
    <x v="35"/>
    <n v="39212"/>
    <x v="0"/>
    <s v="OFF-BI-10003476"/>
    <x v="1"/>
    <x v="8"/>
    <s v="Avery Metallic Poly Binders"/>
    <n v="45.84"/>
    <n v="8"/>
    <n v="0"/>
    <x v="3111"/>
  </r>
  <r>
    <n v="3529"/>
    <x v="1750"/>
    <x v="0"/>
    <x v="890"/>
    <x v="597"/>
    <s v="Standard Class"/>
    <s v="BD-11320"/>
    <s v="Bill Donatelli"/>
    <x v="0"/>
    <s v="United States"/>
    <s v="San Diego"/>
    <x v="1"/>
    <n v="92024"/>
    <x v="1"/>
    <s v="TEC-PH-10004833"/>
    <x v="2"/>
    <x v="7"/>
    <s v="Macally Suction Cup Mount"/>
    <n v="38.24"/>
    <n v="4"/>
    <n v="0.2"/>
    <x v="3112"/>
  </r>
  <r>
    <n v="3530"/>
    <x v="1751"/>
    <x v="1"/>
    <x v="14"/>
    <x v="832"/>
    <s v="Standard Class"/>
    <s v="DB-13405"/>
    <s v="Denny Blanton"/>
    <x v="0"/>
    <s v="United States"/>
    <s v="Orlando"/>
    <x v="2"/>
    <n v="32839"/>
    <x v="0"/>
    <s v="TEC-AC-10001465"/>
    <x v="2"/>
    <x v="11"/>
    <s v="SanDisk Cruzer 64 GB USB Flash Drive"/>
    <n v="87.168000000000006"/>
    <n v="3"/>
    <n v="0.2"/>
    <x v="3113"/>
  </r>
  <r>
    <n v="3531"/>
    <x v="1752"/>
    <x v="0"/>
    <x v="288"/>
    <x v="213"/>
    <s v="Standard Class"/>
    <s v="RP-19855"/>
    <s v="Roy Phan"/>
    <x v="1"/>
    <s v="United States"/>
    <s v="Lafayette"/>
    <x v="14"/>
    <n v="47905"/>
    <x v="2"/>
    <s v="OFF-AR-10003056"/>
    <x v="1"/>
    <x v="6"/>
    <s v="Newell 341"/>
    <n v="21.400000000000002"/>
    <n v="5"/>
    <n v="0"/>
    <x v="1684"/>
  </r>
  <r>
    <n v="3532"/>
    <x v="1753"/>
    <x v="0"/>
    <x v="316"/>
    <x v="528"/>
    <s v="Same Day"/>
    <s v="EH-13765"/>
    <s v="Edward Hooks"/>
    <x v="1"/>
    <s v="United States"/>
    <s v="New York City"/>
    <x v="15"/>
    <n v="10035"/>
    <x v="3"/>
    <s v="OFF-SU-10001218"/>
    <x v="1"/>
    <x v="14"/>
    <s v="Fiskars Softgrip Scissors"/>
    <n v="54.900000000000006"/>
    <n v="5"/>
    <n v="0"/>
    <x v="3114"/>
  </r>
  <r>
    <n v="3533"/>
    <x v="1754"/>
    <x v="2"/>
    <x v="891"/>
    <x v="941"/>
    <s v="Standard Class"/>
    <s v="JL-15835"/>
    <s v="John Lee"/>
    <x v="0"/>
    <s v="United States"/>
    <s v="Los Angeles"/>
    <x v="1"/>
    <n v="90049"/>
    <x v="1"/>
    <s v="TEC-MA-10002859"/>
    <x v="2"/>
    <x v="15"/>
    <s v="Ativa MDM8000 8-Sheet Micro-Cut Shredder"/>
    <n v="287.96800000000002"/>
    <n v="4"/>
    <n v="0.2"/>
    <x v="3115"/>
  </r>
  <r>
    <n v="3534"/>
    <x v="1754"/>
    <x v="2"/>
    <x v="891"/>
    <x v="941"/>
    <s v="Standard Class"/>
    <s v="JL-15835"/>
    <s v="John Lee"/>
    <x v="0"/>
    <s v="United States"/>
    <s v="Los Angeles"/>
    <x v="1"/>
    <n v="90049"/>
    <x v="1"/>
    <s v="OFF-AR-10002375"/>
    <x v="1"/>
    <x v="6"/>
    <s v="Newell 351"/>
    <n v="13.12"/>
    <n v="4"/>
    <n v="0"/>
    <x v="3116"/>
  </r>
  <r>
    <n v="3535"/>
    <x v="1754"/>
    <x v="2"/>
    <x v="891"/>
    <x v="941"/>
    <s v="Standard Class"/>
    <s v="JL-15835"/>
    <s v="John Lee"/>
    <x v="0"/>
    <s v="United States"/>
    <s v="Los Angeles"/>
    <x v="1"/>
    <n v="90049"/>
    <x v="1"/>
    <s v="OFF-AR-10000657"/>
    <x v="1"/>
    <x v="6"/>
    <s v="Binney &amp; Smith inkTank Desk Highlighter, Chisel Tip, Yellow, 12/Box"/>
    <n v="10.75"/>
    <n v="5"/>
    <n v="0"/>
    <x v="3117"/>
  </r>
  <r>
    <n v="3536"/>
    <x v="1754"/>
    <x v="2"/>
    <x v="891"/>
    <x v="941"/>
    <s v="Standard Class"/>
    <s v="JL-15835"/>
    <s v="John Lee"/>
    <x v="0"/>
    <s v="United States"/>
    <s v="Los Angeles"/>
    <x v="1"/>
    <n v="90049"/>
    <x v="1"/>
    <s v="OFF-FA-10000134"/>
    <x v="1"/>
    <x v="13"/>
    <s v="Advantus Push Pins, Aluminum Head"/>
    <n v="11.62"/>
    <n v="2"/>
    <n v="0"/>
    <x v="3118"/>
  </r>
  <r>
    <n v="3537"/>
    <x v="1755"/>
    <x v="0"/>
    <x v="26"/>
    <x v="375"/>
    <s v="Second Class"/>
    <s v="FM-14380"/>
    <s v="Fred McMath"/>
    <x v="0"/>
    <s v="United States"/>
    <s v="New York City"/>
    <x v="15"/>
    <n v="10024"/>
    <x v="3"/>
    <s v="OFF-ST-10000419"/>
    <x v="1"/>
    <x v="4"/>
    <s v="Rogers Jumbo File, Granite"/>
    <n v="40.74"/>
    <n v="3"/>
    <n v="0"/>
    <x v="1423"/>
  </r>
  <r>
    <n v="3538"/>
    <x v="1756"/>
    <x v="2"/>
    <x v="309"/>
    <x v="942"/>
    <s v="Same Day"/>
    <s v="SB-20290"/>
    <s v="Sean Braxton"/>
    <x v="1"/>
    <s v="United States"/>
    <s v="Henderson"/>
    <x v="0"/>
    <n v="42420"/>
    <x v="0"/>
    <s v="OFF-ST-10000107"/>
    <x v="1"/>
    <x v="4"/>
    <s v="Fellowes Super Stor/Drawer"/>
    <n v="83.25"/>
    <n v="3"/>
    <n v="0"/>
    <x v="3119"/>
  </r>
  <r>
    <n v="3539"/>
    <x v="1756"/>
    <x v="2"/>
    <x v="309"/>
    <x v="942"/>
    <s v="Same Day"/>
    <s v="SB-20290"/>
    <s v="Sean Braxton"/>
    <x v="1"/>
    <s v="United States"/>
    <s v="Henderson"/>
    <x v="0"/>
    <n v="42420"/>
    <x v="0"/>
    <s v="OFF-LA-10001641"/>
    <x v="1"/>
    <x v="2"/>
    <s v="Avery 518"/>
    <n v="9.4499999999999993"/>
    <n v="3"/>
    <n v="0"/>
    <x v="3120"/>
  </r>
  <r>
    <n v="3540"/>
    <x v="1756"/>
    <x v="2"/>
    <x v="309"/>
    <x v="942"/>
    <s v="Same Day"/>
    <s v="SB-20290"/>
    <s v="Sean Braxton"/>
    <x v="1"/>
    <s v="United States"/>
    <s v="Henderson"/>
    <x v="0"/>
    <n v="42420"/>
    <x v="0"/>
    <s v="OFF-LA-10003121"/>
    <x v="1"/>
    <x v="2"/>
    <s v="Avery 506"/>
    <n v="20.65"/>
    <n v="5"/>
    <n v="0"/>
    <x v="3121"/>
  </r>
  <r>
    <n v="3541"/>
    <x v="1756"/>
    <x v="2"/>
    <x v="309"/>
    <x v="942"/>
    <s v="Same Day"/>
    <s v="SB-20290"/>
    <s v="Sean Braxton"/>
    <x v="1"/>
    <s v="United States"/>
    <s v="Henderson"/>
    <x v="0"/>
    <n v="42420"/>
    <x v="0"/>
    <s v="OFF-PA-10002689"/>
    <x v="1"/>
    <x v="10"/>
    <s v="Weyerhaeuser First Choice Laser/Copy Paper (20Lb. and 88 Bright)"/>
    <n v="45.36"/>
    <n v="7"/>
    <n v="0"/>
    <x v="1657"/>
  </r>
  <r>
    <n v="3542"/>
    <x v="1757"/>
    <x v="0"/>
    <x v="31"/>
    <x v="369"/>
    <s v="First Class"/>
    <s v="SV-20365"/>
    <s v="Seth Vernon"/>
    <x v="0"/>
    <s v="United States"/>
    <s v="Columbus"/>
    <x v="24"/>
    <n v="43229"/>
    <x v="3"/>
    <s v="FUR-FU-10002107"/>
    <x v="0"/>
    <x v="5"/>
    <s v="Eldon Pizzaz Desk Accessories"/>
    <n v="5.3520000000000003"/>
    <n v="3"/>
    <n v="0.2"/>
    <x v="3122"/>
  </r>
  <r>
    <n v="3543"/>
    <x v="1757"/>
    <x v="0"/>
    <x v="31"/>
    <x v="369"/>
    <s v="First Class"/>
    <s v="SV-20365"/>
    <s v="Seth Vernon"/>
    <x v="0"/>
    <s v="United States"/>
    <s v="Columbus"/>
    <x v="24"/>
    <n v="43229"/>
    <x v="3"/>
    <s v="FUR-CH-10002647"/>
    <x v="0"/>
    <x v="1"/>
    <s v="Situations Contoured Folding Chairs, 4/Set"/>
    <n v="99.372"/>
    <n v="2"/>
    <n v="0.3"/>
    <x v="3123"/>
  </r>
  <r>
    <n v="3544"/>
    <x v="1757"/>
    <x v="0"/>
    <x v="31"/>
    <x v="369"/>
    <s v="First Class"/>
    <s v="SV-20365"/>
    <s v="Seth Vernon"/>
    <x v="0"/>
    <s v="United States"/>
    <s v="Columbus"/>
    <x v="24"/>
    <n v="43229"/>
    <x v="3"/>
    <s v="OFF-AR-10002257"/>
    <x v="1"/>
    <x v="6"/>
    <s v="Eldon Spacemaker Box, Quick-Snap Lid, Clear"/>
    <n v="2.6720000000000002"/>
    <n v="1"/>
    <n v="0.2"/>
    <x v="3124"/>
  </r>
  <r>
    <n v="3545"/>
    <x v="1758"/>
    <x v="3"/>
    <x v="331"/>
    <x v="209"/>
    <s v="Second Class"/>
    <s v="MM-17920"/>
    <s v="Michael Moore"/>
    <x v="0"/>
    <s v="United States"/>
    <s v="College Station"/>
    <x v="5"/>
    <n v="77840"/>
    <x v="2"/>
    <s v="OFF-PA-10004519"/>
    <x v="1"/>
    <x v="10"/>
    <s v="Spiral Phone Message Books with Labels by Adams"/>
    <n v="28.672000000000004"/>
    <n v="8"/>
    <n v="0.2"/>
    <x v="3125"/>
  </r>
  <r>
    <n v="3546"/>
    <x v="1758"/>
    <x v="3"/>
    <x v="331"/>
    <x v="209"/>
    <s v="Second Class"/>
    <s v="MM-17920"/>
    <s v="Michael Moore"/>
    <x v="0"/>
    <s v="United States"/>
    <s v="College Station"/>
    <x v="5"/>
    <n v="77840"/>
    <x v="2"/>
    <s v="OFF-AP-10001947"/>
    <x v="1"/>
    <x v="9"/>
    <s v="Acco 6 Outlet Guardian Premium Plus Surge Suppressor"/>
    <n v="29.311999999999994"/>
    <n v="8"/>
    <n v="0.8"/>
    <x v="3126"/>
  </r>
  <r>
    <n v="3547"/>
    <x v="1759"/>
    <x v="3"/>
    <x v="505"/>
    <x v="943"/>
    <s v="First Class"/>
    <s v="RD-19810"/>
    <s v="Ross DeVincentis"/>
    <x v="2"/>
    <s v="United States"/>
    <s v="Richmond"/>
    <x v="0"/>
    <n v="40475"/>
    <x v="0"/>
    <s v="OFF-ST-10004963"/>
    <x v="1"/>
    <x v="4"/>
    <s v="Eldon Gobal File Keepers"/>
    <n v="105.98"/>
    <n v="7"/>
    <n v="0"/>
    <x v="3127"/>
  </r>
  <r>
    <n v="3548"/>
    <x v="1759"/>
    <x v="3"/>
    <x v="505"/>
    <x v="943"/>
    <s v="First Class"/>
    <s v="RD-19810"/>
    <s v="Ross DeVincentis"/>
    <x v="2"/>
    <s v="United States"/>
    <s v="Richmond"/>
    <x v="0"/>
    <n v="40475"/>
    <x v="0"/>
    <s v="OFF-SU-10002573"/>
    <x v="1"/>
    <x v="14"/>
    <s v="Acme 10&quot; Easy Grip Assistive Scissors"/>
    <n v="35.06"/>
    <n v="2"/>
    <n v="0"/>
    <x v="1617"/>
  </r>
  <r>
    <n v="3549"/>
    <x v="1759"/>
    <x v="3"/>
    <x v="505"/>
    <x v="943"/>
    <s v="First Class"/>
    <s v="RD-19810"/>
    <s v="Ross DeVincentis"/>
    <x v="2"/>
    <s v="United States"/>
    <s v="Richmond"/>
    <x v="0"/>
    <n v="40475"/>
    <x v="0"/>
    <s v="FUR-CH-10000553"/>
    <x v="0"/>
    <x v="1"/>
    <s v="Metal Folding Chairs, Beige, 4/Carton"/>
    <n v="33.94"/>
    <n v="1"/>
    <n v="0"/>
    <x v="3128"/>
  </r>
  <r>
    <n v="3550"/>
    <x v="1759"/>
    <x v="3"/>
    <x v="505"/>
    <x v="943"/>
    <s v="First Class"/>
    <s v="RD-19810"/>
    <s v="Ross DeVincentis"/>
    <x v="2"/>
    <s v="United States"/>
    <s v="Richmond"/>
    <x v="0"/>
    <n v="40475"/>
    <x v="0"/>
    <s v="OFF-LA-10001982"/>
    <x v="1"/>
    <x v="2"/>
    <s v="Smead Alpha-Z Color-Coded Name Labels First Letter Starter Set"/>
    <n v="30"/>
    <n v="8"/>
    <n v="0"/>
    <x v="3129"/>
  </r>
  <r>
    <n v="3551"/>
    <x v="1760"/>
    <x v="0"/>
    <x v="892"/>
    <x v="944"/>
    <s v="Second Class"/>
    <s v="ME-17320"/>
    <s v="Maria Etezadi"/>
    <x v="2"/>
    <s v="United States"/>
    <s v="Chicago"/>
    <x v="10"/>
    <n v="60653"/>
    <x v="2"/>
    <s v="OFF-PA-10001295"/>
    <x v="1"/>
    <x v="10"/>
    <s v="Computer Printout Paper with Letter-Trim Perforations"/>
    <n v="45.527999999999999"/>
    <n v="3"/>
    <n v="0.2"/>
    <x v="3130"/>
  </r>
  <r>
    <n v="3552"/>
    <x v="1760"/>
    <x v="0"/>
    <x v="892"/>
    <x v="944"/>
    <s v="Second Class"/>
    <s v="ME-17320"/>
    <s v="Maria Etezadi"/>
    <x v="2"/>
    <s v="United States"/>
    <s v="Chicago"/>
    <x v="10"/>
    <n v="60653"/>
    <x v="2"/>
    <s v="FUR-CH-10002965"/>
    <x v="0"/>
    <x v="1"/>
    <s v="Global Leather Highback Executive Chair with Pneumatic Height Adjustment, Black"/>
    <n v="844.11599999999987"/>
    <n v="6"/>
    <n v="0.3"/>
    <x v="3131"/>
  </r>
  <r>
    <n v="3553"/>
    <x v="1760"/>
    <x v="0"/>
    <x v="892"/>
    <x v="944"/>
    <s v="Second Class"/>
    <s v="ME-17320"/>
    <s v="Maria Etezadi"/>
    <x v="2"/>
    <s v="United States"/>
    <s v="Chicago"/>
    <x v="10"/>
    <n v="60653"/>
    <x v="2"/>
    <s v="TEC-PH-10001254"/>
    <x v="2"/>
    <x v="7"/>
    <s v="Jabra BIZ 2300 Duo QD Duo Corded Headset"/>
    <n v="812.73599999999999"/>
    <n v="8"/>
    <n v="0.2"/>
    <x v="3132"/>
  </r>
  <r>
    <n v="3554"/>
    <x v="1761"/>
    <x v="3"/>
    <x v="51"/>
    <x v="177"/>
    <s v="Second Class"/>
    <s v="FH-14275"/>
    <s v="Frank Hawley"/>
    <x v="1"/>
    <s v="United States"/>
    <s v="Philadelphia"/>
    <x v="9"/>
    <n v="19120"/>
    <x v="3"/>
    <s v="OFF-BI-10001658"/>
    <x v="1"/>
    <x v="8"/>
    <s v="GBC Standard Therm-A-Bind Covers"/>
    <n v="7.4760000000000018"/>
    <n v="1"/>
    <n v="0.7"/>
    <x v="3133"/>
  </r>
  <r>
    <n v="3555"/>
    <x v="1762"/>
    <x v="2"/>
    <x v="893"/>
    <x v="616"/>
    <s v="Second Class"/>
    <s v="PO-18865"/>
    <s v="Patrick O'Donnell"/>
    <x v="0"/>
    <s v="United States"/>
    <s v="Los Angeles"/>
    <x v="1"/>
    <n v="90036"/>
    <x v="1"/>
    <s v="OFF-ST-10000585"/>
    <x v="1"/>
    <x v="4"/>
    <s v="Economy Rollaway Files"/>
    <n v="330.4"/>
    <n v="2"/>
    <n v="0"/>
    <x v="620"/>
  </r>
  <r>
    <n v="3556"/>
    <x v="1762"/>
    <x v="2"/>
    <x v="893"/>
    <x v="616"/>
    <s v="Second Class"/>
    <s v="PO-18865"/>
    <s v="Patrick O'Donnell"/>
    <x v="0"/>
    <s v="United States"/>
    <s v="Los Angeles"/>
    <x v="1"/>
    <n v="90036"/>
    <x v="1"/>
    <s v="TEC-PH-10003484"/>
    <x v="2"/>
    <x v="7"/>
    <s v="Ooma Telo VoIP Home Phone System"/>
    <n v="604.75199999999995"/>
    <n v="6"/>
    <n v="0.2"/>
    <x v="3134"/>
  </r>
  <r>
    <n v="3557"/>
    <x v="1763"/>
    <x v="3"/>
    <x v="96"/>
    <x v="241"/>
    <s v="Standard Class"/>
    <s v="CC-12550"/>
    <s v="Clay Cheatham"/>
    <x v="0"/>
    <s v="United States"/>
    <s v="Los Angeles"/>
    <x v="1"/>
    <n v="90008"/>
    <x v="1"/>
    <s v="OFF-PA-10004735"/>
    <x v="1"/>
    <x v="10"/>
    <s v="Xerox 1905"/>
    <n v="45.36"/>
    <n v="7"/>
    <n v="0"/>
    <x v="1657"/>
  </r>
  <r>
    <n v="3558"/>
    <x v="1763"/>
    <x v="3"/>
    <x v="96"/>
    <x v="241"/>
    <s v="Standard Class"/>
    <s v="CC-12550"/>
    <s v="Clay Cheatham"/>
    <x v="0"/>
    <s v="United States"/>
    <s v="Los Angeles"/>
    <x v="1"/>
    <n v="90008"/>
    <x v="1"/>
    <s v="OFF-BI-10003429"/>
    <x v="1"/>
    <x v="8"/>
    <s v="Cardinal HOLDit! Binder Insert Strips,Extra Strips"/>
    <n v="10.128"/>
    <n v="2"/>
    <n v="0.2"/>
    <x v="3135"/>
  </r>
  <r>
    <n v="3559"/>
    <x v="1764"/>
    <x v="3"/>
    <x v="659"/>
    <x v="44"/>
    <s v="Standard Class"/>
    <s v="TS-21505"/>
    <s v="Tony Sayre"/>
    <x v="0"/>
    <s v="United States"/>
    <s v="San Francisco"/>
    <x v="1"/>
    <n v="94122"/>
    <x v="1"/>
    <s v="OFF-BI-10002982"/>
    <x v="1"/>
    <x v="8"/>
    <s v="Avery Self-Adhesive Photo Pockets for Polaroid Photos"/>
    <n v="21.792000000000002"/>
    <n v="4"/>
    <n v="0.2"/>
    <x v="3136"/>
  </r>
  <r>
    <n v="3560"/>
    <x v="1764"/>
    <x v="3"/>
    <x v="659"/>
    <x v="44"/>
    <s v="Standard Class"/>
    <s v="TS-21505"/>
    <s v="Tony Sayre"/>
    <x v="0"/>
    <s v="United States"/>
    <s v="San Francisco"/>
    <x v="1"/>
    <n v="94122"/>
    <x v="1"/>
    <s v="TEC-AC-10004975"/>
    <x v="2"/>
    <x v="11"/>
    <s v="Plantronics Audio 995 Wireless Stereo Headset"/>
    <n v="439.8"/>
    <n v="4"/>
    <n v="0"/>
    <x v="3137"/>
  </r>
  <r>
    <n v="3561"/>
    <x v="1765"/>
    <x v="3"/>
    <x v="507"/>
    <x v="945"/>
    <s v="Second Class"/>
    <s v="MD-17350"/>
    <s v="Maribeth Dona"/>
    <x v="0"/>
    <s v="United States"/>
    <s v="Akron"/>
    <x v="24"/>
    <n v="44312"/>
    <x v="3"/>
    <s v="OFF-AR-10002335"/>
    <x v="1"/>
    <x v="6"/>
    <s v="DIXON Oriole Pencils"/>
    <n v="8.2560000000000002"/>
    <n v="4"/>
    <n v="0.2"/>
    <x v="3138"/>
  </r>
  <r>
    <n v="3562"/>
    <x v="1765"/>
    <x v="3"/>
    <x v="507"/>
    <x v="945"/>
    <s v="Second Class"/>
    <s v="MD-17350"/>
    <s v="Maribeth Dona"/>
    <x v="0"/>
    <s v="United States"/>
    <s v="Akron"/>
    <x v="24"/>
    <n v="44312"/>
    <x v="3"/>
    <s v="OFF-BI-10004001"/>
    <x v="1"/>
    <x v="8"/>
    <s v="GBC Recycled VeloBinder Covers"/>
    <n v="25.560000000000002"/>
    <n v="5"/>
    <n v="0.7"/>
    <x v="3139"/>
  </r>
  <r>
    <n v="3563"/>
    <x v="1765"/>
    <x v="3"/>
    <x v="507"/>
    <x v="945"/>
    <s v="Second Class"/>
    <s v="MD-17350"/>
    <s v="Maribeth Dona"/>
    <x v="0"/>
    <s v="United States"/>
    <s v="Akron"/>
    <x v="24"/>
    <n v="44312"/>
    <x v="3"/>
    <s v="OFF-BI-10001634"/>
    <x v="1"/>
    <x v="8"/>
    <s v="Wilson Jones Active Use Binders"/>
    <n v="4.3680000000000012"/>
    <n v="2"/>
    <n v="0.7"/>
    <x v="3140"/>
  </r>
  <r>
    <n v="3564"/>
    <x v="1765"/>
    <x v="3"/>
    <x v="507"/>
    <x v="945"/>
    <s v="Second Class"/>
    <s v="MD-17350"/>
    <s v="Maribeth Dona"/>
    <x v="0"/>
    <s v="United States"/>
    <s v="Akron"/>
    <x v="24"/>
    <n v="44312"/>
    <x v="3"/>
    <s v="OFF-PA-10000007"/>
    <x v="1"/>
    <x v="10"/>
    <s v="Telephone Message Books with Fax/Mobile Section, 4 1/4&quot; x 6&quot;"/>
    <n v="11.520000000000001"/>
    <n v="4"/>
    <n v="0.2"/>
    <x v="3141"/>
  </r>
  <r>
    <n v="3565"/>
    <x v="1766"/>
    <x v="0"/>
    <x v="894"/>
    <x v="946"/>
    <s v="First Class"/>
    <s v="GT-14755"/>
    <s v="Guy Thornton"/>
    <x v="0"/>
    <s v="United States"/>
    <s v="Los Angeles"/>
    <x v="1"/>
    <n v="90049"/>
    <x v="1"/>
    <s v="OFF-PA-10000552"/>
    <x v="1"/>
    <x v="10"/>
    <s v="Xerox 200"/>
    <n v="12.96"/>
    <n v="2"/>
    <n v="0"/>
    <x v="91"/>
  </r>
  <r>
    <n v="3566"/>
    <x v="1766"/>
    <x v="0"/>
    <x v="894"/>
    <x v="946"/>
    <s v="First Class"/>
    <s v="GT-14755"/>
    <s v="Guy Thornton"/>
    <x v="0"/>
    <s v="United States"/>
    <s v="Los Angeles"/>
    <x v="1"/>
    <n v="90049"/>
    <x v="1"/>
    <s v="OFF-FA-10001135"/>
    <x v="1"/>
    <x v="13"/>
    <s v="Brites Rubber Bands, 1 1/2 oz. Box"/>
    <n v="3.96"/>
    <n v="2"/>
    <n v="0"/>
    <x v="3142"/>
  </r>
  <r>
    <n v="3567"/>
    <x v="1767"/>
    <x v="3"/>
    <x v="210"/>
    <x v="947"/>
    <s v="Standard Class"/>
    <s v="RD-19660"/>
    <s v="Robert Dilbeck"/>
    <x v="2"/>
    <s v="United States"/>
    <s v="Independence"/>
    <x v="25"/>
    <n v="64055"/>
    <x v="2"/>
    <s v="OFF-BI-10003650"/>
    <x v="1"/>
    <x v="8"/>
    <s v="GBC DocuBind 300 Electric Binding Machine"/>
    <n v="1577.94"/>
    <n v="3"/>
    <n v="0"/>
    <x v="3143"/>
  </r>
  <r>
    <n v="3568"/>
    <x v="1768"/>
    <x v="0"/>
    <x v="369"/>
    <x v="126"/>
    <s v="Second Class"/>
    <s v="DB-12910"/>
    <s v="Daniel Byrd"/>
    <x v="2"/>
    <s v="United States"/>
    <s v="Dallas"/>
    <x v="5"/>
    <n v="75220"/>
    <x v="2"/>
    <s v="FUR-FU-10003832"/>
    <x v="0"/>
    <x v="5"/>
    <s v="Eldon Expressions Punched Metal &amp; Wood Desk Accessories, Black &amp; Cherry"/>
    <n v="15.008000000000003"/>
    <n v="4"/>
    <n v="0.6"/>
    <x v="3144"/>
  </r>
  <r>
    <n v="3569"/>
    <x v="1769"/>
    <x v="3"/>
    <x v="445"/>
    <x v="231"/>
    <s v="Same Day"/>
    <s v="JK-15640"/>
    <s v="Jim Kriz"/>
    <x v="2"/>
    <s v="United States"/>
    <s v="Seattle"/>
    <x v="4"/>
    <n v="98105"/>
    <x v="1"/>
    <s v="TEC-AC-10003628"/>
    <x v="2"/>
    <x v="11"/>
    <s v="Logitech 910-002974 M325 Wireless Mouse for Web Scrolling"/>
    <n v="59.98"/>
    <n v="2"/>
    <n v="0"/>
    <x v="3145"/>
  </r>
  <r>
    <n v="3570"/>
    <x v="1769"/>
    <x v="3"/>
    <x v="445"/>
    <x v="231"/>
    <s v="Same Day"/>
    <s v="JK-15640"/>
    <s v="Jim Kriz"/>
    <x v="2"/>
    <s v="United States"/>
    <s v="Seattle"/>
    <x v="4"/>
    <n v="98105"/>
    <x v="1"/>
    <s v="TEC-MA-10001148"/>
    <x v="2"/>
    <x v="15"/>
    <s v="Okidata MB491 Multifunction Printer"/>
    <n v="2395.2000000000003"/>
    <n v="6"/>
    <n v="0.2"/>
    <x v="3146"/>
  </r>
  <r>
    <n v="3571"/>
    <x v="1769"/>
    <x v="3"/>
    <x v="445"/>
    <x v="231"/>
    <s v="Same Day"/>
    <s v="JK-15640"/>
    <s v="Jim Kriz"/>
    <x v="2"/>
    <s v="United States"/>
    <s v="Seattle"/>
    <x v="4"/>
    <n v="98105"/>
    <x v="1"/>
    <s v="TEC-AC-10002049"/>
    <x v="2"/>
    <x v="11"/>
    <s v="Plantronics Savi W720 Multi-Device Wireless Headset System"/>
    <n v="1687.8"/>
    <n v="4"/>
    <n v="0"/>
    <x v="3147"/>
  </r>
  <r>
    <n v="3572"/>
    <x v="1769"/>
    <x v="3"/>
    <x v="445"/>
    <x v="231"/>
    <s v="Same Day"/>
    <s v="JK-15640"/>
    <s v="Jim Kriz"/>
    <x v="2"/>
    <s v="United States"/>
    <s v="Seattle"/>
    <x v="4"/>
    <n v="98105"/>
    <x v="1"/>
    <s v="TEC-PH-10000702"/>
    <x v="2"/>
    <x v="7"/>
    <s v="Square Credit Card Reader, 4 1/2&quot; x 4 1/2&quot; x 1&quot;, White"/>
    <n v="7.9920000000000009"/>
    <n v="1"/>
    <n v="0.2"/>
    <x v="3148"/>
  </r>
  <r>
    <n v="3573"/>
    <x v="1770"/>
    <x v="3"/>
    <x v="222"/>
    <x v="446"/>
    <s v="Standard Class"/>
    <s v="FC-14335"/>
    <s v="Fred Chung"/>
    <x v="1"/>
    <s v="United States"/>
    <s v="Mesquite"/>
    <x v="5"/>
    <n v="75150"/>
    <x v="2"/>
    <s v="OFF-PA-10003953"/>
    <x v="1"/>
    <x v="10"/>
    <s v="Xerox 218"/>
    <n v="5.1840000000000011"/>
    <n v="1"/>
    <n v="0.2"/>
    <x v="1673"/>
  </r>
  <r>
    <n v="3574"/>
    <x v="1771"/>
    <x v="3"/>
    <x v="783"/>
    <x v="948"/>
    <s v="Standard Class"/>
    <s v="JW-15955"/>
    <s v="Joni Wasserman"/>
    <x v="0"/>
    <s v="United States"/>
    <s v="Long Beach"/>
    <x v="15"/>
    <n v="11561"/>
    <x v="3"/>
    <s v="OFF-AR-10003602"/>
    <x v="1"/>
    <x v="6"/>
    <s v="Quartet Omega Colored Chalk, 12/Pack"/>
    <n v="11.68"/>
    <n v="2"/>
    <n v="0"/>
    <x v="3149"/>
  </r>
  <r>
    <n v="3575"/>
    <x v="1771"/>
    <x v="3"/>
    <x v="783"/>
    <x v="948"/>
    <s v="Standard Class"/>
    <s v="JW-15955"/>
    <s v="Joni Wasserman"/>
    <x v="0"/>
    <s v="United States"/>
    <s v="Long Beach"/>
    <x v="15"/>
    <n v="11561"/>
    <x v="3"/>
    <s v="OFF-AR-10004062"/>
    <x v="1"/>
    <x v="6"/>
    <s v="Staples"/>
    <n v="104.80000000000001"/>
    <n v="10"/>
    <n v="0"/>
    <x v="3150"/>
  </r>
  <r>
    <n v="3576"/>
    <x v="1772"/>
    <x v="1"/>
    <x v="531"/>
    <x v="949"/>
    <s v="Standard Class"/>
    <s v="DC-12850"/>
    <s v="Dan Campbell"/>
    <x v="0"/>
    <s v="United States"/>
    <s v="North Miami"/>
    <x v="2"/>
    <n v="33161"/>
    <x v="0"/>
    <s v="OFF-PA-10001560"/>
    <x v="1"/>
    <x v="10"/>
    <s v="Adams Telephone Message Books, 5 1/4” x 11”"/>
    <n v="14.496000000000002"/>
    <n v="3"/>
    <n v="0.2"/>
    <x v="3151"/>
  </r>
  <r>
    <n v="3577"/>
    <x v="1773"/>
    <x v="0"/>
    <x v="843"/>
    <x v="950"/>
    <s v="Standard Class"/>
    <s v="FM-14290"/>
    <s v="Frank Merwin"/>
    <x v="2"/>
    <s v="United States"/>
    <s v="Bakersfield"/>
    <x v="1"/>
    <n v="93309"/>
    <x v="1"/>
    <s v="OFF-BI-10003305"/>
    <x v="1"/>
    <x v="8"/>
    <s v="Avery Hanging File Binders"/>
    <n v="4.7840000000000007"/>
    <n v="1"/>
    <n v="0.2"/>
    <x v="3152"/>
  </r>
  <r>
    <n v="3578"/>
    <x v="1773"/>
    <x v="0"/>
    <x v="843"/>
    <x v="950"/>
    <s v="Standard Class"/>
    <s v="FM-14290"/>
    <s v="Frank Merwin"/>
    <x v="2"/>
    <s v="United States"/>
    <s v="Bakersfield"/>
    <x v="1"/>
    <n v="93309"/>
    <x v="1"/>
    <s v="OFF-PA-10004000"/>
    <x v="1"/>
    <x v="10"/>
    <s v="While You Were Out Pads, 50 per Pad, 4 x 5 1/4, Green Cycle"/>
    <n v="4.7300000000000004"/>
    <n v="1"/>
    <n v="0"/>
    <x v="3153"/>
  </r>
  <r>
    <n v="3579"/>
    <x v="1774"/>
    <x v="0"/>
    <x v="197"/>
    <x v="879"/>
    <s v="Standard Class"/>
    <s v="MT-17815"/>
    <s v="Meg Tillman"/>
    <x v="0"/>
    <s v="United States"/>
    <s v="Jackson"/>
    <x v="35"/>
    <n v="39212"/>
    <x v="0"/>
    <s v="OFF-ST-10000321"/>
    <x v="1"/>
    <x v="4"/>
    <s v="Akro Stacking Bins"/>
    <n v="7.89"/>
    <n v="1"/>
    <n v="0"/>
    <x v="3154"/>
  </r>
  <r>
    <n v="3580"/>
    <x v="1774"/>
    <x v="0"/>
    <x v="197"/>
    <x v="879"/>
    <s v="Standard Class"/>
    <s v="MT-17815"/>
    <s v="Meg Tillman"/>
    <x v="0"/>
    <s v="United States"/>
    <s v="Jackson"/>
    <x v="35"/>
    <n v="39212"/>
    <x v="0"/>
    <s v="OFF-PA-10004665"/>
    <x v="1"/>
    <x v="10"/>
    <s v="Advantus Motivational Note Cards"/>
    <n v="65.5"/>
    <n v="5"/>
    <n v="0"/>
    <x v="3155"/>
  </r>
  <r>
    <n v="3581"/>
    <x v="1774"/>
    <x v="0"/>
    <x v="197"/>
    <x v="879"/>
    <s v="Standard Class"/>
    <s v="MT-17815"/>
    <s v="Meg Tillman"/>
    <x v="0"/>
    <s v="United States"/>
    <s v="Jackson"/>
    <x v="35"/>
    <n v="39212"/>
    <x v="0"/>
    <s v="FUR-TA-10004915"/>
    <x v="0"/>
    <x v="3"/>
    <s v="Office Impressions End Table, 20-1/2&quot;H x 24&quot;W x 20&quot;D"/>
    <n v="2430.08"/>
    <n v="8"/>
    <n v="0"/>
    <x v="3156"/>
  </r>
  <r>
    <n v="3582"/>
    <x v="1775"/>
    <x v="3"/>
    <x v="172"/>
    <x v="951"/>
    <s v="Standard Class"/>
    <s v="DK-13090"/>
    <s v="Dave Kipp"/>
    <x v="0"/>
    <s v="United States"/>
    <s v="Fremont"/>
    <x v="8"/>
    <n v="68025"/>
    <x v="2"/>
    <s v="OFF-PA-10000994"/>
    <x v="1"/>
    <x v="10"/>
    <s v="Xerox 1915"/>
    <n v="104.85"/>
    <n v="1"/>
    <n v="0"/>
    <x v="3157"/>
  </r>
  <r>
    <n v="3583"/>
    <x v="1776"/>
    <x v="1"/>
    <x v="895"/>
    <x v="313"/>
    <s v="Standard Class"/>
    <s v="KD-16495"/>
    <s v="Keith Dawkins"/>
    <x v="1"/>
    <s v="United States"/>
    <s v="Jackson"/>
    <x v="12"/>
    <n v="49201"/>
    <x v="2"/>
    <s v="OFF-AR-10001149"/>
    <x v="1"/>
    <x v="6"/>
    <s v="Avery Hi-Liter Comfort Grip Fluorescent Highlighter, Yellow Ink"/>
    <n v="3.9"/>
    <n v="2"/>
    <n v="0"/>
    <x v="3158"/>
  </r>
  <r>
    <n v="3584"/>
    <x v="1776"/>
    <x v="1"/>
    <x v="895"/>
    <x v="313"/>
    <s v="Standard Class"/>
    <s v="KD-16495"/>
    <s v="Keith Dawkins"/>
    <x v="1"/>
    <s v="United States"/>
    <s v="Jackson"/>
    <x v="12"/>
    <n v="49201"/>
    <x v="2"/>
    <s v="FUR-TA-10003569"/>
    <x v="0"/>
    <x v="3"/>
    <s v="Bretford CR8500 Series Meeting Room Furniture"/>
    <n v="801.96"/>
    <n v="2"/>
    <n v="0"/>
    <x v="3159"/>
  </r>
  <r>
    <n v="3585"/>
    <x v="1776"/>
    <x v="1"/>
    <x v="895"/>
    <x v="313"/>
    <s v="Standard Class"/>
    <s v="KD-16495"/>
    <s v="Keith Dawkins"/>
    <x v="1"/>
    <s v="United States"/>
    <s v="Jackson"/>
    <x v="12"/>
    <n v="49201"/>
    <x v="2"/>
    <s v="FUR-CH-10004289"/>
    <x v="0"/>
    <x v="1"/>
    <s v="Global Super Steno Chair"/>
    <n v="191.96"/>
    <n v="2"/>
    <n v="0"/>
    <x v="3160"/>
  </r>
  <r>
    <n v="3586"/>
    <x v="1776"/>
    <x v="1"/>
    <x v="895"/>
    <x v="313"/>
    <s v="Standard Class"/>
    <s v="KD-16495"/>
    <s v="Keith Dawkins"/>
    <x v="1"/>
    <s v="United States"/>
    <s v="Jackson"/>
    <x v="12"/>
    <n v="49201"/>
    <x v="2"/>
    <s v="OFF-LA-10001045"/>
    <x v="1"/>
    <x v="2"/>
    <s v="Permanent Self-Adhesive File Folder Labels for Typewriters by Universal"/>
    <n v="2.61"/>
    <n v="1"/>
    <n v="0"/>
    <x v="547"/>
  </r>
  <r>
    <n v="3587"/>
    <x v="1777"/>
    <x v="3"/>
    <x v="213"/>
    <x v="221"/>
    <s v="Standard Class"/>
    <s v="AG-10300"/>
    <s v="Aleksandra Gannaway"/>
    <x v="1"/>
    <s v="United States"/>
    <s v="San Francisco"/>
    <x v="1"/>
    <n v="94122"/>
    <x v="1"/>
    <s v="OFF-AR-10002053"/>
    <x v="1"/>
    <x v="6"/>
    <s v="Premium Writing Pencils, Soft, #2 by Central Association for the Blind"/>
    <n v="5.96"/>
    <n v="2"/>
    <n v="0"/>
    <x v="470"/>
  </r>
  <r>
    <n v="3588"/>
    <x v="1778"/>
    <x v="3"/>
    <x v="241"/>
    <x v="938"/>
    <s v="Standard Class"/>
    <s v="MH-18115"/>
    <s v="Mick Hernandez"/>
    <x v="2"/>
    <s v="United States"/>
    <s v="Lancaster"/>
    <x v="24"/>
    <n v="43130"/>
    <x v="3"/>
    <s v="TEC-PH-10002885"/>
    <x v="2"/>
    <x v="7"/>
    <s v="Apple iPhone 5"/>
    <n v="1169.694"/>
    <n v="3"/>
    <n v="0.4"/>
    <x v="3161"/>
  </r>
  <r>
    <n v="3589"/>
    <x v="1779"/>
    <x v="3"/>
    <x v="484"/>
    <x v="91"/>
    <s v="First Class"/>
    <s v="AC-10450"/>
    <s v="Amy Cox"/>
    <x v="0"/>
    <s v="United States"/>
    <s v="Lafayette"/>
    <x v="28"/>
    <n v="70506"/>
    <x v="0"/>
    <s v="OFF-SU-10002881"/>
    <x v="1"/>
    <x v="14"/>
    <s v="Martin Yale Chadless Opener Electric Letter Opener"/>
    <n v="1665.62"/>
    <n v="2"/>
    <n v="0"/>
    <x v="3162"/>
  </r>
  <r>
    <n v="3590"/>
    <x v="1780"/>
    <x v="3"/>
    <x v="221"/>
    <x v="524"/>
    <s v="Standard Class"/>
    <s v="FM-14290"/>
    <s v="Frank Merwin"/>
    <x v="2"/>
    <s v="United States"/>
    <s v="Richmond"/>
    <x v="0"/>
    <n v="40475"/>
    <x v="0"/>
    <s v="OFF-BI-10000546"/>
    <x v="1"/>
    <x v="8"/>
    <s v="Avery Durable Binders"/>
    <n v="2.88"/>
    <n v="1"/>
    <n v="0"/>
    <x v="723"/>
  </r>
  <r>
    <n v="3591"/>
    <x v="1780"/>
    <x v="3"/>
    <x v="221"/>
    <x v="524"/>
    <s v="Standard Class"/>
    <s v="FM-14290"/>
    <s v="Frank Merwin"/>
    <x v="2"/>
    <s v="United States"/>
    <s v="Richmond"/>
    <x v="0"/>
    <n v="40475"/>
    <x v="0"/>
    <s v="OFF-ST-10001526"/>
    <x v="1"/>
    <x v="4"/>
    <s v="Iceberg Mobile Mega Data/Printer Cart "/>
    <n v="1443.96"/>
    <n v="12"/>
    <n v="0"/>
    <x v="3163"/>
  </r>
  <r>
    <n v="3592"/>
    <x v="1781"/>
    <x v="2"/>
    <x v="736"/>
    <x v="345"/>
    <s v="Second Class"/>
    <s v="RA-19285"/>
    <s v="Ralph Arnett"/>
    <x v="0"/>
    <s v="United States"/>
    <s v="Houston"/>
    <x v="5"/>
    <n v="77070"/>
    <x v="2"/>
    <s v="OFF-SU-10001574"/>
    <x v="1"/>
    <x v="14"/>
    <s v="Acme Value Line Scissors"/>
    <n v="2.92"/>
    <n v="1"/>
    <n v="0.2"/>
    <x v="3164"/>
  </r>
  <r>
    <n v="3593"/>
    <x v="1782"/>
    <x v="0"/>
    <x v="5"/>
    <x v="439"/>
    <s v="Second Class"/>
    <s v="JG-15160"/>
    <s v="James Galang"/>
    <x v="0"/>
    <s v="United States"/>
    <s v="New York City"/>
    <x v="15"/>
    <n v="10024"/>
    <x v="3"/>
    <s v="OFF-ST-10002615"/>
    <x v="1"/>
    <x v="4"/>
    <s v="Dual Level, Single-Width Filing Carts"/>
    <n v="465.18"/>
    <n v="3"/>
    <n v="0"/>
    <x v="3165"/>
  </r>
  <r>
    <n v="3594"/>
    <x v="1783"/>
    <x v="0"/>
    <x v="108"/>
    <x v="106"/>
    <s v="Standard Class"/>
    <s v="NZ-18565"/>
    <s v="Nick Zandusky"/>
    <x v="2"/>
    <s v="United States"/>
    <s v="Toledo"/>
    <x v="24"/>
    <n v="43615"/>
    <x v="3"/>
    <s v="OFF-BI-10001658"/>
    <x v="1"/>
    <x v="8"/>
    <s v="GBC Standard Therm-A-Bind Covers"/>
    <n v="22.428000000000004"/>
    <n v="3"/>
    <n v="0.7"/>
    <x v="3166"/>
  </r>
  <r>
    <n v="3595"/>
    <x v="1783"/>
    <x v="0"/>
    <x v="108"/>
    <x v="106"/>
    <s v="Standard Class"/>
    <s v="NZ-18565"/>
    <s v="Nick Zandusky"/>
    <x v="2"/>
    <s v="United States"/>
    <s v="Toledo"/>
    <x v="24"/>
    <n v="43615"/>
    <x v="3"/>
    <s v="OFF-ST-10002562"/>
    <x v="1"/>
    <x v="4"/>
    <s v="Staples"/>
    <n v="37.52000000000001"/>
    <n v="5"/>
    <n v="0.2"/>
    <x v="3167"/>
  </r>
  <r>
    <n v="3596"/>
    <x v="1784"/>
    <x v="3"/>
    <x v="34"/>
    <x v="159"/>
    <s v="Standard Class"/>
    <s v="KM-16225"/>
    <s v="Kalyca Meade"/>
    <x v="1"/>
    <s v="United States"/>
    <s v="Philadelphia"/>
    <x v="9"/>
    <n v="19143"/>
    <x v="3"/>
    <s v="OFF-AR-10004757"/>
    <x v="1"/>
    <x v="6"/>
    <s v="Crayola Colored Pencils"/>
    <n v="2.6240000000000001"/>
    <n v="1"/>
    <n v="0.2"/>
    <x v="379"/>
  </r>
  <r>
    <n v="3597"/>
    <x v="1785"/>
    <x v="2"/>
    <x v="340"/>
    <x v="931"/>
    <s v="Second Class"/>
    <s v="LC-17140"/>
    <s v="Logan Currie"/>
    <x v="0"/>
    <s v="United States"/>
    <s v="Philadelphia"/>
    <x v="9"/>
    <n v="19140"/>
    <x v="3"/>
    <s v="OFF-PA-10000788"/>
    <x v="1"/>
    <x v="10"/>
    <s v="Xerox 210"/>
    <n v="15.552000000000003"/>
    <n v="3"/>
    <n v="0.2"/>
    <x v="12"/>
  </r>
  <r>
    <n v="3598"/>
    <x v="1785"/>
    <x v="2"/>
    <x v="340"/>
    <x v="931"/>
    <s v="Second Class"/>
    <s v="LC-17140"/>
    <s v="Logan Currie"/>
    <x v="0"/>
    <s v="United States"/>
    <s v="Philadelphia"/>
    <x v="9"/>
    <n v="19140"/>
    <x v="3"/>
    <s v="TEC-AC-10002134"/>
    <x v="2"/>
    <x v="11"/>
    <s v="Rosewill 107 Normal Keys USB Wired Standard Keyboard"/>
    <n v="64.704000000000008"/>
    <n v="6"/>
    <n v="0.2"/>
    <x v="3168"/>
  </r>
  <r>
    <n v="3599"/>
    <x v="1785"/>
    <x v="2"/>
    <x v="340"/>
    <x v="931"/>
    <s v="Second Class"/>
    <s v="LC-17140"/>
    <s v="Logan Currie"/>
    <x v="0"/>
    <s v="United States"/>
    <s v="Philadelphia"/>
    <x v="9"/>
    <n v="19140"/>
    <x v="3"/>
    <s v="FUR-FU-10002456"/>
    <x v="0"/>
    <x v="5"/>
    <s v="Master Caster Door Stop, Large Neon Orange"/>
    <n v="17.472000000000001"/>
    <n v="3"/>
    <n v="0.2"/>
    <x v="3169"/>
  </r>
  <r>
    <n v="3600"/>
    <x v="1785"/>
    <x v="2"/>
    <x v="340"/>
    <x v="931"/>
    <s v="Second Class"/>
    <s v="LC-17140"/>
    <s v="Logan Currie"/>
    <x v="0"/>
    <s v="United States"/>
    <s v="Philadelphia"/>
    <x v="9"/>
    <n v="19140"/>
    <x v="3"/>
    <s v="TEC-PH-10002549"/>
    <x v="2"/>
    <x v="7"/>
    <s v="Polycom SoundPoint IP 450 VoIP phone"/>
    <n v="135.51599999999999"/>
    <n v="1"/>
    <n v="0.4"/>
    <x v="3170"/>
  </r>
  <r>
    <n v="3601"/>
    <x v="1786"/>
    <x v="3"/>
    <x v="335"/>
    <x v="569"/>
    <s v="Standard Class"/>
    <s v="NP-18700"/>
    <s v="Nora Preis"/>
    <x v="0"/>
    <s v="United States"/>
    <s v="Denver"/>
    <x v="22"/>
    <n v="80219"/>
    <x v="1"/>
    <s v="TEC-AC-10001990"/>
    <x v="2"/>
    <x v="11"/>
    <s v="Kensington Orbit Wireless Mobile Trackball for PC and Mac"/>
    <n v="431.92800000000005"/>
    <n v="9"/>
    <n v="0.2"/>
    <x v="1116"/>
  </r>
  <r>
    <n v="3602"/>
    <x v="1787"/>
    <x v="2"/>
    <x v="664"/>
    <x v="81"/>
    <s v="Standard Class"/>
    <s v="RB-19330"/>
    <s v="Randy Bradley"/>
    <x v="0"/>
    <s v="United States"/>
    <s v="Philadelphia"/>
    <x v="9"/>
    <n v="19143"/>
    <x v="3"/>
    <s v="OFF-PA-10002137"/>
    <x v="1"/>
    <x v="10"/>
    <s v="Southworth 100% Résumé Paper, 24lb."/>
    <n v="12.448"/>
    <n v="2"/>
    <n v="0.2"/>
    <x v="3171"/>
  </r>
  <r>
    <n v="3603"/>
    <x v="1787"/>
    <x v="2"/>
    <x v="664"/>
    <x v="81"/>
    <s v="Standard Class"/>
    <s v="RB-19330"/>
    <s v="Randy Bradley"/>
    <x v="0"/>
    <s v="United States"/>
    <s v="Philadelphia"/>
    <x v="9"/>
    <n v="19143"/>
    <x v="3"/>
    <s v="FUR-CH-10004997"/>
    <x v="0"/>
    <x v="1"/>
    <s v="Hon Every-Day Series Multi-Task Chairs"/>
    <n v="657.93"/>
    <n v="5"/>
    <n v="0.3"/>
    <x v="3172"/>
  </r>
  <r>
    <n v="3604"/>
    <x v="1788"/>
    <x v="3"/>
    <x v="170"/>
    <x v="952"/>
    <s v="Standard Class"/>
    <s v="TH-21550"/>
    <s v="Tracy Hopkins"/>
    <x v="2"/>
    <s v="United States"/>
    <s v="Columbia"/>
    <x v="39"/>
    <n v="21044"/>
    <x v="3"/>
    <s v="OFF-PA-10000357"/>
    <x v="1"/>
    <x v="10"/>
    <s v="Xerox 1888"/>
    <n v="277.39999999999998"/>
    <n v="5"/>
    <n v="0"/>
    <x v="2110"/>
  </r>
  <r>
    <n v="3605"/>
    <x v="1788"/>
    <x v="3"/>
    <x v="170"/>
    <x v="952"/>
    <s v="Standard Class"/>
    <s v="TH-21550"/>
    <s v="Tracy Hopkins"/>
    <x v="2"/>
    <s v="United States"/>
    <s v="Columbia"/>
    <x v="39"/>
    <n v="21044"/>
    <x v="3"/>
    <s v="FUR-FU-10003976"/>
    <x v="0"/>
    <x v="5"/>
    <s v="DAX Executive Solid Wood Document Frame, Desktop or Hang, Mahogany, 5 x 7"/>
    <n v="25.16"/>
    <n v="2"/>
    <n v="0"/>
    <x v="3173"/>
  </r>
  <r>
    <n v="3606"/>
    <x v="1788"/>
    <x v="3"/>
    <x v="170"/>
    <x v="952"/>
    <s v="Standard Class"/>
    <s v="TH-21550"/>
    <s v="Tracy Hopkins"/>
    <x v="2"/>
    <s v="United States"/>
    <s v="Columbia"/>
    <x v="39"/>
    <n v="21044"/>
    <x v="3"/>
    <s v="FUR-FU-10004960"/>
    <x v="0"/>
    <x v="5"/>
    <s v="Seth Thomas 12&quot; Clock w/ Goldtone Case"/>
    <n v="91.92"/>
    <n v="4"/>
    <n v="0"/>
    <x v="3174"/>
  </r>
  <r>
    <n v="3607"/>
    <x v="1789"/>
    <x v="0"/>
    <x v="299"/>
    <x v="67"/>
    <s v="Second Class"/>
    <s v="CK-12595"/>
    <s v="Clytie Kelty"/>
    <x v="0"/>
    <s v="United States"/>
    <s v="New York City"/>
    <x v="15"/>
    <n v="10024"/>
    <x v="3"/>
    <s v="OFF-EN-10001099"/>
    <x v="1"/>
    <x v="12"/>
    <s v="Staples"/>
    <n v="29.339999999999996"/>
    <n v="3"/>
    <n v="0"/>
    <x v="3175"/>
  </r>
  <r>
    <n v="3608"/>
    <x v="1790"/>
    <x v="2"/>
    <x v="865"/>
    <x v="919"/>
    <s v="Second Class"/>
    <s v="ST-20530"/>
    <s v="Shui Tom"/>
    <x v="0"/>
    <s v="United States"/>
    <s v="New York City"/>
    <x v="15"/>
    <n v="10035"/>
    <x v="3"/>
    <s v="OFF-BI-10002026"/>
    <x v="1"/>
    <x v="8"/>
    <s v="Avery Arch Ring Binders"/>
    <n v="139.44"/>
    <n v="3"/>
    <n v="0.2"/>
    <x v="3176"/>
  </r>
  <r>
    <n v="3609"/>
    <x v="1791"/>
    <x v="2"/>
    <x v="582"/>
    <x v="617"/>
    <s v="Standard Class"/>
    <s v="GB-14530"/>
    <s v="George Bell"/>
    <x v="1"/>
    <s v="United States"/>
    <s v="Newark"/>
    <x v="24"/>
    <n v="43055"/>
    <x v="3"/>
    <s v="OFF-LA-10001613"/>
    <x v="1"/>
    <x v="2"/>
    <s v="Avery File Folder Labels"/>
    <n v="6.911999999999999"/>
    <n v="3"/>
    <n v="0.2"/>
    <x v="3177"/>
  </r>
  <r>
    <n v="3610"/>
    <x v="1791"/>
    <x v="2"/>
    <x v="582"/>
    <x v="617"/>
    <s v="Standard Class"/>
    <s v="GB-14530"/>
    <s v="George Bell"/>
    <x v="1"/>
    <s v="United States"/>
    <s v="Newark"/>
    <x v="24"/>
    <n v="43055"/>
    <x v="3"/>
    <s v="OFF-ST-10002214"/>
    <x v="1"/>
    <x v="4"/>
    <s v="X-Rack File for Hanging Folders"/>
    <n v="27.096"/>
    <n v="3"/>
    <n v="0.2"/>
    <x v="3178"/>
  </r>
  <r>
    <n v="3611"/>
    <x v="1791"/>
    <x v="2"/>
    <x v="582"/>
    <x v="617"/>
    <s v="Standard Class"/>
    <s v="GB-14530"/>
    <s v="George Bell"/>
    <x v="1"/>
    <s v="United States"/>
    <s v="Newark"/>
    <x v="24"/>
    <n v="43055"/>
    <x v="3"/>
    <s v="OFF-ST-10001128"/>
    <x v="1"/>
    <x v="4"/>
    <s v="Carina Mini System Audio Rack, Model AR050B"/>
    <n v="177.56800000000001"/>
    <n v="2"/>
    <n v="0.2"/>
    <x v="3179"/>
  </r>
  <r>
    <n v="3612"/>
    <x v="1792"/>
    <x v="0"/>
    <x v="896"/>
    <x v="417"/>
    <s v="Second Class"/>
    <s v="NC-18535"/>
    <s v="Nick Crebassa"/>
    <x v="1"/>
    <s v="United States"/>
    <s v="Dallas"/>
    <x v="5"/>
    <n v="75217"/>
    <x v="2"/>
    <s v="TEC-AC-10004864"/>
    <x v="2"/>
    <x v="11"/>
    <s v="Memorex Micro Travel Drive 32 GB"/>
    <n v="58.415999999999997"/>
    <n v="2"/>
    <n v="0.2"/>
    <x v="3180"/>
  </r>
  <r>
    <n v="3613"/>
    <x v="1793"/>
    <x v="1"/>
    <x v="155"/>
    <x v="222"/>
    <s v="Standard Class"/>
    <s v="AB-10255"/>
    <s v="Alejandro Ballentine"/>
    <x v="2"/>
    <s v="United States"/>
    <s v="Philadelphia"/>
    <x v="9"/>
    <n v="19134"/>
    <x v="3"/>
    <s v="OFF-PA-10000174"/>
    <x v="1"/>
    <x v="10"/>
    <s v="Message Book, Wirebound, Four 5 1/2&quot; X 4&quot; Forms/Pg., 200 Dupl. Sets/Book"/>
    <n v="16.448"/>
    <n v="2"/>
    <n v="0.2"/>
    <x v="3181"/>
  </r>
  <r>
    <n v="3614"/>
    <x v="1793"/>
    <x v="1"/>
    <x v="155"/>
    <x v="222"/>
    <s v="Standard Class"/>
    <s v="AB-10255"/>
    <s v="Alejandro Ballentine"/>
    <x v="2"/>
    <s v="United States"/>
    <s v="Philadelphia"/>
    <x v="9"/>
    <n v="19134"/>
    <x v="3"/>
    <s v="TEC-AC-10000171"/>
    <x v="2"/>
    <x v="11"/>
    <s v="Verbatim 25 GB 6x Blu-ray Single Layer Recordable Disc, 25/Pack"/>
    <n v="36.783999999999999"/>
    <n v="2"/>
    <n v="0.2"/>
    <x v="3182"/>
  </r>
  <r>
    <n v="3615"/>
    <x v="1794"/>
    <x v="3"/>
    <x v="123"/>
    <x v="410"/>
    <s v="First Class"/>
    <s v="SC-20770"/>
    <s v="Stewart Carmichael"/>
    <x v="1"/>
    <s v="United States"/>
    <s v="San Antonio"/>
    <x v="5"/>
    <n v="78207"/>
    <x v="2"/>
    <s v="FUR-TA-10002622"/>
    <x v="0"/>
    <x v="3"/>
    <s v="Bush Andora Conference Table, Maple/Graphite Gray Finish"/>
    <n v="718.11599999999987"/>
    <n v="6"/>
    <n v="0.3"/>
    <x v="3183"/>
  </r>
  <r>
    <n v="3616"/>
    <x v="1794"/>
    <x v="3"/>
    <x v="123"/>
    <x v="410"/>
    <s v="First Class"/>
    <s v="SC-20770"/>
    <s v="Stewart Carmichael"/>
    <x v="1"/>
    <s v="United States"/>
    <s v="San Antonio"/>
    <x v="5"/>
    <n v="78207"/>
    <x v="2"/>
    <s v="OFF-AR-10001915"/>
    <x v="1"/>
    <x v="6"/>
    <s v="Peel-Off China Markers"/>
    <n v="31.776"/>
    <n v="4"/>
    <n v="0.2"/>
    <x v="3184"/>
  </r>
  <r>
    <n v="3617"/>
    <x v="1795"/>
    <x v="0"/>
    <x v="64"/>
    <x v="411"/>
    <s v="Standard Class"/>
    <s v="JC-15340"/>
    <s v="Jasper Cacioppo"/>
    <x v="0"/>
    <s v="United States"/>
    <s v="Philadelphia"/>
    <x v="9"/>
    <n v="19120"/>
    <x v="3"/>
    <s v="OFF-BI-10004410"/>
    <x v="1"/>
    <x v="8"/>
    <s v="C-Line Peel &amp; Stick Add-On Filing Pockets, 8-3/4 x 5-1/8, 10/Pack"/>
    <n v="9.5550000000000015"/>
    <n v="5"/>
    <n v="0.7"/>
    <x v="3185"/>
  </r>
  <r>
    <n v="3618"/>
    <x v="1796"/>
    <x v="3"/>
    <x v="507"/>
    <x v="221"/>
    <s v="Standard Class"/>
    <s v="RA-19285"/>
    <s v="Ralph Arnett"/>
    <x v="0"/>
    <s v="United States"/>
    <s v="Los Angeles"/>
    <x v="1"/>
    <n v="90004"/>
    <x v="1"/>
    <s v="OFF-BI-10004632"/>
    <x v="1"/>
    <x v="8"/>
    <s v="Ibico Hi-Tech Manual Binding System"/>
    <n v="487.98400000000004"/>
    <n v="2"/>
    <n v="0.2"/>
    <x v="1735"/>
  </r>
  <r>
    <n v="3619"/>
    <x v="1796"/>
    <x v="3"/>
    <x v="507"/>
    <x v="221"/>
    <s v="Standard Class"/>
    <s v="RA-19285"/>
    <s v="Ralph Arnett"/>
    <x v="0"/>
    <s v="United States"/>
    <s v="Los Angeles"/>
    <x v="1"/>
    <n v="90004"/>
    <x v="1"/>
    <s v="TEC-PH-10002185"/>
    <x v="2"/>
    <x v="7"/>
    <s v="QVS USB Car Charger 2-Port 2.1Amp for iPod/iPhone/iPad/iPad 2/iPad 3"/>
    <n v="5.5600000000000005"/>
    <n v="1"/>
    <n v="0.2"/>
    <x v="3186"/>
  </r>
  <r>
    <n v="3620"/>
    <x v="1796"/>
    <x v="3"/>
    <x v="507"/>
    <x v="221"/>
    <s v="Standard Class"/>
    <s v="RA-19285"/>
    <s v="Ralph Arnett"/>
    <x v="0"/>
    <s v="United States"/>
    <s v="Los Angeles"/>
    <x v="1"/>
    <n v="90004"/>
    <x v="1"/>
    <s v="OFF-ST-10002974"/>
    <x v="1"/>
    <x v="4"/>
    <s v="Trav-L-File Heavy-Duty Shuttle II, Black"/>
    <n v="217.85"/>
    <n v="5"/>
    <n v="0"/>
    <x v="3187"/>
  </r>
  <r>
    <n v="3621"/>
    <x v="1797"/>
    <x v="0"/>
    <x v="897"/>
    <x v="953"/>
    <s v="Standard Class"/>
    <s v="SH-19975"/>
    <s v="Sally Hughsby"/>
    <x v="1"/>
    <s v="United States"/>
    <s v="Smyrna"/>
    <x v="18"/>
    <n v="37167"/>
    <x v="0"/>
    <s v="OFF-AR-10003727"/>
    <x v="1"/>
    <x v="6"/>
    <s v="Berol Giant Pencil Sharpener"/>
    <n v="40.775999999999996"/>
    <n v="3"/>
    <n v="0.2"/>
    <x v="3188"/>
  </r>
  <r>
    <n v="3622"/>
    <x v="1797"/>
    <x v="0"/>
    <x v="897"/>
    <x v="953"/>
    <s v="Standard Class"/>
    <s v="SH-19975"/>
    <s v="Sally Hughsby"/>
    <x v="1"/>
    <s v="United States"/>
    <s v="Smyrna"/>
    <x v="18"/>
    <n v="37167"/>
    <x v="0"/>
    <s v="TEC-PH-10004071"/>
    <x v="2"/>
    <x v="7"/>
    <s v="PayAnywhere Card Reader"/>
    <n v="63.936000000000007"/>
    <n v="8"/>
    <n v="0.2"/>
    <x v="3189"/>
  </r>
  <r>
    <n v="3623"/>
    <x v="1798"/>
    <x v="2"/>
    <x v="80"/>
    <x v="76"/>
    <s v="Standard Class"/>
    <s v="JC-15775"/>
    <s v="John Castell"/>
    <x v="0"/>
    <s v="United States"/>
    <s v="Macon"/>
    <x v="32"/>
    <n v="31204"/>
    <x v="0"/>
    <s v="FUR-FU-10002878"/>
    <x v="0"/>
    <x v="5"/>
    <s v="Seth Thomas 14&quot; Day/Date Wall Clock"/>
    <n v="142.4"/>
    <n v="5"/>
    <n v="0"/>
    <x v="3190"/>
  </r>
  <r>
    <n v="3624"/>
    <x v="1798"/>
    <x v="2"/>
    <x v="80"/>
    <x v="76"/>
    <s v="Standard Class"/>
    <s v="JC-15775"/>
    <s v="John Castell"/>
    <x v="0"/>
    <s v="United States"/>
    <s v="Macon"/>
    <x v="32"/>
    <n v="31204"/>
    <x v="0"/>
    <s v="OFF-BI-10001890"/>
    <x v="1"/>
    <x v="8"/>
    <s v="Avery Poly Binder Pockets"/>
    <n v="7.16"/>
    <n v="2"/>
    <n v="0"/>
    <x v="183"/>
  </r>
  <r>
    <n v="3625"/>
    <x v="1799"/>
    <x v="3"/>
    <x v="240"/>
    <x v="466"/>
    <s v="Second Class"/>
    <s v="BC-11125"/>
    <s v="Becky Castell"/>
    <x v="2"/>
    <s v="United States"/>
    <s v="San Francisco"/>
    <x v="1"/>
    <n v="94109"/>
    <x v="1"/>
    <s v="FUR-CH-10002647"/>
    <x v="0"/>
    <x v="1"/>
    <s v="Situations Contoured Folding Chairs, 4/Set"/>
    <n v="681.40800000000013"/>
    <n v="12"/>
    <n v="0.2"/>
    <x v="3191"/>
  </r>
  <r>
    <n v="3626"/>
    <x v="1799"/>
    <x v="3"/>
    <x v="240"/>
    <x v="466"/>
    <s v="Second Class"/>
    <s v="BC-11125"/>
    <s v="Becky Castell"/>
    <x v="2"/>
    <s v="United States"/>
    <s v="San Francisco"/>
    <x v="1"/>
    <n v="94109"/>
    <x v="1"/>
    <s v="OFF-AR-10001315"/>
    <x v="1"/>
    <x v="6"/>
    <s v="Newell 310"/>
    <n v="3.52"/>
    <n v="2"/>
    <n v="0"/>
    <x v="3192"/>
  </r>
  <r>
    <n v="3627"/>
    <x v="1799"/>
    <x v="3"/>
    <x v="240"/>
    <x v="466"/>
    <s v="Second Class"/>
    <s v="BC-11125"/>
    <s v="Becky Castell"/>
    <x v="2"/>
    <s v="United States"/>
    <s v="San Francisco"/>
    <x v="1"/>
    <n v="94109"/>
    <x v="1"/>
    <s v="OFF-AR-10000122"/>
    <x v="1"/>
    <x v="6"/>
    <s v="Newell 314"/>
    <n v="5.58"/>
    <n v="1"/>
    <n v="0"/>
    <x v="3193"/>
  </r>
  <r>
    <n v="3628"/>
    <x v="1799"/>
    <x v="3"/>
    <x v="240"/>
    <x v="466"/>
    <s v="Second Class"/>
    <s v="BC-11125"/>
    <s v="Becky Castell"/>
    <x v="2"/>
    <s v="United States"/>
    <s v="San Francisco"/>
    <x v="1"/>
    <n v="94109"/>
    <x v="1"/>
    <s v="TEC-AC-10001465"/>
    <x v="2"/>
    <x v="11"/>
    <s v="SanDisk Cruzer 64 GB USB Flash Drive"/>
    <n v="36.32"/>
    <n v="1"/>
    <n v="0"/>
    <x v="3194"/>
  </r>
  <r>
    <n v="3629"/>
    <x v="1800"/>
    <x v="2"/>
    <x v="128"/>
    <x v="923"/>
    <s v="Standard Class"/>
    <s v="JH-15985"/>
    <s v="Joseph Holt"/>
    <x v="0"/>
    <s v="United States"/>
    <s v="Seattle"/>
    <x v="4"/>
    <n v="98103"/>
    <x v="1"/>
    <s v="OFF-BI-10004600"/>
    <x v="1"/>
    <x v="8"/>
    <s v="Ibico Ibimaster 300 Manual Binding System"/>
    <n v="2060.7440000000001"/>
    <n v="7"/>
    <n v="0.2"/>
    <x v="3195"/>
  </r>
  <r>
    <n v="3630"/>
    <x v="1801"/>
    <x v="3"/>
    <x v="200"/>
    <x v="524"/>
    <s v="Standard Class"/>
    <s v="CC-12610"/>
    <s v="Corey Catlett"/>
    <x v="1"/>
    <s v="United States"/>
    <s v="Columbus"/>
    <x v="24"/>
    <n v="43229"/>
    <x v="3"/>
    <s v="OFF-AP-10002082"/>
    <x v="1"/>
    <x v="9"/>
    <s v="Holmes HEPA Air Purifier"/>
    <n v="52.272000000000006"/>
    <n v="3"/>
    <n v="0.2"/>
    <x v="3196"/>
  </r>
  <r>
    <n v="3631"/>
    <x v="1801"/>
    <x v="3"/>
    <x v="200"/>
    <x v="524"/>
    <s v="Standard Class"/>
    <s v="CC-12610"/>
    <s v="Corey Catlett"/>
    <x v="1"/>
    <s v="United States"/>
    <s v="Columbus"/>
    <x v="24"/>
    <n v="43229"/>
    <x v="3"/>
    <s v="OFF-AP-10004708"/>
    <x v="1"/>
    <x v="9"/>
    <s v="Fellowes Superior 10 Outlet Split Surge Protector"/>
    <n v="213.13600000000002"/>
    <n v="7"/>
    <n v="0.2"/>
    <x v="3197"/>
  </r>
  <r>
    <n v="3632"/>
    <x v="1802"/>
    <x v="3"/>
    <x v="898"/>
    <x v="785"/>
    <s v="Second Class"/>
    <s v="DB-12970"/>
    <s v="Darren Budd"/>
    <x v="1"/>
    <s v="United States"/>
    <s v="Los Angeles"/>
    <x v="1"/>
    <n v="90004"/>
    <x v="1"/>
    <s v="OFF-ST-10000464"/>
    <x v="1"/>
    <x v="4"/>
    <s v="Multi-Use Personal File Cart and Caster Set, Three Stacking Bins"/>
    <n v="69.52"/>
    <n v="2"/>
    <n v="0"/>
    <x v="3198"/>
  </r>
  <r>
    <n v="3633"/>
    <x v="1802"/>
    <x v="3"/>
    <x v="898"/>
    <x v="785"/>
    <s v="Second Class"/>
    <s v="DB-12970"/>
    <s v="Darren Budd"/>
    <x v="1"/>
    <s v="United States"/>
    <s v="Los Angeles"/>
    <x v="1"/>
    <n v="90004"/>
    <x v="1"/>
    <s v="OFF-ST-10000025"/>
    <x v="1"/>
    <x v="4"/>
    <s v="Fellowes Stor/Drawer Steel Plus Storage Drawers"/>
    <n v="763.44"/>
    <n v="8"/>
    <n v="0"/>
    <x v="3199"/>
  </r>
  <r>
    <n v="3634"/>
    <x v="1803"/>
    <x v="0"/>
    <x v="338"/>
    <x v="954"/>
    <s v="Standard Class"/>
    <s v="PP-18955"/>
    <s v="Paul Prost"/>
    <x v="2"/>
    <s v="United States"/>
    <s v="Springfield"/>
    <x v="24"/>
    <n v="45503"/>
    <x v="3"/>
    <s v="OFF-LA-10001613"/>
    <x v="1"/>
    <x v="2"/>
    <s v="Avery File Folder Labels"/>
    <n v="9.2159999999999993"/>
    <n v="4"/>
    <n v="0.2"/>
    <x v="2311"/>
  </r>
  <r>
    <n v="3635"/>
    <x v="1803"/>
    <x v="0"/>
    <x v="338"/>
    <x v="954"/>
    <s v="Standard Class"/>
    <s v="PP-18955"/>
    <s v="Paul Prost"/>
    <x v="2"/>
    <s v="United States"/>
    <s v="Springfield"/>
    <x v="24"/>
    <n v="45503"/>
    <x v="3"/>
    <s v="TEC-PH-10000376"/>
    <x v="2"/>
    <x v="7"/>
    <s v="Square Credit Card Reader"/>
    <n v="41.957999999999998"/>
    <n v="7"/>
    <n v="0.4"/>
    <x v="3200"/>
  </r>
  <r>
    <n v="3636"/>
    <x v="1803"/>
    <x v="0"/>
    <x v="338"/>
    <x v="954"/>
    <s v="Standard Class"/>
    <s v="PP-18955"/>
    <s v="Paul Prost"/>
    <x v="2"/>
    <s v="United States"/>
    <s v="Springfield"/>
    <x v="24"/>
    <n v="45503"/>
    <x v="3"/>
    <s v="OFF-PA-10004039"/>
    <x v="1"/>
    <x v="10"/>
    <s v="Xerox 1882"/>
    <n v="89.567999999999998"/>
    <n v="2"/>
    <n v="0.2"/>
    <x v="3201"/>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x v="954"/>
    <s v="Standard Class"/>
    <s v="PP-18955"/>
    <s v="Paul Prost"/>
    <x v="2"/>
    <s v="United States"/>
    <s v="Springfield"/>
    <x v="24"/>
    <n v="45503"/>
    <x v="3"/>
    <s v="OFF-AP-10002457"/>
    <x v="1"/>
    <x v="9"/>
    <s v="Eureka The Boss Plus 12-Amp Hard Box Upright Vacuum, Red"/>
    <n v="334.88000000000005"/>
    <n v="4"/>
    <n v="0.2"/>
    <x v="3203"/>
  </r>
  <r>
    <n v="3639"/>
    <x v="1803"/>
    <x v="0"/>
    <x v="338"/>
    <x v="954"/>
    <s v="Standard Class"/>
    <s v="PP-18955"/>
    <s v="Paul Prost"/>
    <x v="2"/>
    <s v="United States"/>
    <s v="Springfield"/>
    <x v="24"/>
    <n v="45503"/>
    <x v="3"/>
    <s v="FUR-FU-10000758"/>
    <x v="0"/>
    <x v="5"/>
    <s v="DAX Natural Wood-Tone Poster Frame"/>
    <n v="148.28800000000001"/>
    <n v="7"/>
    <n v="0.2"/>
    <x v="3204"/>
  </r>
  <r>
    <n v="3640"/>
    <x v="1803"/>
    <x v="0"/>
    <x v="338"/>
    <x v="954"/>
    <s v="Standard Class"/>
    <s v="PP-18955"/>
    <s v="Paul Prost"/>
    <x v="2"/>
    <s v="United States"/>
    <s v="Springfield"/>
    <x v="24"/>
    <n v="45503"/>
    <x v="3"/>
    <s v="OFF-PA-10000682"/>
    <x v="1"/>
    <x v="10"/>
    <s v="Xerox 1924"/>
    <n v="4.6240000000000006"/>
    <n v="1"/>
    <n v="0.2"/>
    <x v="715"/>
  </r>
  <r>
    <n v="3641"/>
    <x v="1803"/>
    <x v="0"/>
    <x v="338"/>
    <x v="954"/>
    <s v="Standard Class"/>
    <s v="PP-18955"/>
    <s v="Paul Prost"/>
    <x v="2"/>
    <s v="United States"/>
    <s v="Springfield"/>
    <x v="24"/>
    <n v="45503"/>
    <x v="3"/>
    <s v="TEC-AC-10002550"/>
    <x v="2"/>
    <x v="11"/>
    <s v="Memorex 25GB 6X Branded Blu-Ray Recordable Disc, 30/Pack"/>
    <n v="178.92000000000002"/>
    <n v="7"/>
    <n v="0.2"/>
    <x v="3205"/>
  </r>
  <r>
    <n v="3642"/>
    <x v="1803"/>
    <x v="0"/>
    <x v="338"/>
    <x v="954"/>
    <s v="Standard Class"/>
    <s v="PP-18955"/>
    <s v="Paul Prost"/>
    <x v="2"/>
    <s v="United States"/>
    <s v="Springfield"/>
    <x v="24"/>
    <n v="45503"/>
    <x v="3"/>
    <s v="OFF-BI-10002082"/>
    <x v="1"/>
    <x v="8"/>
    <s v="GBC Twin Loop Wire Binding Elements"/>
    <n v="69.888000000000005"/>
    <n v="7"/>
    <n v="0.7"/>
    <x v="3206"/>
  </r>
  <r>
    <n v="3643"/>
    <x v="1804"/>
    <x v="2"/>
    <x v="414"/>
    <x v="955"/>
    <s v="Second Class"/>
    <s v="MC-17845"/>
    <s v="Michael Chen"/>
    <x v="0"/>
    <s v="United States"/>
    <s v="Los Angeles"/>
    <x v="1"/>
    <n v="90008"/>
    <x v="1"/>
    <s v="OFF-BI-10004632"/>
    <x v="1"/>
    <x v="8"/>
    <s v="Ibico Hi-Tech Manual Binding System"/>
    <n v="487.98400000000004"/>
    <n v="2"/>
    <n v="0.2"/>
    <x v="1735"/>
  </r>
  <r>
    <n v="3644"/>
    <x v="1804"/>
    <x v="2"/>
    <x v="414"/>
    <x v="955"/>
    <s v="Second Class"/>
    <s v="MC-17845"/>
    <s v="Michael Chen"/>
    <x v="0"/>
    <s v="United States"/>
    <s v="Los Angeles"/>
    <x v="1"/>
    <n v="90008"/>
    <x v="1"/>
    <s v="OFF-AR-10001725"/>
    <x v="1"/>
    <x v="6"/>
    <s v="Boston Home &amp; Office Model 2000 Electric Pencil Sharpeners"/>
    <n v="47.3"/>
    <n v="2"/>
    <n v="0"/>
    <x v="3207"/>
  </r>
  <r>
    <n v="3645"/>
    <x v="1804"/>
    <x v="2"/>
    <x v="414"/>
    <x v="955"/>
    <s v="Second Class"/>
    <s v="MC-17845"/>
    <s v="Michael Chen"/>
    <x v="0"/>
    <s v="United States"/>
    <s v="Los Angeles"/>
    <x v="1"/>
    <n v="90008"/>
    <x v="1"/>
    <s v="OFF-AR-10004269"/>
    <x v="1"/>
    <x v="6"/>
    <s v="Newell 31"/>
    <n v="4.13"/>
    <n v="1"/>
    <n v="0"/>
    <x v="3208"/>
  </r>
  <r>
    <n v="3646"/>
    <x v="1804"/>
    <x v="2"/>
    <x v="414"/>
    <x v="955"/>
    <s v="Second Class"/>
    <s v="MC-17845"/>
    <s v="Michael Chen"/>
    <x v="0"/>
    <s v="United States"/>
    <s v="Los Angeles"/>
    <x v="1"/>
    <n v="90008"/>
    <x v="1"/>
    <s v="OFF-BI-10003007"/>
    <x v="1"/>
    <x v="8"/>
    <s v="Premium Transparent Presentation Covers, No Pattern/Clear, 8 1/2&quot; x 11&quot;"/>
    <n v="155.12"/>
    <n v="5"/>
    <n v="0.2"/>
    <x v="3209"/>
  </r>
  <r>
    <n v="3647"/>
    <x v="1805"/>
    <x v="2"/>
    <x v="739"/>
    <x v="151"/>
    <s v="Second Class"/>
    <s v="VF-21715"/>
    <s v="Vicky Freymann"/>
    <x v="2"/>
    <s v="United States"/>
    <s v="Los Angeles"/>
    <x v="1"/>
    <n v="90045"/>
    <x v="1"/>
    <s v="OFF-PA-10002195"/>
    <x v="1"/>
    <x v="10"/>
    <s v="Xerox 1966"/>
    <n v="6.48"/>
    <n v="1"/>
    <n v="0"/>
    <x v="623"/>
  </r>
  <r>
    <n v="3648"/>
    <x v="1805"/>
    <x v="2"/>
    <x v="739"/>
    <x v="151"/>
    <s v="Second Class"/>
    <s v="VF-21715"/>
    <s v="Vicky Freymann"/>
    <x v="2"/>
    <s v="United States"/>
    <s v="Los Angeles"/>
    <x v="1"/>
    <n v="90045"/>
    <x v="1"/>
    <s v="OFF-SU-10002522"/>
    <x v="1"/>
    <x v="14"/>
    <s v="Acme Kleen Earth Office Shears"/>
    <n v="15.52"/>
    <n v="4"/>
    <n v="0"/>
    <x v="3210"/>
  </r>
  <r>
    <n v="3649"/>
    <x v="1806"/>
    <x v="1"/>
    <x v="6"/>
    <x v="562"/>
    <s v="Standard Class"/>
    <s v="MC-17275"/>
    <s v="Marc Crier"/>
    <x v="0"/>
    <s v="United States"/>
    <s v="Memphis"/>
    <x v="18"/>
    <n v="38109"/>
    <x v="0"/>
    <s v="OFF-BI-10003712"/>
    <x v="1"/>
    <x v="8"/>
    <s v="Acco Pressboard Covers with Storage Hooks, 14 7/8&quot; x 11&quot;, Light Blue"/>
    <n v="2.9460000000000006"/>
    <n v="2"/>
    <n v="0.7"/>
    <x v="2886"/>
  </r>
  <r>
    <n v="3650"/>
    <x v="1806"/>
    <x v="1"/>
    <x v="6"/>
    <x v="562"/>
    <s v="Standard Class"/>
    <s v="MC-17275"/>
    <s v="Marc Crier"/>
    <x v="0"/>
    <s v="United States"/>
    <s v="Memphis"/>
    <x v="18"/>
    <n v="38109"/>
    <x v="0"/>
    <s v="OFF-FA-10004854"/>
    <x v="1"/>
    <x v="13"/>
    <s v="Vinyl Coated Wire Paper Clips in Organizer Box, 800/Box"/>
    <n v="55.104000000000006"/>
    <n v="6"/>
    <n v="0.2"/>
    <x v="3211"/>
  </r>
  <r>
    <n v="3651"/>
    <x v="1807"/>
    <x v="3"/>
    <x v="34"/>
    <x v="33"/>
    <s v="Second Class"/>
    <s v="DB-13210"/>
    <s v="Dean Braden"/>
    <x v="0"/>
    <s v="United States"/>
    <s v="Detroit"/>
    <x v="12"/>
    <n v="48234"/>
    <x v="2"/>
    <s v="TEC-AC-10004859"/>
    <x v="2"/>
    <x v="11"/>
    <s v="Maxell Pro 80 Minute CD-R, 10/Pack"/>
    <n v="104.88"/>
    <n v="6"/>
    <n v="0"/>
    <x v="3212"/>
  </r>
  <r>
    <n v="3652"/>
    <x v="1807"/>
    <x v="3"/>
    <x v="34"/>
    <x v="33"/>
    <s v="Second Class"/>
    <s v="DB-13210"/>
    <s v="Dean Braden"/>
    <x v="0"/>
    <s v="United States"/>
    <s v="Detroit"/>
    <x v="12"/>
    <n v="48234"/>
    <x v="2"/>
    <s v="OFF-AR-10001860"/>
    <x v="1"/>
    <x v="6"/>
    <s v="BIC Liqua Brite Liner"/>
    <n v="34.700000000000003"/>
    <n v="5"/>
    <n v="0"/>
    <x v="3213"/>
  </r>
  <r>
    <n v="3653"/>
    <x v="1807"/>
    <x v="3"/>
    <x v="34"/>
    <x v="33"/>
    <s v="Second Class"/>
    <s v="DB-13210"/>
    <s v="Dean Braden"/>
    <x v="0"/>
    <s v="United States"/>
    <s v="Detroit"/>
    <x v="12"/>
    <n v="48234"/>
    <x v="2"/>
    <s v="OFF-BI-10001636"/>
    <x v="1"/>
    <x v="8"/>
    <s v="Ibico Plastic and Wire Spiral Binding Combs"/>
    <n v="33.72"/>
    <n v="4"/>
    <n v="0"/>
    <x v="3214"/>
  </r>
  <r>
    <n v="3654"/>
    <x v="1807"/>
    <x v="3"/>
    <x v="34"/>
    <x v="33"/>
    <s v="Second Class"/>
    <s v="DB-13210"/>
    <s v="Dean Braden"/>
    <x v="0"/>
    <s v="United States"/>
    <s v="Detroit"/>
    <x v="12"/>
    <n v="48234"/>
    <x v="2"/>
    <s v="OFF-PA-10000349"/>
    <x v="1"/>
    <x v="10"/>
    <s v="Staples"/>
    <n v="14.940000000000001"/>
    <n v="3"/>
    <n v="0"/>
    <x v="1961"/>
  </r>
  <r>
    <n v="3655"/>
    <x v="1808"/>
    <x v="3"/>
    <x v="515"/>
    <x v="559"/>
    <s v="Standard Class"/>
    <s v="AJ-10945"/>
    <s v="Ashley Jarboe"/>
    <x v="0"/>
    <s v="United States"/>
    <s v="Lawrence"/>
    <x v="14"/>
    <n v="46226"/>
    <x v="2"/>
    <s v="OFF-AP-10002439"/>
    <x v="1"/>
    <x v="9"/>
    <s v="Tripp Lite Isotel 8 Ultra 8 Outlet Metal Surge"/>
    <n v="638.73"/>
    <n v="9"/>
    <n v="0"/>
    <x v="3215"/>
  </r>
  <r>
    <n v="3656"/>
    <x v="1809"/>
    <x v="3"/>
    <x v="558"/>
    <x v="956"/>
    <s v="Standard Class"/>
    <s v="CP-12340"/>
    <s v="Christine Phan"/>
    <x v="1"/>
    <s v="United States"/>
    <s v="Jacksonville"/>
    <x v="2"/>
    <n v="32216"/>
    <x v="0"/>
    <s v="OFF-ST-10001370"/>
    <x v="1"/>
    <x v="4"/>
    <s v="Sensible Storage WireTech Storage Systems"/>
    <n v="113.56800000000001"/>
    <n v="2"/>
    <n v="0.2"/>
    <x v="3216"/>
  </r>
  <r>
    <n v="3657"/>
    <x v="1810"/>
    <x v="3"/>
    <x v="565"/>
    <x v="947"/>
    <s v="Standard Class"/>
    <s v="DB-13555"/>
    <s v="Dorothy Badders"/>
    <x v="1"/>
    <s v="United States"/>
    <s v="Dublin"/>
    <x v="24"/>
    <n v="43017"/>
    <x v="3"/>
    <s v="TEC-AC-10002558"/>
    <x v="2"/>
    <x v="11"/>
    <s v="Imation Swivel Flash Drive USB flash drive - 8 GB"/>
    <n v="9.0960000000000001"/>
    <n v="1"/>
    <n v="0.2"/>
    <x v="3217"/>
  </r>
  <r>
    <n v="3658"/>
    <x v="1811"/>
    <x v="1"/>
    <x v="899"/>
    <x v="957"/>
    <s v="Standard Class"/>
    <s v="EB-13750"/>
    <s v="Edward Becker"/>
    <x v="1"/>
    <s v="United States"/>
    <s v="Plantation"/>
    <x v="2"/>
    <n v="33317"/>
    <x v="0"/>
    <s v="OFF-EN-10004030"/>
    <x v="1"/>
    <x v="12"/>
    <s v="Convenience Packs of Business Envelopes"/>
    <n v="8.6880000000000006"/>
    <n v="3"/>
    <n v="0.2"/>
    <x v="3218"/>
  </r>
  <r>
    <n v="3659"/>
    <x v="1811"/>
    <x v="1"/>
    <x v="899"/>
    <x v="957"/>
    <s v="Standard Class"/>
    <s v="EB-13750"/>
    <s v="Edward Becker"/>
    <x v="1"/>
    <s v="United States"/>
    <s v="Plantation"/>
    <x v="2"/>
    <n v="33317"/>
    <x v="0"/>
    <s v="FUR-FU-10003194"/>
    <x v="0"/>
    <x v="5"/>
    <s v="Eldon Expressions Desk Accessory, Wood Pencil Holder, Oak"/>
    <n v="30.880000000000003"/>
    <n v="4"/>
    <n v="0.2"/>
    <x v="3219"/>
  </r>
  <r>
    <n v="3660"/>
    <x v="1811"/>
    <x v="1"/>
    <x v="899"/>
    <x v="957"/>
    <s v="Standard Class"/>
    <s v="EB-13750"/>
    <s v="Edward Becker"/>
    <x v="1"/>
    <s v="United States"/>
    <s v="Plantation"/>
    <x v="2"/>
    <n v="33317"/>
    <x v="0"/>
    <s v="FUR-FU-10001731"/>
    <x v="0"/>
    <x v="5"/>
    <s v="Acrylic Self-Standing Desk Frames"/>
    <n v="6.4080000000000004"/>
    <n v="3"/>
    <n v="0.2"/>
    <x v="3220"/>
  </r>
  <r>
    <n v="3661"/>
    <x v="1812"/>
    <x v="0"/>
    <x v="427"/>
    <x v="639"/>
    <s v="Standard Class"/>
    <s v="JP-15460"/>
    <s v="Jennifer Patt"/>
    <x v="1"/>
    <s v="United States"/>
    <s v="Glendale"/>
    <x v="16"/>
    <n v="85301"/>
    <x v="1"/>
    <s v="OFF-SU-10004782"/>
    <x v="1"/>
    <x v="14"/>
    <s v="Elite 5&quot; Scissors"/>
    <n v="33.799999999999997"/>
    <n v="5"/>
    <n v="0.2"/>
    <x v="3221"/>
  </r>
  <r>
    <n v="3662"/>
    <x v="1813"/>
    <x v="0"/>
    <x v="900"/>
    <x v="35"/>
    <s v="Second Class"/>
    <s v="SC-20050"/>
    <s v="Sample Company A"/>
    <x v="2"/>
    <s v="United States"/>
    <s v="Jackson"/>
    <x v="12"/>
    <n v="49201"/>
    <x v="2"/>
    <s v="TEC-PH-10003484"/>
    <x v="2"/>
    <x v="7"/>
    <s v="Ooma Telo VoIP Home Phone System"/>
    <n v="377.96999999999997"/>
    <n v="3"/>
    <n v="0"/>
    <x v="2453"/>
  </r>
  <r>
    <n v="3663"/>
    <x v="1814"/>
    <x v="3"/>
    <x v="445"/>
    <x v="472"/>
    <s v="Standard Class"/>
    <s v="FM-14290"/>
    <s v="Frank Merwin"/>
    <x v="2"/>
    <s v="United States"/>
    <s v="Quincy"/>
    <x v="31"/>
    <n v="2169"/>
    <x v="3"/>
    <s v="TEC-AC-10003590"/>
    <x v="2"/>
    <x v="11"/>
    <s v="TRENDnet 56K USB 2.0 Phone, Internet and Fax Modem"/>
    <n v="258.89999999999998"/>
    <n v="10"/>
    <n v="0"/>
    <x v="3222"/>
  </r>
  <r>
    <n v="3664"/>
    <x v="1814"/>
    <x v="3"/>
    <x v="445"/>
    <x v="472"/>
    <s v="Standard Class"/>
    <s v="FM-14290"/>
    <s v="Frank Merwin"/>
    <x v="2"/>
    <s v="United States"/>
    <s v="Quincy"/>
    <x v="31"/>
    <n v="2169"/>
    <x v="3"/>
    <s v="OFF-PA-10001970"/>
    <x v="1"/>
    <x v="10"/>
    <s v="Xerox 1881"/>
    <n v="24.56"/>
    <n v="2"/>
    <n v="0"/>
    <x v="342"/>
  </r>
  <r>
    <n v="3665"/>
    <x v="1815"/>
    <x v="2"/>
    <x v="589"/>
    <x v="623"/>
    <s v="Standard Class"/>
    <s v="TB-21250"/>
    <s v="Tim Brockman"/>
    <x v="0"/>
    <s v="United States"/>
    <s v="Salem"/>
    <x v="21"/>
    <n v="97301"/>
    <x v="1"/>
    <s v="OFF-LA-10001569"/>
    <x v="1"/>
    <x v="2"/>
    <s v="Avery 499"/>
    <n v="27.888000000000002"/>
    <n v="7"/>
    <n v="0.2"/>
    <x v="3223"/>
  </r>
  <r>
    <n v="3666"/>
    <x v="1815"/>
    <x v="2"/>
    <x v="589"/>
    <x v="623"/>
    <s v="Standard Class"/>
    <s v="TB-21250"/>
    <s v="Tim Brockman"/>
    <x v="0"/>
    <s v="United States"/>
    <s v="Salem"/>
    <x v="21"/>
    <n v="97301"/>
    <x v="1"/>
    <s v="OFF-BI-10001132"/>
    <x v="1"/>
    <x v="8"/>
    <s v="Acco PRESSTEX Data Binder with Storage Hooks, Dark Blue, 9 1/2&quot; X 11&quot;"/>
    <n v="6.4560000000000004"/>
    <n v="4"/>
    <n v="0.7"/>
    <x v="3224"/>
  </r>
  <r>
    <n v="3667"/>
    <x v="1815"/>
    <x v="2"/>
    <x v="589"/>
    <x v="623"/>
    <s v="Standard Class"/>
    <s v="TB-21250"/>
    <s v="Tim Brockman"/>
    <x v="0"/>
    <s v="United States"/>
    <s v="Salem"/>
    <x v="21"/>
    <n v="97301"/>
    <x v="1"/>
    <s v="TEC-PH-10003095"/>
    <x v="2"/>
    <x v="7"/>
    <s v="Samsung HM1900 Bluetooth Headset"/>
    <n v="52.679999999999993"/>
    <n v="3"/>
    <n v="0.2"/>
    <x v="2949"/>
  </r>
  <r>
    <n v="3668"/>
    <x v="1815"/>
    <x v="2"/>
    <x v="589"/>
    <x v="623"/>
    <s v="Standard Class"/>
    <s v="TB-21250"/>
    <s v="Tim Brockman"/>
    <x v="0"/>
    <s v="United States"/>
    <s v="Salem"/>
    <x v="21"/>
    <n v="97301"/>
    <x v="1"/>
    <s v="OFF-SU-10000432"/>
    <x v="1"/>
    <x v="14"/>
    <s v="Acco Side-Punched Conventional Columnar Pads"/>
    <n v="13.88"/>
    <n v="5"/>
    <n v="0.2"/>
    <x v="3225"/>
  </r>
  <r>
    <n v="3669"/>
    <x v="1815"/>
    <x v="2"/>
    <x v="589"/>
    <x v="623"/>
    <s v="Standard Class"/>
    <s v="TB-21250"/>
    <s v="Tim Brockman"/>
    <x v="0"/>
    <s v="United States"/>
    <s v="Salem"/>
    <x v="21"/>
    <n v="97301"/>
    <x v="1"/>
    <s v="TEC-AC-10004227"/>
    <x v="2"/>
    <x v="11"/>
    <s v="SanDisk Ultra 16 GB MicroSDHC Class 10 Memory Card"/>
    <n v="103.92000000000002"/>
    <n v="10"/>
    <n v="0.2"/>
    <x v="3226"/>
  </r>
  <r>
    <n v="3670"/>
    <x v="1815"/>
    <x v="2"/>
    <x v="589"/>
    <x v="623"/>
    <s v="Standard Class"/>
    <s v="TB-21250"/>
    <s v="Tim Brockman"/>
    <x v="0"/>
    <s v="United States"/>
    <s v="Salem"/>
    <x v="21"/>
    <n v="97301"/>
    <x v="1"/>
    <s v="OFF-LA-10004409"/>
    <x v="1"/>
    <x v="2"/>
    <s v="Avery 492"/>
    <n v="11.52"/>
    <n v="5"/>
    <n v="0.2"/>
    <x v="3227"/>
  </r>
  <r>
    <n v="3671"/>
    <x v="1815"/>
    <x v="2"/>
    <x v="589"/>
    <x v="623"/>
    <s v="Standard Class"/>
    <s v="TB-21250"/>
    <s v="Tim Brockman"/>
    <x v="0"/>
    <s v="United States"/>
    <s v="Salem"/>
    <x v="21"/>
    <n v="97301"/>
    <x v="1"/>
    <s v="OFF-PA-10001569"/>
    <x v="1"/>
    <x v="10"/>
    <s v="Xerox 232"/>
    <n v="10.368000000000002"/>
    <n v="2"/>
    <n v="0.2"/>
    <x v="572"/>
  </r>
  <r>
    <n v="3672"/>
    <x v="1815"/>
    <x v="2"/>
    <x v="589"/>
    <x v="623"/>
    <s v="Standard Class"/>
    <s v="TB-21250"/>
    <s v="Tim Brockman"/>
    <x v="0"/>
    <s v="United States"/>
    <s v="Salem"/>
    <x v="21"/>
    <n v="97301"/>
    <x v="1"/>
    <s v="OFF-ST-10001031"/>
    <x v="1"/>
    <x v="4"/>
    <s v="Adjustable Personal File Tote"/>
    <n v="39.072000000000003"/>
    <n v="3"/>
    <n v="0.2"/>
    <x v="3228"/>
  </r>
  <r>
    <n v="3673"/>
    <x v="1816"/>
    <x v="0"/>
    <x v="143"/>
    <x v="679"/>
    <s v="Standard Class"/>
    <s v="EH-14125"/>
    <s v="Eugene Hildebrand"/>
    <x v="2"/>
    <s v="United States"/>
    <s v="Troy"/>
    <x v="24"/>
    <n v="45373"/>
    <x v="3"/>
    <s v="OFF-EN-10002312"/>
    <x v="1"/>
    <x v="12"/>
    <s v="#10 Self-Seal White Envelopes"/>
    <n v="8.8719999999999999"/>
    <n v="1"/>
    <n v="0.2"/>
    <x v="3229"/>
  </r>
  <r>
    <n v="3674"/>
    <x v="1816"/>
    <x v="0"/>
    <x v="143"/>
    <x v="679"/>
    <s v="Standard Class"/>
    <s v="EH-14125"/>
    <s v="Eugene Hildebrand"/>
    <x v="2"/>
    <s v="United States"/>
    <s v="Troy"/>
    <x v="24"/>
    <n v="45373"/>
    <x v="3"/>
    <s v="OFF-BI-10004224"/>
    <x v="1"/>
    <x v="8"/>
    <s v="Catalog Binders with Expanding Posts"/>
    <n v="121.10400000000003"/>
    <n v="6"/>
    <n v="0.7"/>
    <x v="1520"/>
  </r>
  <r>
    <n v="3675"/>
    <x v="1817"/>
    <x v="3"/>
    <x v="44"/>
    <x v="45"/>
    <s v="Standard Class"/>
    <s v="ML-17410"/>
    <s v="Maris LaWare"/>
    <x v="0"/>
    <s v="United States"/>
    <s v="Philadelphia"/>
    <x v="9"/>
    <n v="19143"/>
    <x v="3"/>
    <s v="FUR-CH-10003774"/>
    <x v="0"/>
    <x v="1"/>
    <s v="Global Wood Trimmed Manager's Task Chair, Khaki"/>
    <n v="127.372"/>
    <n v="2"/>
    <n v="0.3"/>
    <x v="3230"/>
  </r>
  <r>
    <n v="3676"/>
    <x v="1817"/>
    <x v="3"/>
    <x v="44"/>
    <x v="45"/>
    <s v="Standard Class"/>
    <s v="ML-17410"/>
    <s v="Maris LaWare"/>
    <x v="0"/>
    <s v="United States"/>
    <s v="Philadelphia"/>
    <x v="9"/>
    <n v="19143"/>
    <x v="3"/>
    <s v="OFF-PA-10000157"/>
    <x v="1"/>
    <x v="10"/>
    <s v="Xerox 191"/>
    <n v="47.952000000000005"/>
    <n v="3"/>
    <n v="0.2"/>
    <x v="3062"/>
  </r>
  <r>
    <n v="3677"/>
    <x v="1818"/>
    <x v="1"/>
    <x v="901"/>
    <x v="234"/>
    <s v="Standard Class"/>
    <s v="MH-17620"/>
    <s v="Matt Hagelstein"/>
    <x v="1"/>
    <s v="United States"/>
    <s v="San Diego"/>
    <x v="1"/>
    <n v="92105"/>
    <x v="1"/>
    <s v="FUR-FU-10004090"/>
    <x v="0"/>
    <x v="5"/>
    <s v="Executive Impressions 14&quot; Contract Wall Clock"/>
    <n v="44.46"/>
    <n v="2"/>
    <n v="0"/>
    <x v="816"/>
  </r>
  <r>
    <n v="3678"/>
    <x v="1819"/>
    <x v="1"/>
    <x v="584"/>
    <x v="933"/>
    <s v="Standard Class"/>
    <s v="BT-11680"/>
    <s v="Brian Thompson"/>
    <x v="0"/>
    <s v="United States"/>
    <s v="Clinton"/>
    <x v="39"/>
    <n v="20735"/>
    <x v="3"/>
    <s v="OFF-FA-10002763"/>
    <x v="1"/>
    <x v="13"/>
    <s v="Advantus Map Pennant Flags and Round Head Tacks"/>
    <n v="15.8"/>
    <n v="4"/>
    <n v="0"/>
    <x v="3231"/>
  </r>
  <r>
    <n v="3679"/>
    <x v="1819"/>
    <x v="1"/>
    <x v="584"/>
    <x v="933"/>
    <s v="Standard Class"/>
    <s v="BT-11680"/>
    <s v="Brian Thompson"/>
    <x v="0"/>
    <s v="United States"/>
    <s v="Clinton"/>
    <x v="39"/>
    <n v="20735"/>
    <x v="3"/>
    <s v="TEC-MA-10002428"/>
    <x v="2"/>
    <x v="15"/>
    <s v="Fellowes Powershred HS-440 4-Sheet High Security Shredder"/>
    <n v="464.97"/>
    <n v="3"/>
    <n v="0"/>
    <x v="3232"/>
  </r>
  <r>
    <n v="3680"/>
    <x v="1819"/>
    <x v="1"/>
    <x v="584"/>
    <x v="933"/>
    <s v="Standard Class"/>
    <s v="BT-11680"/>
    <s v="Brian Thompson"/>
    <x v="0"/>
    <s v="United States"/>
    <s v="Clinton"/>
    <x v="39"/>
    <n v="20735"/>
    <x v="3"/>
    <s v="FUR-FU-10002918"/>
    <x v="0"/>
    <x v="5"/>
    <s v="Eldon ClusterMat Chair Mat with Cordless Antistatic Protection"/>
    <n v="181.96"/>
    <n v="2"/>
    <n v="0"/>
    <x v="3233"/>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x v="933"/>
    <s v="Standard Class"/>
    <s v="BT-11680"/>
    <s v="Brian Thompson"/>
    <x v="0"/>
    <s v="United States"/>
    <s v="Clinton"/>
    <x v="39"/>
    <n v="20735"/>
    <x v="3"/>
    <s v="OFF-BI-10002854"/>
    <x v="1"/>
    <x v="8"/>
    <s v="Performers Binder/Pad Holder, Black"/>
    <n v="84.09"/>
    <n v="3"/>
    <n v="0"/>
    <x v="3234"/>
  </r>
  <r>
    <n v="3683"/>
    <x v="1819"/>
    <x v="1"/>
    <x v="584"/>
    <x v="933"/>
    <s v="Standard Class"/>
    <s v="BT-11680"/>
    <s v="Brian Thompson"/>
    <x v="0"/>
    <s v="United States"/>
    <s v="Clinton"/>
    <x v="39"/>
    <n v="20735"/>
    <x v="3"/>
    <s v="OFF-AR-10002987"/>
    <x v="1"/>
    <x v="6"/>
    <s v="Prismacolor Color Pencil Set"/>
    <n v="79.36"/>
    <n v="4"/>
    <n v="0"/>
    <x v="3235"/>
  </r>
  <r>
    <n v="3684"/>
    <x v="1819"/>
    <x v="1"/>
    <x v="584"/>
    <x v="933"/>
    <s v="Standard Class"/>
    <s v="BT-11680"/>
    <s v="Brian Thompson"/>
    <x v="0"/>
    <s v="United States"/>
    <s v="Clinton"/>
    <x v="39"/>
    <n v="20735"/>
    <x v="3"/>
    <s v="OFF-BI-10004001"/>
    <x v="1"/>
    <x v="8"/>
    <s v="GBC Recycled VeloBinder Covers"/>
    <n v="153.35999999999999"/>
    <n v="9"/>
    <n v="0"/>
    <x v="3236"/>
  </r>
  <r>
    <n v="3685"/>
    <x v="1819"/>
    <x v="1"/>
    <x v="584"/>
    <x v="933"/>
    <s v="Standard Class"/>
    <s v="BT-11680"/>
    <s v="Brian Thompson"/>
    <x v="0"/>
    <s v="United States"/>
    <s v="Clinton"/>
    <x v="39"/>
    <n v="20735"/>
    <x v="3"/>
    <s v="OFF-BI-10001634"/>
    <x v="1"/>
    <x v="8"/>
    <s v="Wilson Jones Active Use Binders"/>
    <n v="43.68"/>
    <n v="6"/>
    <n v="0"/>
    <x v="3237"/>
  </r>
  <r>
    <n v="3686"/>
    <x v="1819"/>
    <x v="1"/>
    <x v="584"/>
    <x v="933"/>
    <s v="Standard Class"/>
    <s v="BT-11680"/>
    <s v="Brian Thompson"/>
    <x v="0"/>
    <s v="United States"/>
    <s v="Clinton"/>
    <x v="39"/>
    <n v="20735"/>
    <x v="3"/>
    <s v="OFF-ST-10003722"/>
    <x v="1"/>
    <x v="4"/>
    <s v="Project Tote Personal File"/>
    <n v="98.21"/>
    <n v="7"/>
    <n v="0"/>
    <x v="3238"/>
  </r>
  <r>
    <n v="3687"/>
    <x v="1820"/>
    <x v="0"/>
    <x v="180"/>
    <x v="292"/>
    <s v="Standard Class"/>
    <s v="JC-15340"/>
    <s v="Jasper Cacioppo"/>
    <x v="0"/>
    <s v="United States"/>
    <s v="Riverside"/>
    <x v="1"/>
    <n v="92503"/>
    <x v="1"/>
    <s v="OFF-AR-10004757"/>
    <x v="1"/>
    <x v="6"/>
    <s v="Crayola Colored Pencils"/>
    <n v="9.84"/>
    <n v="3"/>
    <n v="0"/>
    <x v="3239"/>
  </r>
  <r>
    <n v="3688"/>
    <x v="1821"/>
    <x v="0"/>
    <x v="244"/>
    <x v="308"/>
    <s v="Standard Class"/>
    <s v="DB-13210"/>
    <s v="Dean Braden"/>
    <x v="0"/>
    <s v="United States"/>
    <s v="Port Saint Lucie"/>
    <x v="2"/>
    <n v="34952"/>
    <x v="0"/>
    <s v="OFF-BI-10004140"/>
    <x v="1"/>
    <x v="8"/>
    <s v="Avery Non-Stick Binders"/>
    <n v="2.6940000000000004"/>
    <n v="2"/>
    <n v="0.7"/>
    <x v="3240"/>
  </r>
  <r>
    <n v="3689"/>
    <x v="1822"/>
    <x v="3"/>
    <x v="455"/>
    <x v="742"/>
    <s v="Second Class"/>
    <s v="DO-13435"/>
    <s v="Denny Ordway"/>
    <x v="0"/>
    <s v="United States"/>
    <s v="Mesa"/>
    <x v="16"/>
    <n v="85204"/>
    <x v="1"/>
    <s v="OFF-PA-10002479"/>
    <x v="1"/>
    <x v="10"/>
    <s v="Xerox 4200 Series MultiUse Premium Copy Paper (20Lb. and 84 Bright)"/>
    <n v="25.344000000000001"/>
    <n v="6"/>
    <n v="0.2"/>
    <x v="900"/>
  </r>
  <r>
    <n v="3690"/>
    <x v="1822"/>
    <x v="3"/>
    <x v="455"/>
    <x v="742"/>
    <s v="Second Class"/>
    <s v="DO-13435"/>
    <s v="Denny Ordway"/>
    <x v="0"/>
    <s v="United States"/>
    <s v="Mesa"/>
    <x v="16"/>
    <n v="85204"/>
    <x v="1"/>
    <s v="OFF-EN-10001141"/>
    <x v="1"/>
    <x v="12"/>
    <s v="Manila Recycled Extra-Heavyweight Clasp Envelopes, 6&quot; x 9&quot;"/>
    <n v="43.92"/>
    <n v="5"/>
    <n v="0.2"/>
    <x v="3241"/>
  </r>
  <r>
    <n v="3691"/>
    <x v="1823"/>
    <x v="1"/>
    <x v="628"/>
    <x v="450"/>
    <s v="Second Class"/>
    <s v="FA-14230"/>
    <s v="Frank Atkinson"/>
    <x v="1"/>
    <s v="United States"/>
    <s v="Denver"/>
    <x v="22"/>
    <n v="80219"/>
    <x v="1"/>
    <s v="TEC-MA-10000597"/>
    <x v="2"/>
    <x v="15"/>
    <s v="Lexmark S315 Color Inkjet Printer"/>
    <n v="59.994000000000007"/>
    <n v="2"/>
    <n v="0.7"/>
    <x v="3242"/>
  </r>
  <r>
    <n v="3692"/>
    <x v="1823"/>
    <x v="1"/>
    <x v="628"/>
    <x v="450"/>
    <s v="Second Class"/>
    <s v="FA-14230"/>
    <s v="Frank Atkinson"/>
    <x v="1"/>
    <s v="United States"/>
    <s v="Denver"/>
    <x v="22"/>
    <n v="80219"/>
    <x v="1"/>
    <s v="TEC-CO-10001571"/>
    <x v="2"/>
    <x v="16"/>
    <s v="Sharp 1540cs Digital Laser Copier"/>
    <n v="439.99200000000002"/>
    <n v="1"/>
    <n v="0.2"/>
    <x v="3243"/>
  </r>
  <r>
    <n v="3693"/>
    <x v="1823"/>
    <x v="1"/>
    <x v="628"/>
    <x v="450"/>
    <s v="Second Class"/>
    <s v="FA-14230"/>
    <s v="Frank Atkinson"/>
    <x v="1"/>
    <s v="United States"/>
    <s v="Denver"/>
    <x v="22"/>
    <n v="80219"/>
    <x v="1"/>
    <s v="TEC-PH-10004531"/>
    <x v="2"/>
    <x v="7"/>
    <s v="OtterBox Commuter Series Case - iPhone 5 &amp; 5s"/>
    <n v="87.96"/>
    <n v="5"/>
    <n v="0.2"/>
    <x v="3244"/>
  </r>
  <r>
    <n v="3694"/>
    <x v="1823"/>
    <x v="1"/>
    <x v="628"/>
    <x v="450"/>
    <s v="Second Class"/>
    <s v="FA-14230"/>
    <s v="Frank Atkinson"/>
    <x v="1"/>
    <s v="United States"/>
    <s v="Denver"/>
    <x v="22"/>
    <n v="80219"/>
    <x v="1"/>
    <s v="FUR-FU-10003026"/>
    <x v="0"/>
    <x v="5"/>
    <s v="Eldon Regeneration Recycled Desk Accessories, Black"/>
    <n v="15.488"/>
    <n v="4"/>
    <n v="0.2"/>
    <x v="3245"/>
  </r>
  <r>
    <n v="3695"/>
    <x v="1824"/>
    <x v="0"/>
    <x v="680"/>
    <x v="550"/>
    <s v="Standard Class"/>
    <s v="QJ-19255"/>
    <s v="Quincy Jones"/>
    <x v="1"/>
    <s v="United States"/>
    <s v="Springfield"/>
    <x v="17"/>
    <n v="22153"/>
    <x v="0"/>
    <s v="OFF-BI-10002082"/>
    <x v="1"/>
    <x v="8"/>
    <s v="GBC Twin Loop Wire Binding Elements"/>
    <n v="232.96"/>
    <n v="7"/>
    <n v="0"/>
    <x v="3246"/>
  </r>
  <r>
    <n v="3696"/>
    <x v="1824"/>
    <x v="0"/>
    <x v="680"/>
    <x v="550"/>
    <s v="Standard Class"/>
    <s v="QJ-19255"/>
    <s v="Quincy Jones"/>
    <x v="1"/>
    <s v="United States"/>
    <s v="Springfield"/>
    <x v="17"/>
    <n v="22153"/>
    <x v="0"/>
    <s v="OFF-EN-10002312"/>
    <x v="1"/>
    <x v="12"/>
    <s v="#10 Self-Seal White Envelopes"/>
    <n v="66.539999999999992"/>
    <n v="6"/>
    <n v="0"/>
    <x v="3247"/>
  </r>
  <r>
    <n v="3697"/>
    <x v="1824"/>
    <x v="0"/>
    <x v="680"/>
    <x v="550"/>
    <s v="Standard Class"/>
    <s v="QJ-19255"/>
    <s v="Quincy Jones"/>
    <x v="1"/>
    <s v="United States"/>
    <s v="Springfield"/>
    <x v="17"/>
    <n v="22153"/>
    <x v="0"/>
    <s v="OFF-AP-10000696"/>
    <x v="1"/>
    <x v="9"/>
    <s v="Holmes Odor Grabber"/>
    <n v="43.26"/>
    <n v="3"/>
    <n v="0"/>
    <x v="2047"/>
  </r>
  <r>
    <n v="3698"/>
    <x v="1825"/>
    <x v="1"/>
    <x v="902"/>
    <x v="958"/>
    <s v="Second Class"/>
    <s v="TC-21475"/>
    <s v="Tony Chapman"/>
    <x v="2"/>
    <s v="United States"/>
    <s v="Seattle"/>
    <x v="4"/>
    <n v="98115"/>
    <x v="1"/>
    <s v="FUR-FU-10000305"/>
    <x v="0"/>
    <x v="5"/>
    <s v="Tenex V2T-RE Standard Weight Series Chair Mat, 45&quot; x 53&quot;, Lip 25&quot; x 12&quot;"/>
    <n v="141.96"/>
    <n v="2"/>
    <n v="0"/>
    <x v="3248"/>
  </r>
  <r>
    <n v="3699"/>
    <x v="1826"/>
    <x v="2"/>
    <x v="103"/>
    <x v="101"/>
    <s v="Standard Class"/>
    <s v="ON-18715"/>
    <s v="Odella Nelson"/>
    <x v="1"/>
    <s v="United States"/>
    <s v="Tempe"/>
    <x v="16"/>
    <n v="85281"/>
    <x v="1"/>
    <s v="OFF-ST-10001034"/>
    <x v="1"/>
    <x v="4"/>
    <s v="Eldon File Chest Portable File"/>
    <n v="79.400000000000006"/>
    <n v="5"/>
    <n v="0.2"/>
    <x v="3249"/>
  </r>
  <r>
    <n v="3700"/>
    <x v="1827"/>
    <x v="3"/>
    <x v="38"/>
    <x v="551"/>
    <s v="Second Class"/>
    <s v="AD-10180"/>
    <s v="Alan Dominguez"/>
    <x v="2"/>
    <s v="United States"/>
    <s v="Yonkers"/>
    <x v="15"/>
    <n v="10701"/>
    <x v="3"/>
    <s v="TEC-AC-10004114"/>
    <x v="2"/>
    <x v="11"/>
    <s v="KeyTronic 6101 Series - Keyboard - Black"/>
    <n v="163.96"/>
    <n v="4"/>
    <n v="0"/>
    <x v="3250"/>
  </r>
  <r>
    <n v="3701"/>
    <x v="1828"/>
    <x v="3"/>
    <x v="165"/>
    <x v="168"/>
    <s v="Standard Class"/>
    <s v="AC-10615"/>
    <s v="Ann Chong"/>
    <x v="1"/>
    <s v="United States"/>
    <s v="Rochester"/>
    <x v="15"/>
    <n v="14609"/>
    <x v="3"/>
    <s v="FUR-FU-10001602"/>
    <x v="0"/>
    <x v="5"/>
    <s v="Eldon Delta Triangular Chair Mat, 52&quot; x 58&quot;, Clear"/>
    <n v="37.93"/>
    <n v="1"/>
    <n v="0"/>
    <x v="3251"/>
  </r>
  <r>
    <n v="3702"/>
    <x v="1829"/>
    <x v="0"/>
    <x v="850"/>
    <x v="405"/>
    <s v="Second Class"/>
    <s v="MF-17665"/>
    <s v="Maureen Fritzler"/>
    <x v="1"/>
    <s v="United States"/>
    <s v="Toledo"/>
    <x v="24"/>
    <n v="43615"/>
    <x v="3"/>
    <s v="FUR-FU-10002445"/>
    <x v="0"/>
    <x v="5"/>
    <s v="DAX Two-Tone Rosewood/Black Document Frame, Desktop, 5 x 7"/>
    <n v="15.168000000000001"/>
    <n v="2"/>
    <n v="0.2"/>
    <x v="3252"/>
  </r>
  <r>
    <n v="3703"/>
    <x v="1830"/>
    <x v="1"/>
    <x v="385"/>
    <x v="959"/>
    <s v="Standard Class"/>
    <s v="DH-13075"/>
    <s v="Dave Hallsten"/>
    <x v="1"/>
    <s v="United States"/>
    <s v="Decatur"/>
    <x v="19"/>
    <n v="35601"/>
    <x v="0"/>
    <s v="OFF-AR-10004269"/>
    <x v="1"/>
    <x v="6"/>
    <s v="Newell 31"/>
    <n v="24.78"/>
    <n v="6"/>
    <n v="0"/>
    <x v="3253"/>
  </r>
  <r>
    <n v="3704"/>
    <x v="1830"/>
    <x v="1"/>
    <x v="385"/>
    <x v="959"/>
    <s v="Standard Class"/>
    <s v="DH-13075"/>
    <s v="Dave Hallsten"/>
    <x v="1"/>
    <s v="United States"/>
    <s v="Decatur"/>
    <x v="19"/>
    <n v="35601"/>
    <x v="0"/>
    <s v="OFF-BI-10001249"/>
    <x v="1"/>
    <x v="8"/>
    <s v="Avery Heavy-Duty EZD View Binder with Locking Rings"/>
    <n v="19.14"/>
    <n v="3"/>
    <n v="0"/>
    <x v="3254"/>
  </r>
  <r>
    <n v="3705"/>
    <x v="1830"/>
    <x v="1"/>
    <x v="385"/>
    <x v="959"/>
    <s v="Standard Class"/>
    <s v="DH-13075"/>
    <s v="Dave Hallsten"/>
    <x v="1"/>
    <s v="United States"/>
    <s v="Decatur"/>
    <x v="19"/>
    <n v="35601"/>
    <x v="0"/>
    <s v="TEC-CO-10004202"/>
    <x v="2"/>
    <x v="16"/>
    <s v="Brother DCP1000 Digital 3 in 1 Multifunction Machine"/>
    <n v="899.97"/>
    <n v="3"/>
    <n v="0"/>
    <x v="3255"/>
  </r>
  <r>
    <n v="3706"/>
    <x v="1830"/>
    <x v="1"/>
    <x v="385"/>
    <x v="959"/>
    <s v="Standard Class"/>
    <s v="DH-13075"/>
    <s v="Dave Hallsten"/>
    <x v="1"/>
    <s v="United States"/>
    <s v="Decatur"/>
    <x v="19"/>
    <n v="35601"/>
    <x v="0"/>
    <s v="OFF-PA-10003363"/>
    <x v="1"/>
    <x v="10"/>
    <s v="Xerox 204"/>
    <n v="32.400000000000006"/>
    <n v="5"/>
    <n v="0"/>
    <x v="56"/>
  </r>
  <r>
    <n v="3707"/>
    <x v="1831"/>
    <x v="3"/>
    <x v="257"/>
    <x v="782"/>
    <s v="Standard Class"/>
    <s v="EN-13780"/>
    <s v="Edward Nazzal"/>
    <x v="0"/>
    <s v="United States"/>
    <s v="Dallas"/>
    <x v="5"/>
    <n v="75220"/>
    <x v="2"/>
    <s v="OFF-AR-10001915"/>
    <x v="1"/>
    <x v="6"/>
    <s v="Peel-Off China Markers"/>
    <n v="23.832000000000001"/>
    <n v="3"/>
    <n v="0.2"/>
    <x v="3256"/>
  </r>
  <r>
    <n v="3708"/>
    <x v="1832"/>
    <x v="2"/>
    <x v="533"/>
    <x v="680"/>
    <s v="Standard Class"/>
    <s v="SS-20140"/>
    <s v="Saphhira Shifley"/>
    <x v="1"/>
    <s v="United States"/>
    <s v="Mesquite"/>
    <x v="5"/>
    <n v="75150"/>
    <x v="2"/>
    <s v="FUR-FU-10001940"/>
    <x v="0"/>
    <x v="5"/>
    <s v="Staples"/>
    <n v="6.3680000000000003"/>
    <n v="2"/>
    <n v="0.6"/>
    <x v="3257"/>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x v="680"/>
    <s v="Standard Class"/>
    <s v="SS-20140"/>
    <s v="Saphhira Shifley"/>
    <x v="1"/>
    <s v="United States"/>
    <s v="Mesquite"/>
    <x v="5"/>
    <n v="75150"/>
    <x v="2"/>
    <s v="TEC-AC-10003709"/>
    <x v="2"/>
    <x v="11"/>
    <s v="Maxell 4.7GB DVD-R 5/Pack"/>
    <n v="5.5440000000000005"/>
    <n v="7"/>
    <n v="0.2"/>
    <x v="3259"/>
  </r>
  <r>
    <n v="3711"/>
    <x v="1833"/>
    <x v="3"/>
    <x v="453"/>
    <x v="117"/>
    <s v="First Class"/>
    <s v="RS-19765"/>
    <s v="Roland Schwarz"/>
    <x v="1"/>
    <s v="United States"/>
    <s v="Los Angeles"/>
    <x v="1"/>
    <n v="90045"/>
    <x v="1"/>
    <s v="FUR-TA-10001705"/>
    <x v="0"/>
    <x v="3"/>
    <s v="Bush Advantage Collection Round Conference Table"/>
    <n v="510.24"/>
    <n v="3"/>
    <n v="0.2"/>
    <x v="3260"/>
  </r>
  <r>
    <n v="3712"/>
    <x v="1833"/>
    <x v="3"/>
    <x v="453"/>
    <x v="117"/>
    <s v="First Class"/>
    <s v="RS-19765"/>
    <s v="Roland Schwarz"/>
    <x v="1"/>
    <s v="United States"/>
    <s v="Los Angeles"/>
    <x v="1"/>
    <n v="90045"/>
    <x v="1"/>
    <s v="OFF-PA-10000675"/>
    <x v="1"/>
    <x v="10"/>
    <s v="Xerox 1919"/>
    <n v="204.95000000000002"/>
    <n v="5"/>
    <n v="0"/>
    <x v="3261"/>
  </r>
  <r>
    <n v="3713"/>
    <x v="1834"/>
    <x v="3"/>
    <x v="81"/>
    <x v="321"/>
    <s v="First Class"/>
    <s v="JW-15955"/>
    <s v="Joni Wasserman"/>
    <x v="0"/>
    <s v="United States"/>
    <s v="Seattle"/>
    <x v="4"/>
    <n v="98103"/>
    <x v="1"/>
    <s v="TEC-AC-10000521"/>
    <x v="2"/>
    <x v="11"/>
    <s v="Verbatim Slim CD and DVD Storage Cases, 50/Pack"/>
    <n v="11.54"/>
    <n v="1"/>
    <n v="0"/>
    <x v="1780"/>
  </r>
  <r>
    <n v="3714"/>
    <x v="1834"/>
    <x v="3"/>
    <x v="81"/>
    <x v="321"/>
    <s v="First Class"/>
    <s v="JW-15955"/>
    <s v="Joni Wasserman"/>
    <x v="0"/>
    <s v="United States"/>
    <s v="Seattle"/>
    <x v="4"/>
    <n v="98103"/>
    <x v="1"/>
    <s v="FUR-FU-10004622"/>
    <x v="0"/>
    <x v="5"/>
    <s v="Eldon Advantage Foldable Chair Mats for Low Pile Carpets"/>
    <n v="162.60000000000002"/>
    <n v="3"/>
    <n v="0"/>
    <x v="3262"/>
  </r>
  <r>
    <n v="3715"/>
    <x v="1835"/>
    <x v="2"/>
    <x v="589"/>
    <x v="28"/>
    <s v="Second Class"/>
    <s v="JK-15625"/>
    <s v="Jim Karlsson"/>
    <x v="0"/>
    <s v="United States"/>
    <s v="Olympia"/>
    <x v="4"/>
    <n v="98502"/>
    <x v="1"/>
    <s v="OFF-PA-10001954"/>
    <x v="1"/>
    <x v="10"/>
    <s v="Xerox 1964"/>
    <n v="45.68"/>
    <n v="2"/>
    <n v="0"/>
    <x v="1981"/>
  </r>
  <r>
    <n v="3716"/>
    <x v="1835"/>
    <x v="2"/>
    <x v="589"/>
    <x v="28"/>
    <s v="Second Class"/>
    <s v="JK-15625"/>
    <s v="Jim Karlsson"/>
    <x v="0"/>
    <s v="United States"/>
    <s v="Olympia"/>
    <x v="4"/>
    <n v="98502"/>
    <x v="1"/>
    <s v="FUR-CH-10002602"/>
    <x v="0"/>
    <x v="1"/>
    <s v="DMI Arturo Collection Mission-style Design Wood Chair"/>
    <n v="603.91999999999996"/>
    <n v="5"/>
    <n v="0.2"/>
    <x v="2933"/>
  </r>
  <r>
    <n v="3717"/>
    <x v="1836"/>
    <x v="3"/>
    <x v="148"/>
    <x v="886"/>
    <s v="Standard Class"/>
    <s v="JO-15550"/>
    <s v="Jesus Ocampo"/>
    <x v="2"/>
    <s v="United States"/>
    <s v="Omaha"/>
    <x v="8"/>
    <n v="68104"/>
    <x v="2"/>
    <s v="OFF-FA-10004395"/>
    <x v="1"/>
    <x v="13"/>
    <s v="Plymouth Boxed Rubber Bands by Plymouth"/>
    <n v="23.55"/>
    <n v="5"/>
    <n v="0"/>
    <x v="3263"/>
  </r>
  <r>
    <n v="3718"/>
    <x v="1837"/>
    <x v="0"/>
    <x v="251"/>
    <x v="30"/>
    <s v="Standard Class"/>
    <s v="TP-21130"/>
    <s v="Theone Pippenger"/>
    <x v="0"/>
    <s v="United States"/>
    <s v="Columbus"/>
    <x v="32"/>
    <n v="31907"/>
    <x v="0"/>
    <s v="OFF-SU-10003002"/>
    <x v="1"/>
    <x v="14"/>
    <s v="Letter Slitter"/>
    <n v="5.04"/>
    <n v="2"/>
    <n v="0"/>
    <x v="3264"/>
  </r>
  <r>
    <n v="3719"/>
    <x v="1837"/>
    <x v="0"/>
    <x v="251"/>
    <x v="30"/>
    <s v="Standard Class"/>
    <s v="TP-21130"/>
    <s v="Theone Pippenger"/>
    <x v="0"/>
    <s v="United States"/>
    <s v="Columbus"/>
    <x v="32"/>
    <n v="31907"/>
    <x v="0"/>
    <s v="TEC-AC-10002926"/>
    <x v="2"/>
    <x v="11"/>
    <s v="Logitech Wireless Marathon Mouse M705"/>
    <n v="249.95000000000002"/>
    <n v="5"/>
    <n v="0"/>
    <x v="3265"/>
  </r>
  <r>
    <n v="3720"/>
    <x v="1838"/>
    <x v="0"/>
    <x v="42"/>
    <x v="30"/>
    <s v="Standard Class"/>
    <s v="BS-11590"/>
    <s v="Brendan Sweed"/>
    <x v="1"/>
    <s v="United States"/>
    <s v="Columbus"/>
    <x v="14"/>
    <n v="47201"/>
    <x v="2"/>
    <s v="OFF-AR-10002656"/>
    <x v="1"/>
    <x v="6"/>
    <s v="Sanford Liquid Accent Highlighters"/>
    <n v="33.4"/>
    <n v="5"/>
    <n v="0"/>
    <x v="3266"/>
  </r>
  <r>
    <n v="3721"/>
    <x v="1839"/>
    <x v="0"/>
    <x v="887"/>
    <x v="746"/>
    <s v="Standard Class"/>
    <s v="AB-10255"/>
    <s v="Alejandro Ballentine"/>
    <x v="2"/>
    <s v="United States"/>
    <s v="Jackson"/>
    <x v="35"/>
    <n v="39212"/>
    <x v="0"/>
    <s v="FUR-FU-10001918"/>
    <x v="0"/>
    <x v="5"/>
    <s v="C-Line Cubicle Keepers Polyproplyene Holder With Velcro Backings"/>
    <n v="18.920000000000002"/>
    <n v="4"/>
    <n v="0"/>
    <x v="3267"/>
  </r>
  <r>
    <n v="3722"/>
    <x v="1839"/>
    <x v="0"/>
    <x v="887"/>
    <x v="746"/>
    <s v="Standard Class"/>
    <s v="AB-10255"/>
    <s v="Alejandro Ballentine"/>
    <x v="2"/>
    <s v="United States"/>
    <s v="Jackson"/>
    <x v="35"/>
    <n v="39212"/>
    <x v="0"/>
    <s v="OFF-BI-10003910"/>
    <x v="1"/>
    <x v="8"/>
    <s v="DXL Angle-View Binders with Locking Rings by Samsill"/>
    <n v="15.42"/>
    <n v="2"/>
    <n v="0"/>
    <x v="3268"/>
  </r>
  <r>
    <n v="3723"/>
    <x v="1840"/>
    <x v="3"/>
    <x v="903"/>
    <x v="177"/>
    <s v="Standard Class"/>
    <s v="FO-14305"/>
    <s v="Frank Olsen"/>
    <x v="0"/>
    <s v="United States"/>
    <s v="Houston"/>
    <x v="5"/>
    <n v="77070"/>
    <x v="2"/>
    <s v="OFF-AR-10000122"/>
    <x v="1"/>
    <x v="6"/>
    <s v="Newell 314"/>
    <n v="35.712000000000003"/>
    <n v="8"/>
    <n v="0.2"/>
    <x v="3269"/>
  </r>
  <r>
    <n v="3724"/>
    <x v="1841"/>
    <x v="2"/>
    <x v="125"/>
    <x v="124"/>
    <s v="Standard Class"/>
    <s v="MF-17665"/>
    <s v="Maureen Fritzler"/>
    <x v="1"/>
    <s v="United States"/>
    <s v="Phoenix"/>
    <x v="16"/>
    <n v="85023"/>
    <x v="1"/>
    <s v="OFF-BI-10004600"/>
    <x v="1"/>
    <x v="8"/>
    <s v="Ibico Ibimaster 300 Manual Binding System"/>
    <n v="551.98500000000013"/>
    <n v="5"/>
    <n v="0.7"/>
    <x v="3270"/>
  </r>
  <r>
    <n v="3725"/>
    <x v="1842"/>
    <x v="3"/>
    <x v="355"/>
    <x v="710"/>
    <s v="First Class"/>
    <s v="SA-20830"/>
    <s v="Sue Ann Reed"/>
    <x v="0"/>
    <s v="United States"/>
    <s v="Chicago"/>
    <x v="10"/>
    <n v="60653"/>
    <x v="2"/>
    <s v="OFF-AR-10003045"/>
    <x v="1"/>
    <x v="6"/>
    <s v="Prang Colored Pencils"/>
    <n v="7.0559999999999992"/>
    <n v="3"/>
    <n v="0.2"/>
    <x v="2882"/>
  </r>
  <r>
    <n v="3726"/>
    <x v="1843"/>
    <x v="0"/>
    <x v="482"/>
    <x v="771"/>
    <s v="Standard Class"/>
    <s v="SH-19975"/>
    <s v="Sally Hughsby"/>
    <x v="1"/>
    <s v="United States"/>
    <s v="Denver"/>
    <x v="22"/>
    <n v="80219"/>
    <x v="1"/>
    <s v="OFF-AP-10000252"/>
    <x v="1"/>
    <x v="9"/>
    <s v="Harmony HEPA Quiet Air Purifiers"/>
    <n v="18.72"/>
    <n v="2"/>
    <n v="0.2"/>
    <x v="3271"/>
  </r>
  <r>
    <n v="3727"/>
    <x v="1844"/>
    <x v="0"/>
    <x v="410"/>
    <x v="950"/>
    <s v="Standard Class"/>
    <s v="JL-15235"/>
    <s v="Janet Lee"/>
    <x v="0"/>
    <s v="United States"/>
    <s v="Newark"/>
    <x v="13"/>
    <n v="19711"/>
    <x v="3"/>
    <s v="OFF-ST-10001496"/>
    <x v="1"/>
    <x v="4"/>
    <s v="Standard Rollaway File with Lock"/>
    <n v="360.38"/>
    <n v="2"/>
    <n v="0"/>
    <x v="3272"/>
  </r>
  <r>
    <n v="3728"/>
    <x v="1844"/>
    <x v="0"/>
    <x v="410"/>
    <x v="950"/>
    <s v="Standard Class"/>
    <s v="JL-15235"/>
    <s v="Janet Lee"/>
    <x v="0"/>
    <s v="United States"/>
    <s v="Newark"/>
    <x v="13"/>
    <n v="19711"/>
    <x v="3"/>
    <s v="OFF-AR-10000122"/>
    <x v="1"/>
    <x v="6"/>
    <s v="Newell 314"/>
    <n v="11.16"/>
    <n v="2"/>
    <n v="0"/>
    <x v="3273"/>
  </r>
  <r>
    <n v="3729"/>
    <x v="1844"/>
    <x v="0"/>
    <x v="410"/>
    <x v="950"/>
    <s v="Standard Class"/>
    <s v="JL-15235"/>
    <s v="Janet Lee"/>
    <x v="0"/>
    <s v="United States"/>
    <s v="Newark"/>
    <x v="13"/>
    <n v="19711"/>
    <x v="3"/>
    <s v="OFF-LA-10000407"/>
    <x v="1"/>
    <x v="2"/>
    <s v="Avery White Multi-Purpose Labels"/>
    <n v="14.940000000000001"/>
    <n v="3"/>
    <n v="0"/>
    <x v="2595"/>
  </r>
  <r>
    <n v="3730"/>
    <x v="1845"/>
    <x v="1"/>
    <x v="227"/>
    <x v="832"/>
    <s v="Standard Class"/>
    <s v="KH-16630"/>
    <s v="Ken Heidel"/>
    <x v="1"/>
    <s v="United States"/>
    <s v="Clinton"/>
    <x v="39"/>
    <n v="20735"/>
    <x v="3"/>
    <s v="OFF-ST-10004950"/>
    <x v="1"/>
    <x v="4"/>
    <s v="Acco Perma 3000 Stacking Storage Drawers"/>
    <n v="41.96"/>
    <n v="2"/>
    <n v="0"/>
    <x v="3274"/>
  </r>
  <r>
    <n v="3731"/>
    <x v="1845"/>
    <x v="1"/>
    <x v="227"/>
    <x v="832"/>
    <s v="Standard Class"/>
    <s v="KH-16630"/>
    <s v="Ken Heidel"/>
    <x v="1"/>
    <s v="United States"/>
    <s v="Clinton"/>
    <x v="39"/>
    <n v="20735"/>
    <x v="3"/>
    <s v="OFF-ST-10004123"/>
    <x v="1"/>
    <x v="4"/>
    <s v="Safco Industrial Wire Shelving System"/>
    <n v="636.86"/>
    <n v="7"/>
    <n v="0"/>
    <x v="232"/>
  </r>
  <r>
    <n v="3732"/>
    <x v="1845"/>
    <x v="1"/>
    <x v="227"/>
    <x v="832"/>
    <s v="Standard Class"/>
    <s v="KH-16630"/>
    <s v="Ken Heidel"/>
    <x v="1"/>
    <s v="United States"/>
    <s v="Clinton"/>
    <x v="39"/>
    <n v="20735"/>
    <x v="3"/>
    <s v="TEC-PH-10000730"/>
    <x v="2"/>
    <x v="7"/>
    <s v="Samsung Galaxy S4 Active"/>
    <n v="499.99"/>
    <n v="1"/>
    <n v="0"/>
    <x v="3275"/>
  </r>
  <r>
    <n v="3733"/>
    <x v="1845"/>
    <x v="1"/>
    <x v="227"/>
    <x v="832"/>
    <s v="Standard Class"/>
    <s v="KH-16630"/>
    <s v="Ken Heidel"/>
    <x v="1"/>
    <s v="United States"/>
    <s v="Clinton"/>
    <x v="39"/>
    <n v="20735"/>
    <x v="3"/>
    <s v="TEC-PH-10000895"/>
    <x v="2"/>
    <x v="7"/>
    <s v="Polycom VVX 310 VoIP phone"/>
    <n v="1259.93"/>
    <n v="7"/>
    <n v="0"/>
    <x v="3276"/>
  </r>
  <r>
    <n v="3734"/>
    <x v="1845"/>
    <x v="1"/>
    <x v="227"/>
    <x v="832"/>
    <s v="Standard Class"/>
    <s v="KH-16630"/>
    <s v="Ken Heidel"/>
    <x v="1"/>
    <s v="United States"/>
    <s v="Clinton"/>
    <x v="39"/>
    <n v="20735"/>
    <x v="3"/>
    <s v="OFF-BI-10000962"/>
    <x v="1"/>
    <x v="8"/>
    <s v="Acco Flexible ACCOHIDE Square Ring Data Binder, Dark Blue, 11 1/2&quot; X 14&quot; 7/8&quot;"/>
    <n v="65.08"/>
    <n v="4"/>
    <n v="0"/>
    <x v="3277"/>
  </r>
  <r>
    <n v="3735"/>
    <x v="1846"/>
    <x v="3"/>
    <x v="904"/>
    <x v="146"/>
    <s v="Second Class"/>
    <s v="RM-19750"/>
    <s v="Roland Murray"/>
    <x v="0"/>
    <s v="United States"/>
    <s v="New York City"/>
    <x v="15"/>
    <n v="10011"/>
    <x v="3"/>
    <s v="OFF-PA-10002254"/>
    <x v="1"/>
    <x v="10"/>
    <s v="Xerox 1883"/>
    <n v="26.38"/>
    <n v="1"/>
    <n v="0"/>
    <x v="1016"/>
  </r>
  <r>
    <n v="3736"/>
    <x v="1846"/>
    <x v="3"/>
    <x v="904"/>
    <x v="146"/>
    <s v="Second Class"/>
    <s v="RM-19750"/>
    <s v="Roland Murray"/>
    <x v="0"/>
    <s v="United States"/>
    <s v="New York City"/>
    <x v="15"/>
    <n v="10011"/>
    <x v="3"/>
    <s v="FUR-FU-10002554"/>
    <x v="0"/>
    <x v="5"/>
    <s v="Westinghouse Floor Lamp with Metal Mesh Shade, Black"/>
    <n v="71.97"/>
    <n v="3"/>
    <n v="0"/>
    <x v="3278"/>
  </r>
  <r>
    <n v="3737"/>
    <x v="1847"/>
    <x v="0"/>
    <x v="716"/>
    <x v="320"/>
    <s v="Same Day"/>
    <s v="VM-21835"/>
    <s v="Vivian Mathis"/>
    <x v="0"/>
    <s v="United States"/>
    <s v="Newark"/>
    <x v="13"/>
    <n v="19711"/>
    <x v="3"/>
    <s v="TEC-PH-10000673"/>
    <x v="2"/>
    <x v="7"/>
    <s v="Plantronics Voyager Pro HD - Bluetooth Headset"/>
    <n v="129.97999999999999"/>
    <n v="2"/>
    <n v="0"/>
    <x v="2438"/>
  </r>
  <r>
    <n v="3738"/>
    <x v="1847"/>
    <x v="0"/>
    <x v="716"/>
    <x v="320"/>
    <s v="Same Day"/>
    <s v="VM-21835"/>
    <s v="Vivian Mathis"/>
    <x v="0"/>
    <s v="United States"/>
    <s v="Newark"/>
    <x v="13"/>
    <n v="19711"/>
    <x v="3"/>
    <s v="OFF-BI-10000962"/>
    <x v="1"/>
    <x v="8"/>
    <s v="Acco Flexible ACCOHIDE Square Ring Data Binder, Dark Blue, 11 1/2&quot; X 14&quot; 7/8&quot;"/>
    <n v="32.54"/>
    <n v="2"/>
    <n v="0"/>
    <x v="3279"/>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x v="10"/>
    <s v="Standard Class"/>
    <s v="LH-17155"/>
    <s v="Logan Haushalter"/>
    <x v="0"/>
    <s v="United States"/>
    <s v="Jackson"/>
    <x v="12"/>
    <n v="49201"/>
    <x v="2"/>
    <s v="TEC-AC-10001109"/>
    <x v="2"/>
    <x v="11"/>
    <s v="Logitech Trackman Marble Mouse"/>
    <n v="59.98"/>
    <n v="2"/>
    <n v="0"/>
    <x v="3281"/>
  </r>
  <r>
    <n v="3741"/>
    <x v="1848"/>
    <x v="0"/>
    <x v="10"/>
    <x v="1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x v="347"/>
    <s v="Standard Class"/>
    <s v="WB-21850"/>
    <s v="William Brown"/>
    <x v="0"/>
    <s v="United States"/>
    <s v="New York City"/>
    <x v="15"/>
    <n v="10011"/>
    <x v="3"/>
    <s v="OFF-EN-10001137"/>
    <x v="1"/>
    <x v="12"/>
    <s v="#10 Gummed Flap White Envelopes, 100/Box"/>
    <n v="16.52"/>
    <n v="4"/>
    <n v="0"/>
    <x v="2010"/>
  </r>
  <r>
    <n v="3743"/>
    <x v="1849"/>
    <x v="0"/>
    <x v="804"/>
    <x v="347"/>
    <s v="Standard Class"/>
    <s v="WB-21850"/>
    <s v="William Brown"/>
    <x v="0"/>
    <s v="United States"/>
    <s v="New York City"/>
    <x v="15"/>
    <n v="10011"/>
    <x v="3"/>
    <s v="OFF-PA-10004285"/>
    <x v="1"/>
    <x v="10"/>
    <s v="Xerox 1959"/>
    <n v="60.12"/>
    <n v="9"/>
    <n v="0"/>
    <x v="1982"/>
  </r>
  <r>
    <n v="3744"/>
    <x v="1849"/>
    <x v="0"/>
    <x v="804"/>
    <x v="347"/>
    <s v="Standard Class"/>
    <s v="WB-21850"/>
    <s v="William Brown"/>
    <x v="0"/>
    <s v="United States"/>
    <s v="New York City"/>
    <x v="15"/>
    <n v="10011"/>
    <x v="3"/>
    <s v="OFF-BI-10002225"/>
    <x v="1"/>
    <x v="8"/>
    <s v="Square Ring Data Binders, Rigid 75 Pt. Covers, 11&quot; x 14-7/8&quot;"/>
    <n v="49.536000000000001"/>
    <n v="3"/>
    <n v="0.2"/>
    <x v="373"/>
  </r>
  <r>
    <n v="3745"/>
    <x v="1850"/>
    <x v="2"/>
    <x v="745"/>
    <x v="960"/>
    <s v="Same Day"/>
    <s v="AP-10915"/>
    <s v="Arthur Prichep"/>
    <x v="0"/>
    <s v="United States"/>
    <s v="Rock Hill"/>
    <x v="20"/>
    <n v="29730"/>
    <x v="0"/>
    <s v="OFF-FA-10002763"/>
    <x v="1"/>
    <x v="13"/>
    <s v="Advantus Map Pennant Flags and Round Head Tacks"/>
    <n v="11.850000000000001"/>
    <n v="3"/>
    <n v="0"/>
    <x v="3283"/>
  </r>
  <r>
    <n v="3746"/>
    <x v="1851"/>
    <x v="0"/>
    <x v="713"/>
    <x v="961"/>
    <s v="Second Class"/>
    <s v="RA-19915"/>
    <s v="Russell Applegate"/>
    <x v="0"/>
    <s v="United States"/>
    <s v="Columbus"/>
    <x v="32"/>
    <n v="31907"/>
    <x v="0"/>
    <s v="OFF-ST-10003058"/>
    <x v="1"/>
    <x v="4"/>
    <s v="Eldon Mobile Mega Data Cart  Mega Stackable  Add-On Trays"/>
    <n v="118.25"/>
    <n v="5"/>
    <n v="0"/>
    <x v="3284"/>
  </r>
  <r>
    <n v="3747"/>
    <x v="1851"/>
    <x v="0"/>
    <x v="713"/>
    <x v="961"/>
    <s v="Second Class"/>
    <s v="RA-19915"/>
    <s v="Russell Applegate"/>
    <x v="0"/>
    <s v="United States"/>
    <s v="Columbus"/>
    <x v="32"/>
    <n v="31907"/>
    <x v="0"/>
    <s v="FUR-CH-10002084"/>
    <x v="0"/>
    <x v="1"/>
    <s v="Hon Mobius Operator's Chair"/>
    <n v="368.96999999999997"/>
    <n v="3"/>
    <n v="0"/>
    <x v="3285"/>
  </r>
  <r>
    <n v="3748"/>
    <x v="1852"/>
    <x v="3"/>
    <x v="151"/>
    <x v="346"/>
    <s v="Second Class"/>
    <s v="DR-12880"/>
    <s v="Dan Reichenbach"/>
    <x v="1"/>
    <s v="United States"/>
    <s v="Inglewood"/>
    <x v="1"/>
    <n v="90301"/>
    <x v="1"/>
    <s v="FUR-FU-10002937"/>
    <x v="0"/>
    <x v="5"/>
    <s v="GE 48&quot; Fluorescent Tube, Cool White Energy Saver, 34 Watts, 30/Box"/>
    <n v="198.46"/>
    <n v="2"/>
    <n v="0"/>
    <x v="1496"/>
  </r>
  <r>
    <n v="3749"/>
    <x v="1852"/>
    <x v="3"/>
    <x v="151"/>
    <x v="346"/>
    <s v="Second Class"/>
    <s v="DR-12880"/>
    <s v="Dan Reichenbach"/>
    <x v="1"/>
    <s v="United States"/>
    <s v="Inglewood"/>
    <x v="1"/>
    <n v="90301"/>
    <x v="1"/>
    <s v="OFF-AP-10001242"/>
    <x v="1"/>
    <x v="9"/>
    <s v="APC 7 Outlet Network SurgeArrest Surge Protector"/>
    <n v="321.92"/>
    <n v="4"/>
    <n v="0"/>
    <x v="3286"/>
  </r>
  <r>
    <n v="3750"/>
    <x v="1852"/>
    <x v="3"/>
    <x v="151"/>
    <x v="346"/>
    <s v="Second Class"/>
    <s v="DR-12880"/>
    <s v="Dan Reichenbach"/>
    <x v="1"/>
    <s v="United States"/>
    <s v="Inglewood"/>
    <x v="1"/>
    <n v="90301"/>
    <x v="1"/>
    <s v="TEC-CO-10001571"/>
    <x v="2"/>
    <x v="16"/>
    <s v="Sharp 1540cs Digital Laser Copier"/>
    <n v="879.98400000000004"/>
    <n v="2"/>
    <n v="0.2"/>
    <x v="3287"/>
  </r>
  <r>
    <n v="3751"/>
    <x v="1852"/>
    <x v="3"/>
    <x v="151"/>
    <x v="346"/>
    <s v="Second Class"/>
    <s v="DR-12880"/>
    <s v="Dan Reichenbach"/>
    <x v="1"/>
    <s v="United States"/>
    <s v="Inglewood"/>
    <x v="1"/>
    <n v="90301"/>
    <x v="1"/>
    <s v="OFF-SU-10002503"/>
    <x v="1"/>
    <x v="14"/>
    <s v="Acme Preferred Stainless Steel Scissors"/>
    <n v="28.4"/>
    <n v="5"/>
    <n v="0"/>
    <x v="3288"/>
  </r>
  <r>
    <n v="3752"/>
    <x v="1852"/>
    <x v="3"/>
    <x v="151"/>
    <x v="346"/>
    <s v="Second Class"/>
    <s v="DR-12880"/>
    <s v="Dan Reichenbach"/>
    <x v="1"/>
    <s v="United States"/>
    <s v="Inglewood"/>
    <x v="1"/>
    <n v="90301"/>
    <x v="1"/>
    <s v="FUR-CH-10004886"/>
    <x v="0"/>
    <x v="1"/>
    <s v="Bevis Steel Folding Chairs"/>
    <n v="230.28000000000003"/>
    <n v="3"/>
    <n v="0.2"/>
    <x v="2355"/>
  </r>
  <r>
    <n v="3753"/>
    <x v="1852"/>
    <x v="3"/>
    <x v="151"/>
    <x v="346"/>
    <s v="Second Class"/>
    <s v="DR-12880"/>
    <s v="Dan Reichenbach"/>
    <x v="1"/>
    <s v="United States"/>
    <s v="Inglewood"/>
    <x v="1"/>
    <n v="90301"/>
    <x v="1"/>
    <s v="OFF-PA-10001289"/>
    <x v="1"/>
    <x v="10"/>
    <s v="White Computer Printout Paper by Universal"/>
    <n v="116.28"/>
    <n v="3"/>
    <n v="0"/>
    <x v="2427"/>
  </r>
  <r>
    <n v="3754"/>
    <x v="1852"/>
    <x v="3"/>
    <x v="151"/>
    <x v="346"/>
    <s v="Second Class"/>
    <s v="DR-12880"/>
    <s v="Dan Reichenbach"/>
    <x v="1"/>
    <s v="United States"/>
    <s v="Inglewood"/>
    <x v="1"/>
    <n v="90301"/>
    <x v="1"/>
    <s v="OFF-BI-10003650"/>
    <x v="1"/>
    <x v="8"/>
    <s v="GBC DocuBind 300 Electric Binding Machine"/>
    <n v="841.5680000000001"/>
    <n v="2"/>
    <n v="0.2"/>
    <x v="878"/>
  </r>
  <r>
    <n v="3755"/>
    <x v="1852"/>
    <x v="3"/>
    <x v="151"/>
    <x v="346"/>
    <s v="Second Class"/>
    <s v="DR-12880"/>
    <s v="Dan Reichenbach"/>
    <x v="1"/>
    <s v="United States"/>
    <s v="Inglewood"/>
    <x v="1"/>
    <n v="90301"/>
    <x v="1"/>
    <s v="OFF-ST-10001370"/>
    <x v="1"/>
    <x v="4"/>
    <s v="Sensible Storage WireTech Storage Systems"/>
    <n v="354.90000000000003"/>
    <n v="5"/>
    <n v="0"/>
    <x v="1449"/>
  </r>
  <r>
    <n v="3756"/>
    <x v="1853"/>
    <x v="0"/>
    <x v="840"/>
    <x v="962"/>
    <s v="First Class"/>
    <s v="JG-15310"/>
    <s v="Jason Gross"/>
    <x v="1"/>
    <s v="United States"/>
    <s v="Odessa"/>
    <x v="5"/>
    <n v="79762"/>
    <x v="2"/>
    <s v="OFF-PA-10001892"/>
    <x v="1"/>
    <x v="10"/>
    <s v="Rediform Wirebound &quot;Phone Memo&quot; Message Book, 11 x 5-3/4"/>
    <n v="42.783999999999999"/>
    <n v="7"/>
    <n v="0.2"/>
    <x v="3289"/>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x v="963"/>
    <s v="Standard Class"/>
    <s v="LC-16870"/>
    <s v="Lena Cacioppo"/>
    <x v="0"/>
    <s v="United States"/>
    <s v="Newark"/>
    <x v="24"/>
    <n v="43055"/>
    <x v="3"/>
    <s v="OFF-AR-10001615"/>
    <x v="1"/>
    <x v="6"/>
    <s v="Newell 34"/>
    <n v="111.104"/>
    <n v="7"/>
    <n v="0.2"/>
    <x v="3291"/>
  </r>
  <r>
    <n v="3759"/>
    <x v="1855"/>
    <x v="1"/>
    <x v="227"/>
    <x v="832"/>
    <s v="Standard Class"/>
    <s v="GB-14530"/>
    <s v="George Bell"/>
    <x v="1"/>
    <s v="United States"/>
    <s v="Los Angeles"/>
    <x v="1"/>
    <n v="90049"/>
    <x v="1"/>
    <s v="OFF-AR-10003602"/>
    <x v="1"/>
    <x v="6"/>
    <s v="Quartet Omega Colored Chalk, 12/Pack"/>
    <n v="11.68"/>
    <n v="2"/>
    <n v="0"/>
    <x v="3149"/>
  </r>
  <r>
    <n v="3760"/>
    <x v="1855"/>
    <x v="1"/>
    <x v="227"/>
    <x v="832"/>
    <s v="Standard Class"/>
    <s v="GB-14530"/>
    <s v="George Bell"/>
    <x v="1"/>
    <s v="United States"/>
    <s v="Los Angeles"/>
    <x v="1"/>
    <n v="90049"/>
    <x v="1"/>
    <s v="OFF-SU-10004782"/>
    <x v="1"/>
    <x v="14"/>
    <s v="Elite 5&quot; Scissors"/>
    <n v="16.899999999999999"/>
    <n v="2"/>
    <n v="0"/>
    <x v="3292"/>
  </r>
  <r>
    <n v="3761"/>
    <x v="1855"/>
    <x v="1"/>
    <x v="227"/>
    <x v="832"/>
    <s v="Standard Class"/>
    <s v="GB-14530"/>
    <s v="George Bell"/>
    <x v="1"/>
    <s v="United States"/>
    <s v="Los Angeles"/>
    <x v="1"/>
    <n v="90049"/>
    <x v="1"/>
    <s v="FUR-FU-10001591"/>
    <x v="0"/>
    <x v="5"/>
    <s v="Advantus Panel Wall Certificate Holder - 8.5x11"/>
    <n v="24.4"/>
    <n v="2"/>
    <n v="0"/>
    <x v="3293"/>
  </r>
  <r>
    <n v="3762"/>
    <x v="1856"/>
    <x v="3"/>
    <x v="605"/>
    <x v="808"/>
    <s v="Standard Class"/>
    <s v="CK-12205"/>
    <s v="Chloris Kastensmidt"/>
    <x v="0"/>
    <s v="United States"/>
    <s v="Everett"/>
    <x v="31"/>
    <n v="2149"/>
    <x v="3"/>
    <s v="OFF-PA-10000659"/>
    <x v="1"/>
    <x v="10"/>
    <s v="TOPS Carbonless Receipt Book, Four 2-3/4 x 7-1/4 Money Receipts per Page"/>
    <n v="87.6"/>
    <n v="5"/>
    <n v="0"/>
    <x v="3294"/>
  </r>
  <r>
    <n v="3763"/>
    <x v="1857"/>
    <x v="0"/>
    <x v="572"/>
    <x v="964"/>
    <s v="Second Class"/>
    <s v="TS-21160"/>
    <s v="Theresa Swint"/>
    <x v="1"/>
    <s v="United States"/>
    <s v="West Allis"/>
    <x v="6"/>
    <n v="53214"/>
    <x v="2"/>
    <s v="FUR-BO-10001337"/>
    <x v="0"/>
    <x v="0"/>
    <s v="O'Sullivan Living Dimensions 2-Shelf Bookcases"/>
    <n v="241.96"/>
    <n v="2"/>
    <n v="0"/>
    <x v="3295"/>
  </r>
  <r>
    <n v="3764"/>
    <x v="1857"/>
    <x v="0"/>
    <x v="572"/>
    <x v="964"/>
    <s v="Second Class"/>
    <s v="TS-21160"/>
    <s v="Theresa Swint"/>
    <x v="1"/>
    <s v="United States"/>
    <s v="West Allis"/>
    <x v="6"/>
    <n v="53214"/>
    <x v="2"/>
    <s v="OFF-BI-10003529"/>
    <x v="1"/>
    <x v="8"/>
    <s v="Avery Round Ring Poly Binders"/>
    <n v="8.52"/>
    <n v="3"/>
    <n v="0"/>
    <x v="3296"/>
  </r>
  <r>
    <n v="3765"/>
    <x v="1858"/>
    <x v="3"/>
    <x v="906"/>
    <x v="965"/>
    <s v="Standard Class"/>
    <s v="MH-18025"/>
    <s v="Michelle Huthwaite"/>
    <x v="0"/>
    <s v="United States"/>
    <s v="Chicago"/>
    <x v="10"/>
    <n v="60623"/>
    <x v="2"/>
    <s v="OFF-BI-10002609"/>
    <x v="1"/>
    <x v="8"/>
    <s v="Avery Hidden Tab Dividers for Binding Systems"/>
    <n v="1.7879999999999996"/>
    <n v="3"/>
    <n v="0.8"/>
    <x v="100"/>
  </r>
  <r>
    <n v="3766"/>
    <x v="1859"/>
    <x v="0"/>
    <x v="844"/>
    <x v="595"/>
    <s v="Standard Class"/>
    <s v="DM-12955"/>
    <s v="Dario Medina"/>
    <x v="1"/>
    <s v="United States"/>
    <s v="Houston"/>
    <x v="5"/>
    <n v="77036"/>
    <x v="2"/>
    <s v="FUR-TA-10004767"/>
    <x v="0"/>
    <x v="3"/>
    <s v="Safco Drafting Table"/>
    <n v="99.372"/>
    <n v="2"/>
    <n v="0.3"/>
    <x v="3297"/>
  </r>
  <r>
    <n v="3767"/>
    <x v="1859"/>
    <x v="0"/>
    <x v="844"/>
    <x v="595"/>
    <s v="Standard Class"/>
    <s v="DM-12955"/>
    <s v="Dario Medina"/>
    <x v="1"/>
    <s v="United States"/>
    <s v="Houston"/>
    <x v="5"/>
    <n v="77036"/>
    <x v="2"/>
    <s v="OFF-AR-10001868"/>
    <x v="1"/>
    <x v="6"/>
    <s v="Prang Dustless Chalk Sticks"/>
    <n v="1.3440000000000001"/>
    <n v="1"/>
    <n v="0.2"/>
    <x v="2015"/>
  </r>
  <r>
    <n v="3768"/>
    <x v="1860"/>
    <x v="1"/>
    <x v="575"/>
    <x v="763"/>
    <s v="Second Class"/>
    <s v="JJ-15760"/>
    <s v="Joel Jenkins"/>
    <x v="2"/>
    <s v="United States"/>
    <s v="Houston"/>
    <x v="5"/>
    <n v="77036"/>
    <x v="2"/>
    <s v="TEC-PH-10004896"/>
    <x v="2"/>
    <x v="7"/>
    <s v="Nokia Lumia 521 (T-Mobile)"/>
    <n v="119.96000000000001"/>
    <n v="5"/>
    <n v="0.2"/>
    <x v="3298"/>
  </r>
  <r>
    <n v="3769"/>
    <x v="1861"/>
    <x v="2"/>
    <x v="757"/>
    <x v="966"/>
    <s v="Second Class"/>
    <s v="KB-16585"/>
    <s v="Ken Black"/>
    <x v="1"/>
    <s v="United States"/>
    <s v="Hialeah"/>
    <x v="2"/>
    <n v="33012"/>
    <x v="0"/>
    <s v="FUR-CH-10000988"/>
    <x v="0"/>
    <x v="1"/>
    <s v="Hon Olson Stacker Stools"/>
    <n v="1013.8320000000001"/>
    <n v="9"/>
    <n v="0.2"/>
    <x v="3299"/>
  </r>
  <r>
    <n v="3770"/>
    <x v="1861"/>
    <x v="2"/>
    <x v="757"/>
    <x v="966"/>
    <s v="Second Class"/>
    <s v="KB-16585"/>
    <s v="Ken Black"/>
    <x v="1"/>
    <s v="United States"/>
    <s v="Hialeah"/>
    <x v="2"/>
    <n v="33012"/>
    <x v="0"/>
    <s v="OFF-FA-10000490"/>
    <x v="1"/>
    <x v="13"/>
    <s v="OIC Binder Clips, Mini, 1/4&quot; Capacity, Black"/>
    <n v="1.984"/>
    <n v="2"/>
    <n v="0.2"/>
    <x v="2481"/>
  </r>
  <r>
    <n v="3771"/>
    <x v="1862"/>
    <x v="0"/>
    <x v="907"/>
    <x v="967"/>
    <s v="Standard Class"/>
    <s v="CM-12160"/>
    <s v="Charles McCrossin"/>
    <x v="0"/>
    <s v="United States"/>
    <s v="San Francisco"/>
    <x v="1"/>
    <n v="94122"/>
    <x v="1"/>
    <s v="FUR-TA-10004256"/>
    <x v="0"/>
    <x v="3"/>
    <s v="Bretford “Just In Time” Height-Adjustable Multi-Task Work Tables"/>
    <n v="2003.52"/>
    <n v="6"/>
    <n v="0.2"/>
    <x v="3300"/>
  </r>
  <r>
    <n v="3772"/>
    <x v="1863"/>
    <x v="0"/>
    <x v="536"/>
    <x v="968"/>
    <s v="Standard Class"/>
    <s v="FM-14215"/>
    <s v="Filia McAdams"/>
    <x v="1"/>
    <s v="United States"/>
    <s v="Philadelphia"/>
    <x v="9"/>
    <n v="19140"/>
    <x v="3"/>
    <s v="OFF-ST-10004804"/>
    <x v="1"/>
    <x v="4"/>
    <s v="Belkin 19&quot; Vented Equipment Shelf, Black"/>
    <n v="82.367999999999995"/>
    <n v="2"/>
    <n v="0.2"/>
    <x v="252"/>
  </r>
  <r>
    <n v="3773"/>
    <x v="1864"/>
    <x v="2"/>
    <x v="908"/>
    <x v="826"/>
    <s v="Second Class"/>
    <s v="RF-19735"/>
    <s v="Roland Fjeld"/>
    <x v="0"/>
    <s v="United States"/>
    <s v="Columbia"/>
    <x v="20"/>
    <n v="29203"/>
    <x v="0"/>
    <s v="TEC-AC-10000023"/>
    <x v="2"/>
    <x v="11"/>
    <s v="Maxell 74 Minute CD-R Spindle, 50/Pack"/>
    <n v="62.91"/>
    <n v="3"/>
    <n v="0"/>
    <x v="3301"/>
  </r>
  <r>
    <n v="3774"/>
    <x v="1865"/>
    <x v="2"/>
    <x v="909"/>
    <x v="969"/>
    <s v="Second Class"/>
    <s v="JK-15370"/>
    <s v="Jay Kimmel"/>
    <x v="0"/>
    <s v="United States"/>
    <s v="Miami"/>
    <x v="2"/>
    <n v="33180"/>
    <x v="0"/>
    <s v="OFF-FA-10001332"/>
    <x v="1"/>
    <x v="13"/>
    <s v="Acco Banker's Clasps, 5 3/4&quot;-Long"/>
    <n v="6.911999999999999"/>
    <n v="3"/>
    <n v="0.2"/>
    <x v="3302"/>
  </r>
  <r>
    <n v="3775"/>
    <x v="1865"/>
    <x v="2"/>
    <x v="909"/>
    <x v="969"/>
    <s v="Second Class"/>
    <s v="JK-15370"/>
    <s v="Jay Kimmel"/>
    <x v="0"/>
    <s v="United States"/>
    <s v="Miami"/>
    <x v="2"/>
    <n v="33180"/>
    <x v="0"/>
    <s v="TEC-AC-10002001"/>
    <x v="2"/>
    <x v="11"/>
    <s v="Logitech Wireless Gaming Headset G930"/>
    <n v="383.97600000000006"/>
    <n v="3"/>
    <n v="0.2"/>
    <x v="3303"/>
  </r>
  <r>
    <n v="3776"/>
    <x v="1865"/>
    <x v="2"/>
    <x v="909"/>
    <x v="969"/>
    <s v="Second Class"/>
    <s v="JK-15370"/>
    <s v="Jay Kimmel"/>
    <x v="0"/>
    <s v="United States"/>
    <s v="Miami"/>
    <x v="2"/>
    <n v="33180"/>
    <x v="0"/>
    <s v="OFF-PA-10000029"/>
    <x v="1"/>
    <x v="10"/>
    <s v="Xerox 224"/>
    <n v="10.368000000000002"/>
    <n v="2"/>
    <n v="0.2"/>
    <x v="572"/>
  </r>
  <r>
    <n v="3777"/>
    <x v="1865"/>
    <x v="2"/>
    <x v="909"/>
    <x v="969"/>
    <s v="Second Class"/>
    <s v="JK-15370"/>
    <s v="Jay Kimmel"/>
    <x v="0"/>
    <s v="United States"/>
    <s v="Miami"/>
    <x v="2"/>
    <n v="33180"/>
    <x v="0"/>
    <s v="TEC-AC-10001874"/>
    <x v="2"/>
    <x v="11"/>
    <s v="Logitech Wireless Anywhere Mouse MX for PC and Mac"/>
    <n v="335.94400000000002"/>
    <n v="7"/>
    <n v="0.2"/>
    <x v="3304"/>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x v="348"/>
    <s v="Second Class"/>
    <s v="PN-18775"/>
    <s v="Parhena Norris"/>
    <x v="2"/>
    <s v="United States"/>
    <s v="Miami"/>
    <x v="2"/>
    <n v="33180"/>
    <x v="0"/>
    <s v="TEC-PH-10002564"/>
    <x v="2"/>
    <x v="7"/>
    <s v="OtterBox Defender Series Case - Samsung Galaxy S4"/>
    <n v="71.975999999999999"/>
    <n v="3"/>
    <n v="0.2"/>
    <x v="3306"/>
  </r>
  <r>
    <n v="3780"/>
    <x v="1868"/>
    <x v="3"/>
    <x v="911"/>
    <x v="971"/>
    <s v="Standard Class"/>
    <s v="LF-17185"/>
    <s v="Luke Foster"/>
    <x v="0"/>
    <s v="United States"/>
    <s v="New York City"/>
    <x v="15"/>
    <n v="10035"/>
    <x v="3"/>
    <s v="OFF-PA-10003465"/>
    <x v="1"/>
    <x v="10"/>
    <s v="Xerox 1912"/>
    <n v="37.94"/>
    <n v="2"/>
    <n v="0"/>
    <x v="2714"/>
  </r>
  <r>
    <n v="3781"/>
    <x v="1869"/>
    <x v="2"/>
    <x v="912"/>
    <x v="779"/>
    <s v="Standard Class"/>
    <s v="RH-19510"/>
    <s v="Rick Huthwaite"/>
    <x v="2"/>
    <s v="United States"/>
    <s v="Manhattan"/>
    <x v="41"/>
    <n v="66502"/>
    <x v="2"/>
    <s v="TEC-PH-10000038"/>
    <x v="2"/>
    <x v="7"/>
    <s v="Jawbone MINI JAMBOX Wireless Bluetooth Speaker"/>
    <n v="273.95999999999998"/>
    <n v="2"/>
    <n v="0"/>
    <x v="3307"/>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x v="38"/>
    <s v="Second Class"/>
    <s v="MN-17935"/>
    <s v="Michael Nguyen"/>
    <x v="0"/>
    <s v="United States"/>
    <s v="Memphis"/>
    <x v="18"/>
    <n v="38109"/>
    <x v="0"/>
    <s v="OFF-PA-10003424"/>
    <x v="1"/>
    <x v="10"/>
    <s v="&quot;While you Were Out&quot; Message Book, One Form per Page"/>
    <n v="8.9039999999999999"/>
    <n v="3"/>
    <n v="0.2"/>
    <x v="3309"/>
  </r>
  <r>
    <n v="3784"/>
    <x v="1871"/>
    <x v="3"/>
    <x v="38"/>
    <x v="38"/>
    <s v="Second Class"/>
    <s v="MN-17935"/>
    <s v="Michael Nguyen"/>
    <x v="0"/>
    <s v="United States"/>
    <s v="Memphis"/>
    <x v="18"/>
    <n v="38109"/>
    <x v="0"/>
    <s v="OFF-ST-10003716"/>
    <x v="1"/>
    <x v="4"/>
    <s v="Tennsco Double-Tier Lockers"/>
    <n v="720.06400000000008"/>
    <n v="4"/>
    <n v="0.2"/>
    <x v="3310"/>
  </r>
  <r>
    <n v="3785"/>
    <x v="1872"/>
    <x v="3"/>
    <x v="689"/>
    <x v="460"/>
    <s v="Standard Class"/>
    <s v="EH-14125"/>
    <s v="Eugene Hildebrand"/>
    <x v="2"/>
    <s v="United States"/>
    <s v="Fort Lauderdale"/>
    <x v="2"/>
    <n v="33311"/>
    <x v="0"/>
    <s v="TEC-AC-10003590"/>
    <x v="2"/>
    <x v="11"/>
    <s v="TRENDnet 56K USB 2.0 Phone, Internet and Fax Modem"/>
    <n v="41.424000000000007"/>
    <n v="2"/>
    <n v="0.2"/>
    <x v="3311"/>
  </r>
  <r>
    <n v="3786"/>
    <x v="1873"/>
    <x v="3"/>
    <x v="377"/>
    <x v="53"/>
    <s v="Standard Class"/>
    <s v="TC-21535"/>
    <s v="Tracy Collins"/>
    <x v="2"/>
    <s v="United States"/>
    <s v="Columbus"/>
    <x v="24"/>
    <n v="43229"/>
    <x v="3"/>
    <s v="OFF-BI-10000494"/>
    <x v="1"/>
    <x v="8"/>
    <s v="Acco Economy Flexible Poly Round Ring Binder"/>
    <n v="3.1320000000000001"/>
    <n v="2"/>
    <n v="0.7"/>
    <x v="3312"/>
  </r>
  <r>
    <n v="3787"/>
    <x v="1874"/>
    <x v="0"/>
    <x v="731"/>
    <x v="271"/>
    <s v="Standard Class"/>
    <s v="JD-15895"/>
    <s v="Jonathan Doherty"/>
    <x v="1"/>
    <s v="United States"/>
    <s v="Los Angeles"/>
    <x v="1"/>
    <n v="90045"/>
    <x v="1"/>
    <s v="OFF-ST-10002615"/>
    <x v="1"/>
    <x v="4"/>
    <s v="Dual Level, Single-Width Filing Carts"/>
    <n v="1085.42"/>
    <n v="7"/>
    <n v="0"/>
    <x v="3313"/>
  </r>
  <r>
    <n v="3788"/>
    <x v="1875"/>
    <x v="0"/>
    <x v="913"/>
    <x v="411"/>
    <s v="Standard Class"/>
    <s v="IL-15100"/>
    <s v="Ivan Liston"/>
    <x v="0"/>
    <s v="United States"/>
    <s v="Houston"/>
    <x v="5"/>
    <n v="77041"/>
    <x v="2"/>
    <s v="OFF-AR-10002804"/>
    <x v="1"/>
    <x v="6"/>
    <s v="Faber Castell Col-Erase Pencils"/>
    <n v="3.9119999999999999"/>
    <n v="1"/>
    <n v="0.2"/>
    <x v="3314"/>
  </r>
  <r>
    <n v="3789"/>
    <x v="1875"/>
    <x v="0"/>
    <x v="913"/>
    <x v="411"/>
    <s v="Standard Class"/>
    <s v="IL-15100"/>
    <s v="Ivan Liston"/>
    <x v="0"/>
    <s v="United States"/>
    <s v="Houston"/>
    <x v="5"/>
    <n v="77041"/>
    <x v="2"/>
    <s v="OFF-AR-10001044"/>
    <x v="1"/>
    <x v="6"/>
    <s v="BOSTON Ranger #55 Pencil Sharpener, Black"/>
    <n v="62.376000000000005"/>
    <n v="3"/>
    <n v="0.2"/>
    <x v="3315"/>
  </r>
  <r>
    <n v="3790"/>
    <x v="1876"/>
    <x v="0"/>
    <x v="764"/>
    <x v="180"/>
    <s v="Standard Class"/>
    <s v="SW-20350"/>
    <s v="Sean Wendt"/>
    <x v="2"/>
    <s v="United States"/>
    <s v="Omaha"/>
    <x v="8"/>
    <n v="68104"/>
    <x v="2"/>
    <s v="OFF-FA-10000134"/>
    <x v="1"/>
    <x v="13"/>
    <s v="Advantus Push Pins, Aluminum Head"/>
    <n v="29.049999999999997"/>
    <n v="5"/>
    <n v="0"/>
    <x v="3316"/>
  </r>
  <r>
    <n v="3791"/>
    <x v="1877"/>
    <x v="2"/>
    <x v="260"/>
    <x v="972"/>
    <s v="Standard Class"/>
    <s v="DP-13390"/>
    <s v="Dennis Pardue"/>
    <x v="2"/>
    <s v="United States"/>
    <s v="Los Angeles"/>
    <x v="1"/>
    <n v="90004"/>
    <x v="1"/>
    <s v="OFF-BI-10001670"/>
    <x v="1"/>
    <x v="8"/>
    <s v="Vinyl Sectional Post Binders"/>
    <n v="180.96000000000004"/>
    <n v="6"/>
    <n v="0.2"/>
    <x v="3317"/>
  </r>
  <r>
    <n v="3792"/>
    <x v="1878"/>
    <x v="1"/>
    <x v="914"/>
    <x v="973"/>
    <s v="First Class"/>
    <s v="BT-11395"/>
    <s v="Bill Tyler"/>
    <x v="1"/>
    <s v="United States"/>
    <s v="Altoona"/>
    <x v="9"/>
    <n v="16602"/>
    <x v="3"/>
    <s v="OFF-BI-10000343"/>
    <x v="1"/>
    <x v="8"/>
    <s v="Pressboard Covers with Storage Hooks, 9 1/2&quot; x 11&quot;, Light Blue"/>
    <n v="4.4190000000000005"/>
    <n v="3"/>
    <n v="0.7"/>
    <x v="3318"/>
  </r>
  <r>
    <n v="3793"/>
    <x v="1878"/>
    <x v="1"/>
    <x v="914"/>
    <x v="973"/>
    <s v="First Class"/>
    <s v="BT-11395"/>
    <s v="Bill Tyler"/>
    <x v="1"/>
    <s v="United States"/>
    <s v="Altoona"/>
    <x v="9"/>
    <n v="16602"/>
    <x v="3"/>
    <s v="OFF-AR-10002257"/>
    <x v="1"/>
    <x v="6"/>
    <s v="Eldon Spacemaker Box, Quick-Snap Lid, Clear"/>
    <n v="16.032"/>
    <n v="6"/>
    <n v="0.2"/>
    <x v="3319"/>
  </r>
  <r>
    <n v="3794"/>
    <x v="1879"/>
    <x v="1"/>
    <x v="154"/>
    <x v="382"/>
    <s v="Standard Class"/>
    <s v="JE-15475"/>
    <s v="Jeremy Ellison"/>
    <x v="0"/>
    <s v="United States"/>
    <s v="New York City"/>
    <x v="15"/>
    <n v="10024"/>
    <x v="3"/>
    <s v="OFF-AR-10001915"/>
    <x v="1"/>
    <x v="6"/>
    <s v="Peel-Off China Markers"/>
    <n v="29.79"/>
    <n v="3"/>
    <n v="0"/>
    <x v="1493"/>
  </r>
  <r>
    <n v="3795"/>
    <x v="1880"/>
    <x v="2"/>
    <x v="915"/>
    <x v="921"/>
    <s v="Standard Class"/>
    <s v="EJ-13720"/>
    <s v="Ed Jacobs"/>
    <x v="0"/>
    <s v="United States"/>
    <s v="San Diego"/>
    <x v="1"/>
    <n v="92037"/>
    <x v="1"/>
    <s v="OFF-ST-10003692"/>
    <x v="1"/>
    <x v="4"/>
    <s v="Recycled Steel Personal File for Hanging File Folders"/>
    <n v="57.23"/>
    <n v="1"/>
    <n v="0"/>
    <x v="2032"/>
  </r>
  <r>
    <n v="3796"/>
    <x v="1880"/>
    <x v="2"/>
    <x v="915"/>
    <x v="921"/>
    <s v="Standard Class"/>
    <s v="EJ-13720"/>
    <s v="Ed Jacobs"/>
    <x v="0"/>
    <s v="United States"/>
    <s v="San Diego"/>
    <x v="1"/>
    <n v="92037"/>
    <x v="1"/>
    <s v="FUR-TA-10003469"/>
    <x v="0"/>
    <x v="3"/>
    <s v="Balt Split Level Computer Training Table"/>
    <n v="333"/>
    <n v="3"/>
    <n v="0.2"/>
    <x v="3320"/>
  </r>
  <r>
    <n v="3797"/>
    <x v="1880"/>
    <x v="2"/>
    <x v="915"/>
    <x v="921"/>
    <s v="Standard Class"/>
    <s v="EJ-13720"/>
    <s v="Ed Jacobs"/>
    <x v="0"/>
    <s v="United States"/>
    <s v="San Diego"/>
    <x v="1"/>
    <n v="92037"/>
    <x v="1"/>
    <s v="OFF-AR-10003179"/>
    <x v="1"/>
    <x v="6"/>
    <s v="Dixon Ticonderoga Core-Lock Colored Pencils"/>
    <n v="36.44"/>
    <n v="4"/>
    <n v="0"/>
    <x v="3321"/>
  </r>
  <r>
    <n v="3798"/>
    <x v="1881"/>
    <x v="3"/>
    <x v="397"/>
    <x v="255"/>
    <s v="First Class"/>
    <s v="BE-11410"/>
    <s v="Bobby Elias"/>
    <x v="0"/>
    <s v="United States"/>
    <s v="Miami"/>
    <x v="2"/>
    <n v="33178"/>
    <x v="0"/>
    <s v="OFF-PA-10003395"/>
    <x v="1"/>
    <x v="10"/>
    <s v="Xerox 1941"/>
    <n v="251.64"/>
    <n v="3"/>
    <n v="0.2"/>
    <x v="1194"/>
  </r>
  <r>
    <n v="3799"/>
    <x v="1882"/>
    <x v="3"/>
    <x v="259"/>
    <x v="133"/>
    <s v="First Class"/>
    <s v="KL-16555"/>
    <s v="Kelly Lampkin"/>
    <x v="1"/>
    <s v="United States"/>
    <s v="Greensboro"/>
    <x v="3"/>
    <n v="27405"/>
    <x v="0"/>
    <s v="FUR-TA-10004575"/>
    <x v="0"/>
    <x v="3"/>
    <s v="Hon 5100 Series Wood Tables"/>
    <n v="523.76400000000001"/>
    <n v="3"/>
    <n v="0.4"/>
    <x v="3322"/>
  </r>
  <r>
    <n v="3800"/>
    <x v="1882"/>
    <x v="3"/>
    <x v="259"/>
    <x v="133"/>
    <s v="First Class"/>
    <s v="KL-16555"/>
    <s v="Kelly Lampkin"/>
    <x v="1"/>
    <s v="United States"/>
    <s v="Greensboro"/>
    <x v="3"/>
    <n v="27405"/>
    <x v="0"/>
    <s v="TEC-PH-10002483"/>
    <x v="2"/>
    <x v="7"/>
    <s v="Motorola Moto X"/>
    <n v="1359.96"/>
    <n v="5"/>
    <n v="0.2"/>
    <x v="3323"/>
  </r>
  <r>
    <n v="3801"/>
    <x v="1883"/>
    <x v="0"/>
    <x v="500"/>
    <x v="550"/>
    <s v="Standard Class"/>
    <s v="NC-18415"/>
    <s v="Nathan Cano"/>
    <x v="0"/>
    <s v="United States"/>
    <s v="Jacksonville"/>
    <x v="3"/>
    <n v="28540"/>
    <x v="0"/>
    <s v="FUR-CH-10003606"/>
    <x v="0"/>
    <x v="1"/>
    <s v="SAFCO Folding Chair Trolley"/>
    <n v="102.59200000000001"/>
    <n v="1"/>
    <n v="0.2"/>
    <x v="3324"/>
  </r>
  <r>
    <n v="3802"/>
    <x v="1883"/>
    <x v="0"/>
    <x v="500"/>
    <x v="550"/>
    <s v="Standard Class"/>
    <s v="NC-18415"/>
    <s v="Nathan Cano"/>
    <x v="0"/>
    <s v="United States"/>
    <s v="Jacksonville"/>
    <x v="3"/>
    <n v="28540"/>
    <x v="0"/>
    <s v="TEC-AC-10002473"/>
    <x v="2"/>
    <x v="11"/>
    <s v="Maxell 4.7GB DVD-R"/>
    <n v="22.704000000000001"/>
    <n v="1"/>
    <n v="0.2"/>
    <x v="3325"/>
  </r>
  <r>
    <n v="3803"/>
    <x v="1883"/>
    <x v="0"/>
    <x v="500"/>
    <x v="550"/>
    <s v="Standard Class"/>
    <s v="NC-18415"/>
    <s v="Nathan Cano"/>
    <x v="0"/>
    <s v="United States"/>
    <s v="Jacksonville"/>
    <x v="3"/>
    <n v="28540"/>
    <x v="0"/>
    <s v="OFF-PA-10002319"/>
    <x v="1"/>
    <x v="10"/>
    <s v="Xerox 1944"/>
    <n v="93.024000000000001"/>
    <n v="3"/>
    <n v="0.2"/>
    <x v="2803"/>
  </r>
  <r>
    <n v="3804"/>
    <x v="1883"/>
    <x v="0"/>
    <x v="500"/>
    <x v="550"/>
    <s v="Standard Class"/>
    <s v="NC-18415"/>
    <s v="Nathan Cano"/>
    <x v="0"/>
    <s v="United States"/>
    <s v="Jacksonville"/>
    <x v="3"/>
    <n v="28540"/>
    <x v="0"/>
    <s v="OFF-SU-10000946"/>
    <x v="1"/>
    <x v="14"/>
    <s v="Staples"/>
    <n v="12.768000000000001"/>
    <n v="2"/>
    <n v="0.2"/>
    <x v="3326"/>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x v="550"/>
    <s v="Standard Class"/>
    <s v="NC-18415"/>
    <s v="Nathan Cano"/>
    <x v="0"/>
    <s v="United States"/>
    <s v="Jacksonville"/>
    <x v="3"/>
    <n v="28540"/>
    <x v="0"/>
    <s v="OFF-PA-10002377"/>
    <x v="1"/>
    <x v="10"/>
    <s v="Xerox 1916"/>
    <n v="39.152000000000001"/>
    <n v="1"/>
    <n v="0.2"/>
    <x v="3328"/>
  </r>
  <r>
    <n v="3807"/>
    <x v="1884"/>
    <x v="1"/>
    <x v="768"/>
    <x v="765"/>
    <s v="Standard Class"/>
    <s v="AH-10690"/>
    <s v="Anna Häberlin"/>
    <x v="1"/>
    <s v="United States"/>
    <s v="Plantation"/>
    <x v="2"/>
    <n v="33317"/>
    <x v="0"/>
    <s v="OFF-AR-10001246"/>
    <x v="1"/>
    <x v="6"/>
    <s v="Newell 317"/>
    <n v="11.76"/>
    <n v="5"/>
    <n v="0.2"/>
    <x v="3329"/>
  </r>
  <r>
    <n v="3808"/>
    <x v="1884"/>
    <x v="1"/>
    <x v="768"/>
    <x v="765"/>
    <s v="Standard Class"/>
    <s v="AH-10690"/>
    <s v="Anna Häberlin"/>
    <x v="1"/>
    <s v="United States"/>
    <s v="Plantation"/>
    <x v="2"/>
    <n v="33317"/>
    <x v="0"/>
    <s v="OFF-BI-10003291"/>
    <x v="1"/>
    <x v="8"/>
    <s v="Wilson Jones Leather-Like Binders with DublLock Round Rings"/>
    <n v="5.2380000000000013"/>
    <n v="2"/>
    <n v="0.7"/>
    <x v="3330"/>
  </r>
  <r>
    <n v="3809"/>
    <x v="1884"/>
    <x v="1"/>
    <x v="768"/>
    <x v="765"/>
    <s v="Standard Class"/>
    <s v="AH-10690"/>
    <s v="Anna Häberlin"/>
    <x v="1"/>
    <s v="United States"/>
    <s v="Plantation"/>
    <x v="2"/>
    <n v="33317"/>
    <x v="0"/>
    <s v="OFF-BI-10002799"/>
    <x v="1"/>
    <x v="8"/>
    <s v="SlimView Poly Binder, 3/8&quot;"/>
    <n v="4.6619999999999999"/>
    <n v="3"/>
    <n v="0.7"/>
    <x v="3331"/>
  </r>
  <r>
    <n v="3810"/>
    <x v="1884"/>
    <x v="1"/>
    <x v="768"/>
    <x v="765"/>
    <s v="Standard Class"/>
    <s v="AH-10690"/>
    <s v="Anna Häberlin"/>
    <x v="1"/>
    <s v="United States"/>
    <s v="Plantation"/>
    <x v="2"/>
    <n v="33317"/>
    <x v="0"/>
    <s v="FUR-CH-10003298"/>
    <x v="0"/>
    <x v="1"/>
    <s v="Office Star - Contemporary Task Swivel chair with Loop Arms, Charcoal"/>
    <n v="523.91999999999996"/>
    <n v="5"/>
    <n v="0.2"/>
    <x v="3332"/>
  </r>
  <r>
    <n v="3811"/>
    <x v="1884"/>
    <x v="1"/>
    <x v="768"/>
    <x v="765"/>
    <s v="Standard Class"/>
    <s v="AH-10690"/>
    <s v="Anna Häberlin"/>
    <x v="1"/>
    <s v="United States"/>
    <s v="Plantation"/>
    <x v="2"/>
    <n v="33317"/>
    <x v="0"/>
    <s v="TEC-PH-10000441"/>
    <x v="2"/>
    <x v="7"/>
    <s v="VTech DS6151"/>
    <n v="100.792"/>
    <n v="1"/>
    <n v="0.2"/>
    <x v="3333"/>
  </r>
  <r>
    <n v="3812"/>
    <x v="1884"/>
    <x v="1"/>
    <x v="768"/>
    <x v="765"/>
    <s v="Standard Class"/>
    <s v="AH-10690"/>
    <s v="Anna Häberlin"/>
    <x v="1"/>
    <s v="United States"/>
    <s v="Plantation"/>
    <x v="2"/>
    <n v="33317"/>
    <x v="0"/>
    <s v="FUR-CH-10004477"/>
    <x v="0"/>
    <x v="1"/>
    <s v="Global Push Button Manager's Chair, Indigo"/>
    <n v="146.13600000000002"/>
    <n v="3"/>
    <n v="0.2"/>
    <x v="3334"/>
  </r>
  <r>
    <n v="3813"/>
    <x v="1885"/>
    <x v="3"/>
    <x v="916"/>
    <x v="974"/>
    <s v="Same Day"/>
    <s v="PK-19075"/>
    <s v="Pete Kriz"/>
    <x v="0"/>
    <s v="United States"/>
    <s v="Milwaukee"/>
    <x v="6"/>
    <n v="53209"/>
    <x v="2"/>
    <s v="OFF-LA-10003537"/>
    <x v="1"/>
    <x v="2"/>
    <s v="Avery 515"/>
    <n v="25.06"/>
    <n v="2"/>
    <n v="0"/>
    <x v="3335"/>
  </r>
  <r>
    <n v="3814"/>
    <x v="1886"/>
    <x v="1"/>
    <x v="599"/>
    <x v="217"/>
    <s v="Standard Class"/>
    <s v="NG-18430"/>
    <s v="Nathan Gelder"/>
    <x v="0"/>
    <s v="United States"/>
    <s v="Quincy"/>
    <x v="10"/>
    <n v="62301"/>
    <x v="2"/>
    <s v="OFF-LA-10004484"/>
    <x v="1"/>
    <x v="2"/>
    <s v="Avery 476"/>
    <n v="19.824000000000002"/>
    <n v="6"/>
    <n v="0.2"/>
    <x v="3336"/>
  </r>
  <r>
    <n v="3815"/>
    <x v="1887"/>
    <x v="0"/>
    <x v="630"/>
    <x v="975"/>
    <s v="Same Day"/>
    <s v="ZD-21925"/>
    <s v="Zuschuss Donatelli"/>
    <x v="0"/>
    <s v="United States"/>
    <s v="Jacksonville"/>
    <x v="2"/>
    <n v="32216"/>
    <x v="0"/>
    <s v="TEC-PH-10002824"/>
    <x v="2"/>
    <x v="7"/>
    <s v="Jabra SPEAK 410 Multidevice Speakerphone"/>
    <n v="823.96000000000015"/>
    <n v="5"/>
    <n v="0.2"/>
    <x v="3337"/>
  </r>
  <r>
    <n v="3816"/>
    <x v="1887"/>
    <x v="0"/>
    <x v="630"/>
    <x v="975"/>
    <s v="Same Day"/>
    <s v="ZD-21925"/>
    <s v="Zuschuss Donatelli"/>
    <x v="0"/>
    <s v="United States"/>
    <s v="Jacksonville"/>
    <x v="2"/>
    <n v="32216"/>
    <x v="0"/>
    <s v="OFF-PA-10004965"/>
    <x v="1"/>
    <x v="10"/>
    <s v="Xerox 1921"/>
    <n v="15.984000000000002"/>
    <n v="2"/>
    <n v="0.2"/>
    <x v="3338"/>
  </r>
  <r>
    <n v="3817"/>
    <x v="1888"/>
    <x v="1"/>
    <x v="426"/>
    <x v="400"/>
    <s v="Standard Class"/>
    <s v="NW-18400"/>
    <s v="Natalie Webber"/>
    <x v="0"/>
    <s v="United States"/>
    <s v="Mobile"/>
    <x v="19"/>
    <n v="36608"/>
    <x v="0"/>
    <s v="FUR-TA-10003569"/>
    <x v="0"/>
    <x v="3"/>
    <s v="Bretford CR8500 Series Meeting Room Furniture"/>
    <n v="801.96"/>
    <n v="2"/>
    <n v="0"/>
    <x v="3159"/>
  </r>
  <r>
    <n v="3818"/>
    <x v="1888"/>
    <x v="1"/>
    <x v="426"/>
    <x v="400"/>
    <s v="Standard Class"/>
    <s v="NW-18400"/>
    <s v="Natalie Webber"/>
    <x v="0"/>
    <s v="United States"/>
    <s v="Mobile"/>
    <x v="19"/>
    <n v="36608"/>
    <x v="0"/>
    <s v="TEC-PH-10003187"/>
    <x v="2"/>
    <x v="7"/>
    <s v="Anker Astro Mini 3000mAh Ultra-Compact Portable Charger"/>
    <n v="59.97"/>
    <n v="3"/>
    <n v="0"/>
    <x v="232"/>
  </r>
  <r>
    <n v="3819"/>
    <x v="1888"/>
    <x v="1"/>
    <x v="426"/>
    <x v="400"/>
    <s v="Standard Class"/>
    <s v="NW-18400"/>
    <s v="Natalie Webber"/>
    <x v="0"/>
    <s v="United States"/>
    <s v="Mobile"/>
    <x v="19"/>
    <n v="36608"/>
    <x v="0"/>
    <s v="FUR-CH-10004853"/>
    <x v="0"/>
    <x v="1"/>
    <s v="Global Manager's Adjustable Task Chair, Storm"/>
    <n v="1056.8599999999999"/>
    <n v="7"/>
    <n v="0"/>
    <x v="3339"/>
  </r>
  <r>
    <n v="3820"/>
    <x v="1889"/>
    <x v="3"/>
    <x v="449"/>
    <x v="518"/>
    <s v="Standard Class"/>
    <s v="HG-14845"/>
    <s v="Harry Greene"/>
    <x v="0"/>
    <s v="United States"/>
    <s v="New York City"/>
    <x v="15"/>
    <n v="10024"/>
    <x v="3"/>
    <s v="OFF-BI-10001031"/>
    <x v="1"/>
    <x v="8"/>
    <s v="Pressboard Data Binders by Wilson Jones"/>
    <n v="12.816000000000001"/>
    <n v="3"/>
    <n v="0.2"/>
    <x v="3340"/>
  </r>
  <r>
    <n v="3821"/>
    <x v="1889"/>
    <x v="3"/>
    <x v="449"/>
    <x v="518"/>
    <s v="Standard Class"/>
    <s v="HG-14845"/>
    <s v="Harry Greene"/>
    <x v="0"/>
    <s v="United States"/>
    <s v="New York City"/>
    <x v="15"/>
    <n v="10024"/>
    <x v="3"/>
    <s v="FUR-BO-10003034"/>
    <x v="0"/>
    <x v="0"/>
    <s v="O'Sullivan Elevations Bookcase, Cherry Finish"/>
    <n v="314.35199999999998"/>
    <n v="3"/>
    <n v="0.2"/>
    <x v="3341"/>
  </r>
  <r>
    <n v="3822"/>
    <x v="1889"/>
    <x v="3"/>
    <x v="449"/>
    <x v="518"/>
    <s v="Standard Class"/>
    <s v="HG-14845"/>
    <s v="Harry Greene"/>
    <x v="0"/>
    <s v="United States"/>
    <s v="New York City"/>
    <x v="15"/>
    <n v="10024"/>
    <x v="3"/>
    <s v="OFF-PA-10000069"/>
    <x v="1"/>
    <x v="10"/>
    <s v="TOPS 4 x 6 Fluorescent Color Memo Sheets, 500 Sheets per Pack"/>
    <n v="18.98"/>
    <n v="2"/>
    <n v="0"/>
    <x v="3342"/>
  </r>
  <r>
    <n v="3823"/>
    <x v="1889"/>
    <x v="3"/>
    <x v="449"/>
    <x v="518"/>
    <s v="Standard Class"/>
    <s v="HG-14845"/>
    <s v="Harry Greene"/>
    <x v="0"/>
    <s v="United States"/>
    <s v="New York City"/>
    <x v="15"/>
    <n v="10024"/>
    <x v="3"/>
    <s v="OFF-BI-10003655"/>
    <x v="1"/>
    <x v="8"/>
    <s v="Durable Pressboard Binders"/>
    <n v="18.240000000000002"/>
    <n v="6"/>
    <n v="0.2"/>
    <x v="3343"/>
  </r>
  <r>
    <n v="3824"/>
    <x v="1890"/>
    <x v="1"/>
    <x v="471"/>
    <x v="629"/>
    <s v="Standard Class"/>
    <s v="CC-12685"/>
    <s v="Craig Carroll"/>
    <x v="0"/>
    <s v="United States"/>
    <s v="New York City"/>
    <x v="15"/>
    <n v="10011"/>
    <x v="3"/>
    <s v="OFF-ST-10000585"/>
    <x v="1"/>
    <x v="4"/>
    <s v="Economy Rollaway Files"/>
    <n v="991.19999999999993"/>
    <n v="6"/>
    <n v="0"/>
    <x v="3344"/>
  </r>
  <r>
    <n v="3825"/>
    <x v="1890"/>
    <x v="1"/>
    <x v="471"/>
    <x v="629"/>
    <s v="Standard Class"/>
    <s v="CC-12685"/>
    <s v="Craig Carroll"/>
    <x v="0"/>
    <s v="United States"/>
    <s v="New York City"/>
    <x v="15"/>
    <n v="10011"/>
    <x v="3"/>
    <s v="TEC-CO-10001571"/>
    <x v="2"/>
    <x v="16"/>
    <s v="Sharp 1540cs Digital Laser Copier"/>
    <n v="879.98400000000004"/>
    <n v="2"/>
    <n v="0.2"/>
    <x v="3287"/>
  </r>
  <r>
    <n v="3826"/>
    <x v="1890"/>
    <x v="1"/>
    <x v="471"/>
    <x v="629"/>
    <s v="Standard Class"/>
    <s v="CC-12685"/>
    <s v="Craig Carroll"/>
    <x v="0"/>
    <s v="United States"/>
    <s v="New York City"/>
    <x v="15"/>
    <n v="10011"/>
    <x v="3"/>
    <s v="OFF-BI-10002012"/>
    <x v="1"/>
    <x v="8"/>
    <s v="Wilson Jones Easy Flow II Sheet Lifters"/>
    <n v="12.96"/>
    <n v="9"/>
    <n v="0.2"/>
    <x v="3120"/>
  </r>
  <r>
    <n v="3827"/>
    <x v="1891"/>
    <x v="2"/>
    <x v="273"/>
    <x v="976"/>
    <s v="Standard Class"/>
    <s v="JG-15805"/>
    <s v="John Grady"/>
    <x v="1"/>
    <s v="United States"/>
    <s v="Dallas"/>
    <x v="5"/>
    <n v="75217"/>
    <x v="2"/>
    <s v="OFF-ST-10001228"/>
    <x v="1"/>
    <x v="4"/>
    <s v="Fellowes Personal Hanging Folder Files, Navy"/>
    <n v="107.44"/>
    <n v="10"/>
    <n v="0.2"/>
    <x v="3345"/>
  </r>
  <r>
    <n v="3828"/>
    <x v="1892"/>
    <x v="3"/>
    <x v="917"/>
    <x v="676"/>
    <s v="Standard Class"/>
    <s v="RW-19540"/>
    <s v="Rick Wilson"/>
    <x v="1"/>
    <s v="United States"/>
    <s v="Detroit"/>
    <x v="12"/>
    <n v="48234"/>
    <x v="2"/>
    <s v="FUR-CH-10004086"/>
    <x v="0"/>
    <x v="1"/>
    <s v="Hon 4070 Series Pagoda Armless Upholstered Stacking Chairs"/>
    <n v="1458.65"/>
    <n v="5"/>
    <n v="0"/>
    <x v="3346"/>
  </r>
  <r>
    <n v="3829"/>
    <x v="1892"/>
    <x v="3"/>
    <x v="917"/>
    <x v="676"/>
    <s v="Standard Class"/>
    <s v="RW-19540"/>
    <s v="Rick Wilson"/>
    <x v="1"/>
    <s v="United States"/>
    <s v="Detroit"/>
    <x v="12"/>
    <n v="48234"/>
    <x v="2"/>
    <s v="FUR-CH-10002017"/>
    <x v="0"/>
    <x v="1"/>
    <s v="SAFCO Optional Arm Kit for Workspace Cribbage Stacking Chair"/>
    <n v="26.64"/>
    <n v="1"/>
    <n v="0"/>
    <x v="3347"/>
  </r>
  <r>
    <n v="3830"/>
    <x v="1892"/>
    <x v="3"/>
    <x v="917"/>
    <x v="676"/>
    <s v="Standard Class"/>
    <s v="RW-19540"/>
    <s v="Rick Wilson"/>
    <x v="1"/>
    <s v="United States"/>
    <s v="Detroit"/>
    <x v="12"/>
    <n v="48234"/>
    <x v="2"/>
    <s v="FUR-CH-10000595"/>
    <x v="0"/>
    <x v="1"/>
    <s v="Safco Contoured Stacking Chairs"/>
    <n v="476.8"/>
    <n v="2"/>
    <n v="0"/>
    <x v="3348"/>
  </r>
  <r>
    <n v="3831"/>
    <x v="1892"/>
    <x v="3"/>
    <x v="917"/>
    <x v="676"/>
    <s v="Standard Class"/>
    <s v="RW-19540"/>
    <s v="Rick Wilson"/>
    <x v="1"/>
    <s v="United States"/>
    <s v="Detroit"/>
    <x v="12"/>
    <n v="48234"/>
    <x v="2"/>
    <s v="OFF-AP-10001563"/>
    <x v="1"/>
    <x v="9"/>
    <s v="Belkin Premiere Surge Master II 8-outlet surge protector"/>
    <n v="87.444000000000003"/>
    <n v="2"/>
    <n v="0.1"/>
    <x v="3349"/>
  </r>
  <r>
    <n v="3832"/>
    <x v="1893"/>
    <x v="1"/>
    <x v="717"/>
    <x v="765"/>
    <s v="Standard Class"/>
    <s v="LS-17230"/>
    <s v="Lycoris Saunders"/>
    <x v="0"/>
    <s v="United States"/>
    <s v="Dover"/>
    <x v="13"/>
    <n v="19901"/>
    <x v="3"/>
    <s v="FUR-FU-10004017"/>
    <x v="0"/>
    <x v="5"/>
    <s v="Executive Impressions 13&quot; Chairman Wall Clock"/>
    <n v="76.14"/>
    <n v="3"/>
    <n v="0"/>
    <x v="3350"/>
  </r>
  <r>
    <n v="3833"/>
    <x v="1893"/>
    <x v="1"/>
    <x v="717"/>
    <x v="765"/>
    <s v="Standard Class"/>
    <s v="LS-17230"/>
    <s v="Lycoris Saunders"/>
    <x v="0"/>
    <s v="United States"/>
    <s v="Dover"/>
    <x v="13"/>
    <n v="19901"/>
    <x v="3"/>
    <s v="OFF-BI-10002571"/>
    <x v="1"/>
    <x v="8"/>
    <s v="Avery Framed View Binder, EZD Ring (Locking), Navy, 1 1/2&quot;"/>
    <n v="19.96"/>
    <n v="2"/>
    <n v="0"/>
    <x v="3351"/>
  </r>
  <r>
    <n v="3834"/>
    <x v="1894"/>
    <x v="2"/>
    <x v="156"/>
    <x v="81"/>
    <s v="Same Day"/>
    <s v="MY-18295"/>
    <s v="Muhammed Yedwab"/>
    <x v="1"/>
    <s v="United States"/>
    <s v="Columbus"/>
    <x v="24"/>
    <n v="43229"/>
    <x v="3"/>
    <s v="TEC-PH-10000560"/>
    <x v="2"/>
    <x v="7"/>
    <s v="Samsung Galaxy S III - 16GB - pebble blue (T-Mobile)"/>
    <n v="1049.97"/>
    <n v="5"/>
    <n v="0.4"/>
    <x v="3352"/>
  </r>
  <r>
    <n v="3835"/>
    <x v="1894"/>
    <x v="2"/>
    <x v="156"/>
    <x v="81"/>
    <s v="Same Day"/>
    <s v="MY-18295"/>
    <s v="Muhammed Yedwab"/>
    <x v="1"/>
    <s v="United States"/>
    <s v="Columbus"/>
    <x v="24"/>
    <n v="43229"/>
    <x v="3"/>
    <s v="FUR-CH-10000847"/>
    <x v="0"/>
    <x v="1"/>
    <s v="Global Executive Mid-Back Manager's Chair"/>
    <n v="611.05799999999999"/>
    <n v="3"/>
    <n v="0.3"/>
    <x v="3353"/>
  </r>
  <r>
    <n v="3836"/>
    <x v="1895"/>
    <x v="2"/>
    <x v="918"/>
    <x v="977"/>
    <s v="Standard Class"/>
    <s v="JM-15655"/>
    <s v="Jim Mitchum"/>
    <x v="1"/>
    <s v="United States"/>
    <s v="Glendale"/>
    <x v="16"/>
    <n v="85301"/>
    <x v="1"/>
    <s v="OFF-FA-10000611"/>
    <x v="1"/>
    <x v="13"/>
    <s v="Binder Clips by OIC"/>
    <n v="2.3679999999999999"/>
    <n v="2"/>
    <n v="0.2"/>
    <x v="3354"/>
  </r>
  <r>
    <n v="3837"/>
    <x v="1895"/>
    <x v="2"/>
    <x v="918"/>
    <x v="977"/>
    <s v="Standard Class"/>
    <s v="JM-15655"/>
    <s v="Jim Mitchum"/>
    <x v="1"/>
    <s v="United States"/>
    <s v="Glendale"/>
    <x v="16"/>
    <n v="85301"/>
    <x v="1"/>
    <s v="OFF-PA-10004733"/>
    <x v="1"/>
    <x v="10"/>
    <s v="Things To Do Today Spiral Book"/>
    <n v="19.008000000000003"/>
    <n v="3"/>
    <n v="0.2"/>
    <x v="3355"/>
  </r>
  <r>
    <n v="3838"/>
    <x v="1896"/>
    <x v="2"/>
    <x v="711"/>
    <x v="978"/>
    <s v="Standard Class"/>
    <s v="KM-16720"/>
    <s v="Kunst Miller"/>
    <x v="0"/>
    <s v="United States"/>
    <s v="North Las Vegas"/>
    <x v="33"/>
    <n v="89031"/>
    <x v="1"/>
    <s v="TEC-PH-10001363"/>
    <x v="2"/>
    <x v="7"/>
    <s v="Apple iPhone 5S"/>
    <n v="911.98400000000004"/>
    <n v="2"/>
    <n v="0.2"/>
    <x v="3356"/>
  </r>
  <r>
    <n v="3839"/>
    <x v="1896"/>
    <x v="2"/>
    <x v="711"/>
    <x v="978"/>
    <s v="Standard Class"/>
    <s v="KM-16720"/>
    <s v="Kunst Miller"/>
    <x v="0"/>
    <s v="United States"/>
    <s v="North Las Vegas"/>
    <x v="33"/>
    <n v="89031"/>
    <x v="1"/>
    <s v="FUR-CH-10003312"/>
    <x v="0"/>
    <x v="1"/>
    <s v="Hon 2090 “Pillow Soft” Series Mid Back Swivel/Tilt Chairs"/>
    <n v="674.35200000000009"/>
    <n v="3"/>
    <n v="0.2"/>
    <x v="3357"/>
  </r>
  <r>
    <n v="3840"/>
    <x v="1896"/>
    <x v="2"/>
    <x v="711"/>
    <x v="978"/>
    <s v="Standard Class"/>
    <s v="KM-16720"/>
    <s v="Kunst Miller"/>
    <x v="0"/>
    <s v="United States"/>
    <s v="North Las Vegas"/>
    <x v="33"/>
    <n v="89031"/>
    <x v="1"/>
    <s v="FUR-FU-10004018"/>
    <x v="0"/>
    <x v="5"/>
    <s v="Tensor Computer Mounted Lamp"/>
    <n v="134.01"/>
    <n v="9"/>
    <n v="0"/>
    <x v="3358"/>
  </r>
  <r>
    <n v="3841"/>
    <x v="1896"/>
    <x v="2"/>
    <x v="711"/>
    <x v="978"/>
    <s v="Standard Class"/>
    <s v="KM-16720"/>
    <s v="Kunst Miller"/>
    <x v="0"/>
    <s v="United States"/>
    <s v="North Las Vegas"/>
    <x v="33"/>
    <n v="89031"/>
    <x v="1"/>
    <s v="TEC-AC-10004814"/>
    <x v="2"/>
    <x v="11"/>
    <s v="Logitech Illuminated Ultrathin Keyboard with Backlighting"/>
    <n v="170.97"/>
    <n v="3"/>
    <n v="0"/>
    <x v="3359"/>
  </r>
  <r>
    <n v="3842"/>
    <x v="1897"/>
    <x v="2"/>
    <x v="785"/>
    <x v="979"/>
    <s v="Standard Class"/>
    <s v="KE-16420"/>
    <s v="Katrina Edelman"/>
    <x v="1"/>
    <s v="United States"/>
    <s v="Bristol"/>
    <x v="18"/>
    <n v="37620"/>
    <x v="0"/>
    <s v="FUR-CH-10002647"/>
    <x v="0"/>
    <x v="1"/>
    <s v="Situations Contoured Folding Chairs, 4/Set"/>
    <n v="170.35200000000003"/>
    <n v="3"/>
    <n v="0.2"/>
    <x v="3360"/>
  </r>
  <r>
    <n v="3843"/>
    <x v="1898"/>
    <x v="2"/>
    <x v="919"/>
    <x v="199"/>
    <s v="First Class"/>
    <s v="TS-21370"/>
    <s v="Todd Sumrall"/>
    <x v="1"/>
    <s v="United States"/>
    <s v="Los Angeles"/>
    <x v="1"/>
    <n v="90049"/>
    <x v="1"/>
    <s v="OFF-BI-10004140"/>
    <x v="1"/>
    <x v="8"/>
    <s v="Avery Non-Stick Binders"/>
    <n v="7.1840000000000011"/>
    <n v="2"/>
    <n v="0.2"/>
    <x v="1695"/>
  </r>
  <r>
    <n v="3844"/>
    <x v="1898"/>
    <x v="2"/>
    <x v="919"/>
    <x v="199"/>
    <s v="First Class"/>
    <s v="TS-21370"/>
    <s v="Todd Sumrall"/>
    <x v="1"/>
    <s v="United States"/>
    <s v="Los Angeles"/>
    <x v="1"/>
    <n v="90049"/>
    <x v="1"/>
    <s v="OFF-SU-10002301"/>
    <x v="1"/>
    <x v="14"/>
    <s v="Serrated Blade or Curved Handle Hand Letter Openers"/>
    <n v="6.28"/>
    <n v="2"/>
    <n v="0"/>
    <x v="3361"/>
  </r>
  <r>
    <n v="3845"/>
    <x v="1898"/>
    <x v="2"/>
    <x v="919"/>
    <x v="199"/>
    <s v="First Class"/>
    <s v="TS-21370"/>
    <s v="Todd Sumrall"/>
    <x v="1"/>
    <s v="United States"/>
    <s v="Los Angeles"/>
    <x v="1"/>
    <n v="90049"/>
    <x v="1"/>
    <s v="OFF-SU-10000646"/>
    <x v="1"/>
    <x v="14"/>
    <s v="Premier Automatic Letter Opener"/>
    <n v="480.74"/>
    <n v="2"/>
    <n v="0"/>
    <x v="3362"/>
  </r>
  <r>
    <n v="3846"/>
    <x v="1898"/>
    <x v="2"/>
    <x v="919"/>
    <x v="199"/>
    <s v="First Class"/>
    <s v="TS-21370"/>
    <s v="Todd Sumrall"/>
    <x v="1"/>
    <s v="United States"/>
    <s v="Los Angeles"/>
    <x v="1"/>
    <n v="90049"/>
    <x v="1"/>
    <s v="FUR-BO-10001337"/>
    <x v="0"/>
    <x v="0"/>
    <s v="O'Sullivan Living Dimensions 2-Shelf Bookcases"/>
    <n v="616.99800000000005"/>
    <n v="6"/>
    <n v="0.15"/>
    <x v="3363"/>
  </r>
  <r>
    <n v="3847"/>
    <x v="1898"/>
    <x v="2"/>
    <x v="919"/>
    <x v="199"/>
    <s v="First Class"/>
    <s v="TS-21370"/>
    <s v="Todd Sumrall"/>
    <x v="1"/>
    <s v="United States"/>
    <s v="Los Angeles"/>
    <x v="1"/>
    <n v="90049"/>
    <x v="1"/>
    <s v="OFF-ST-10003442"/>
    <x v="1"/>
    <x v="4"/>
    <s v="Eldon Portable Mobile Manager"/>
    <n v="141.4"/>
    <n v="5"/>
    <n v="0"/>
    <x v="1700"/>
  </r>
  <r>
    <n v="3848"/>
    <x v="1899"/>
    <x v="3"/>
    <x v="920"/>
    <x v="207"/>
    <s v="Second Class"/>
    <s v="SZ-20035"/>
    <s v="Sam Zeldin"/>
    <x v="2"/>
    <s v="United States"/>
    <s v="Canton"/>
    <x v="12"/>
    <n v="48187"/>
    <x v="2"/>
    <s v="OFF-ST-10001097"/>
    <x v="1"/>
    <x v="4"/>
    <s v="Office Impressions Heavy Duty Welded Shelving &amp; Multimedia Storage Drawers"/>
    <n v="501.81000000000006"/>
    <n v="3"/>
    <n v="0"/>
    <x v="232"/>
  </r>
  <r>
    <n v="3849"/>
    <x v="1900"/>
    <x v="3"/>
    <x v="585"/>
    <x v="19"/>
    <s v="First Class"/>
    <s v="JE-15745"/>
    <s v="Joel Eaton"/>
    <x v="0"/>
    <s v="United States"/>
    <s v="Fayetteville"/>
    <x v="36"/>
    <n v="72701"/>
    <x v="0"/>
    <s v="OFF-BI-10004318"/>
    <x v="1"/>
    <x v="8"/>
    <s v="Ibico EB-19 Dual Function Manual Binding System"/>
    <n v="691.96"/>
    <n v="4"/>
    <n v="0"/>
    <x v="3364"/>
  </r>
  <r>
    <n v="3850"/>
    <x v="1900"/>
    <x v="3"/>
    <x v="585"/>
    <x v="19"/>
    <s v="First Class"/>
    <s v="JE-15745"/>
    <s v="Joel Eaton"/>
    <x v="0"/>
    <s v="United States"/>
    <s v="Fayetteville"/>
    <x v="36"/>
    <n v="72701"/>
    <x v="0"/>
    <s v="TEC-AC-10004633"/>
    <x v="2"/>
    <x v="11"/>
    <s v="Verbatim 25 GB 6x Blu-ray Single Layer Recordable Disc, 3/Pack"/>
    <n v="34.950000000000003"/>
    <n v="5"/>
    <n v="0"/>
    <x v="3068"/>
  </r>
  <r>
    <n v="3851"/>
    <x v="1901"/>
    <x v="1"/>
    <x v="784"/>
    <x v="234"/>
    <s v="Standard Class"/>
    <s v="MS-17980"/>
    <s v="Michael Stewart"/>
    <x v="1"/>
    <s v="United States"/>
    <s v="Springfield"/>
    <x v="25"/>
    <n v="65807"/>
    <x v="2"/>
    <s v="OFF-PA-10001970"/>
    <x v="1"/>
    <x v="10"/>
    <s v="Xerox 1881"/>
    <n v="85.96"/>
    <n v="7"/>
    <n v="0"/>
    <x v="3365"/>
  </r>
  <r>
    <n v="3852"/>
    <x v="1902"/>
    <x v="1"/>
    <x v="481"/>
    <x v="14"/>
    <s v="Same Day"/>
    <s v="DH-13675"/>
    <s v="Duane Huffman"/>
    <x v="2"/>
    <s v="United States"/>
    <s v="Quincy"/>
    <x v="31"/>
    <n v="2169"/>
    <x v="3"/>
    <s v="FUR-FU-10004006"/>
    <x v="0"/>
    <x v="5"/>
    <s v="Deflect-o DuraMat Lighweight, Studded, Beveled Mat for Low Pile Carpeting"/>
    <n v="85.3"/>
    <n v="2"/>
    <n v="0"/>
    <x v="3366"/>
  </r>
  <r>
    <n v="3853"/>
    <x v="1903"/>
    <x v="3"/>
    <x v="200"/>
    <x v="364"/>
    <s v="First Class"/>
    <s v="GT-14755"/>
    <s v="Guy Thornton"/>
    <x v="0"/>
    <s v="United States"/>
    <s v="Rockford"/>
    <x v="10"/>
    <n v="61107"/>
    <x v="2"/>
    <s v="OFF-BI-10001524"/>
    <x v="1"/>
    <x v="8"/>
    <s v="GBC Premium Transparent Covers with Diagonal Lined Pattern"/>
    <n v="33.567999999999991"/>
    <n v="8"/>
    <n v="0.8"/>
    <x v="3367"/>
  </r>
  <r>
    <n v="3854"/>
    <x v="1904"/>
    <x v="3"/>
    <x v="921"/>
    <x v="272"/>
    <s v="Standard Class"/>
    <s v="GH-14410"/>
    <s v="Gary Hansen"/>
    <x v="2"/>
    <s v="United States"/>
    <s v="San Francisco"/>
    <x v="1"/>
    <n v="94122"/>
    <x v="1"/>
    <s v="FUR-FU-10004164"/>
    <x v="0"/>
    <x v="5"/>
    <s v="Eldon 300 Class Desk Accessories, Black"/>
    <n v="4.95"/>
    <n v="1"/>
    <n v="0"/>
    <x v="3368"/>
  </r>
  <r>
    <n v="3855"/>
    <x v="1904"/>
    <x v="3"/>
    <x v="921"/>
    <x v="272"/>
    <s v="Standard Class"/>
    <s v="GH-14410"/>
    <s v="Gary Hansen"/>
    <x v="2"/>
    <s v="United States"/>
    <s v="San Francisco"/>
    <x v="1"/>
    <n v="94122"/>
    <x v="1"/>
    <s v="OFF-ST-10002957"/>
    <x v="1"/>
    <x v="4"/>
    <s v="Sterilite Show Offs Storage Containers"/>
    <n v="26.400000000000002"/>
    <n v="5"/>
    <n v="0"/>
    <x v="232"/>
  </r>
  <r>
    <n v="3856"/>
    <x v="1905"/>
    <x v="3"/>
    <x v="436"/>
    <x v="980"/>
    <s v="Second Class"/>
    <s v="DM-13015"/>
    <s v="Darrin Martin"/>
    <x v="0"/>
    <s v="United States"/>
    <s v="San Antonio"/>
    <x v="5"/>
    <n v="78207"/>
    <x v="2"/>
    <s v="OFF-BI-10004364"/>
    <x v="1"/>
    <x v="8"/>
    <s v="Storex Dura Pro Binders"/>
    <n v="3.5639999999999992"/>
    <n v="3"/>
    <n v="0.8"/>
    <x v="3369"/>
  </r>
  <r>
    <n v="3857"/>
    <x v="1905"/>
    <x v="3"/>
    <x v="436"/>
    <x v="980"/>
    <s v="Second Class"/>
    <s v="DM-13015"/>
    <s v="Darrin Martin"/>
    <x v="0"/>
    <s v="United States"/>
    <s v="San Antonio"/>
    <x v="5"/>
    <n v="78207"/>
    <x v="2"/>
    <s v="TEC-PH-10002824"/>
    <x v="2"/>
    <x v="7"/>
    <s v="Jabra SPEAK 410 Multidevice Speakerphone"/>
    <n v="823.96000000000015"/>
    <n v="5"/>
    <n v="0.2"/>
    <x v="3337"/>
  </r>
  <r>
    <n v="3858"/>
    <x v="1905"/>
    <x v="3"/>
    <x v="436"/>
    <x v="980"/>
    <s v="Second Class"/>
    <s v="DM-13015"/>
    <s v="Darrin Martin"/>
    <x v="0"/>
    <s v="United States"/>
    <s v="San Antonio"/>
    <x v="5"/>
    <n v="78207"/>
    <x v="2"/>
    <s v="OFF-AR-10000634"/>
    <x v="1"/>
    <x v="6"/>
    <s v="Newell 320"/>
    <n v="10.272000000000002"/>
    <n v="3"/>
    <n v="0.2"/>
    <x v="3370"/>
  </r>
  <r>
    <n v="3859"/>
    <x v="1906"/>
    <x v="2"/>
    <x v="414"/>
    <x v="966"/>
    <s v="Same Day"/>
    <s v="TC-21295"/>
    <s v="Toby Carlisle"/>
    <x v="0"/>
    <s v="United States"/>
    <s v="Thornton"/>
    <x v="22"/>
    <n v="80229"/>
    <x v="1"/>
    <s v="TEC-AC-10001539"/>
    <x v="2"/>
    <x v="11"/>
    <s v="Logitech G430 Surround Sound Gaming Headset with Dolby 7.1 Technology"/>
    <n v="447.94399999999996"/>
    <n v="7"/>
    <n v="0.2"/>
    <x v="3371"/>
  </r>
  <r>
    <n v="3860"/>
    <x v="1907"/>
    <x v="3"/>
    <x v="922"/>
    <x v="981"/>
    <s v="Standard Class"/>
    <s v="JK-16120"/>
    <s v="Julie Kriz"/>
    <x v="2"/>
    <s v="United States"/>
    <s v="Chicago"/>
    <x v="10"/>
    <n v="60653"/>
    <x v="2"/>
    <s v="FUR-TA-10001932"/>
    <x v="0"/>
    <x v="3"/>
    <s v="Chromcraft 48&quot; x 96&quot; Racetrack Double Pedestal Table"/>
    <n v="480.96"/>
    <n v="3"/>
    <n v="0.5"/>
    <x v="3372"/>
  </r>
  <r>
    <n v="3861"/>
    <x v="1907"/>
    <x v="3"/>
    <x v="922"/>
    <x v="981"/>
    <s v="Standard Class"/>
    <s v="JK-16120"/>
    <s v="Julie Kriz"/>
    <x v="2"/>
    <s v="United States"/>
    <s v="Chicago"/>
    <x v="10"/>
    <n v="60653"/>
    <x v="2"/>
    <s v="TEC-PH-10002789"/>
    <x v="2"/>
    <x v="7"/>
    <s v="LG Exalt"/>
    <n v="124.79200000000002"/>
    <n v="1"/>
    <n v="0.2"/>
    <x v="3373"/>
  </r>
  <r>
    <n v="3862"/>
    <x v="1908"/>
    <x v="2"/>
    <x v="523"/>
    <x v="503"/>
    <s v="Standard Class"/>
    <s v="NC-18415"/>
    <s v="Nathan Cano"/>
    <x v="0"/>
    <s v="United States"/>
    <s v="Yonkers"/>
    <x v="15"/>
    <n v="10701"/>
    <x v="3"/>
    <s v="OFF-BI-10004828"/>
    <x v="1"/>
    <x v="8"/>
    <s v="GBC Poly Designer Binding Covers"/>
    <n v="40.176000000000002"/>
    <n v="3"/>
    <n v="0.2"/>
    <x v="3374"/>
  </r>
  <r>
    <n v="3863"/>
    <x v="1908"/>
    <x v="2"/>
    <x v="523"/>
    <x v="503"/>
    <s v="Standard Class"/>
    <s v="NC-18415"/>
    <s v="Nathan Cano"/>
    <x v="0"/>
    <s v="United States"/>
    <s v="Yonkers"/>
    <x v="15"/>
    <n v="10701"/>
    <x v="3"/>
    <s v="OFF-BI-10003981"/>
    <x v="1"/>
    <x v="8"/>
    <s v="Avery Durable Plastic 1&quot; Binders"/>
    <n v="10.896000000000001"/>
    <n v="3"/>
    <n v="0.2"/>
    <x v="3375"/>
  </r>
  <r>
    <n v="3864"/>
    <x v="1909"/>
    <x v="3"/>
    <x v="161"/>
    <x v="163"/>
    <s v="Second Class"/>
    <s v="AJ-10960"/>
    <s v="Astrea Jones"/>
    <x v="0"/>
    <s v="United States"/>
    <s v="San Diego"/>
    <x v="1"/>
    <n v="92037"/>
    <x v="1"/>
    <s v="OFF-AR-10001770"/>
    <x v="1"/>
    <x v="6"/>
    <s v="Economy #2 Pencils"/>
    <n v="10.64"/>
    <n v="4"/>
    <n v="0"/>
    <x v="3376"/>
  </r>
  <r>
    <n v="3865"/>
    <x v="1910"/>
    <x v="1"/>
    <x v="109"/>
    <x v="253"/>
    <s v="Standard Class"/>
    <s v="LC-16885"/>
    <s v="Lena Creighton"/>
    <x v="0"/>
    <s v="United States"/>
    <s v="Champaign"/>
    <x v="10"/>
    <n v="61821"/>
    <x v="2"/>
    <s v="FUR-FU-10004904"/>
    <x v="0"/>
    <x v="5"/>
    <s v="Eldon &quot;L&quot; Workstation Diamond Chairmat"/>
    <n v="151.96"/>
    <n v="5"/>
    <n v="0.6"/>
    <x v="3377"/>
  </r>
  <r>
    <n v="3866"/>
    <x v="1911"/>
    <x v="2"/>
    <x v="923"/>
    <x v="982"/>
    <s v="Second Class"/>
    <s v="GW-14605"/>
    <s v="Giulietta Weimer"/>
    <x v="0"/>
    <s v="United States"/>
    <s v="San Francisco"/>
    <x v="1"/>
    <n v="94122"/>
    <x v="1"/>
    <s v="TEC-AC-10002842"/>
    <x v="2"/>
    <x v="11"/>
    <s v="WD My Passport Ultra 2TB Portable External Hard Drive"/>
    <n v="238"/>
    <n v="2"/>
    <n v="0"/>
    <x v="1785"/>
  </r>
  <r>
    <n v="3867"/>
    <x v="1912"/>
    <x v="3"/>
    <x v="756"/>
    <x v="77"/>
    <s v="Second Class"/>
    <s v="SC-20305"/>
    <s v="Sean Christensen"/>
    <x v="0"/>
    <s v="United States"/>
    <s v="Lawrence"/>
    <x v="14"/>
    <n v="46226"/>
    <x v="2"/>
    <s v="TEC-AC-10003590"/>
    <x v="2"/>
    <x v="11"/>
    <s v="TRENDnet 56K USB 2.0 Phone, Internet and Fax Modem"/>
    <n v="155.34"/>
    <n v="6"/>
    <n v="0"/>
    <x v="3378"/>
  </r>
  <r>
    <n v="3868"/>
    <x v="1913"/>
    <x v="1"/>
    <x v="924"/>
    <x v="983"/>
    <s v="Second Class"/>
    <s v="JF-15355"/>
    <s v="Jay Fein"/>
    <x v="0"/>
    <s v="United States"/>
    <s v="San Diego"/>
    <x v="1"/>
    <n v="92105"/>
    <x v="1"/>
    <s v="TEC-AC-10000710"/>
    <x v="2"/>
    <x v="11"/>
    <s v="Maxell DVD-RAM Discs"/>
    <n v="148.32"/>
    <n v="9"/>
    <n v="0"/>
    <x v="3379"/>
  </r>
  <r>
    <n v="3869"/>
    <x v="1913"/>
    <x v="1"/>
    <x v="924"/>
    <x v="983"/>
    <s v="Second Class"/>
    <s v="JF-15355"/>
    <s v="Jay Fein"/>
    <x v="0"/>
    <s v="United States"/>
    <s v="San Diego"/>
    <x v="1"/>
    <n v="92105"/>
    <x v="1"/>
    <s v="FUR-CH-10004495"/>
    <x v="0"/>
    <x v="1"/>
    <s v="Global Leather and Oak Executive Chair, Black"/>
    <n v="240.78400000000002"/>
    <n v="1"/>
    <n v="0.2"/>
    <x v="3380"/>
  </r>
  <r>
    <n v="3870"/>
    <x v="1913"/>
    <x v="1"/>
    <x v="924"/>
    <x v="983"/>
    <s v="Second Class"/>
    <s v="JF-15355"/>
    <s v="Jay Fein"/>
    <x v="0"/>
    <s v="United States"/>
    <s v="San Diego"/>
    <x v="1"/>
    <n v="92105"/>
    <x v="1"/>
    <s v="FUR-CH-10004540"/>
    <x v="0"/>
    <x v="1"/>
    <s v="Global Chrome Stack Chair"/>
    <n v="191.96800000000002"/>
    <n v="7"/>
    <n v="0.2"/>
    <x v="3381"/>
  </r>
  <r>
    <n v="3871"/>
    <x v="1913"/>
    <x v="1"/>
    <x v="924"/>
    <x v="983"/>
    <s v="Second Class"/>
    <s v="JF-15355"/>
    <s v="Jay Fein"/>
    <x v="0"/>
    <s v="United States"/>
    <s v="San Diego"/>
    <x v="1"/>
    <n v="92105"/>
    <x v="1"/>
    <s v="OFF-PA-10004971"/>
    <x v="1"/>
    <x v="10"/>
    <s v="Xerox 196"/>
    <n v="11.56"/>
    <n v="2"/>
    <n v="0"/>
    <x v="1302"/>
  </r>
  <r>
    <n v="3872"/>
    <x v="1913"/>
    <x v="1"/>
    <x v="924"/>
    <x v="983"/>
    <s v="Second Class"/>
    <s v="JF-15355"/>
    <s v="Jay Fein"/>
    <x v="0"/>
    <s v="United States"/>
    <s v="San Diego"/>
    <x v="1"/>
    <n v="92105"/>
    <x v="1"/>
    <s v="OFF-EN-10002600"/>
    <x v="1"/>
    <x v="12"/>
    <s v="Redi-Strip #10 Envelopes, 4 1/8 x 9 1/2"/>
    <n v="11.8"/>
    <n v="4"/>
    <n v="0"/>
    <x v="3382"/>
  </r>
  <r>
    <n v="3873"/>
    <x v="1913"/>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x v="62"/>
    <s v="Second Class"/>
    <s v="DM-13015"/>
    <s v="Darrin Martin"/>
    <x v="0"/>
    <s v="United States"/>
    <s v="Johnson City"/>
    <x v="18"/>
    <n v="37604"/>
    <x v="0"/>
    <s v="OFF-EN-10001099"/>
    <x v="1"/>
    <x v="12"/>
    <s v="Staples"/>
    <n v="23.472000000000001"/>
    <n v="3"/>
    <n v="0.2"/>
    <x v="3384"/>
  </r>
  <r>
    <n v="3875"/>
    <x v="1914"/>
    <x v="0"/>
    <x v="64"/>
    <x v="62"/>
    <s v="Second Class"/>
    <s v="DM-13015"/>
    <s v="Darrin Martin"/>
    <x v="0"/>
    <s v="United States"/>
    <s v="Johnson City"/>
    <x v="18"/>
    <n v="37604"/>
    <x v="0"/>
    <s v="OFF-BI-10001597"/>
    <x v="1"/>
    <x v="8"/>
    <s v="Wilson Jones Ledger-Size, Piano-Hinge Binder, 2&quot;, Blue"/>
    <n v="86.058000000000007"/>
    <n v="7"/>
    <n v="0.7"/>
    <x v="3385"/>
  </r>
  <r>
    <n v="3876"/>
    <x v="1914"/>
    <x v="0"/>
    <x v="64"/>
    <x v="62"/>
    <s v="Second Class"/>
    <s v="DM-13015"/>
    <s v="Darrin Martin"/>
    <x v="0"/>
    <s v="United States"/>
    <s v="Johnson City"/>
    <x v="18"/>
    <n v="37604"/>
    <x v="0"/>
    <s v="TEC-PH-10002660"/>
    <x v="2"/>
    <x v="7"/>
    <s v="Nortel Networks T7316 E Nt8 B27"/>
    <n v="108.78399999999999"/>
    <n v="2"/>
    <n v="0.2"/>
    <x v="3386"/>
  </r>
  <r>
    <n v="3877"/>
    <x v="1914"/>
    <x v="0"/>
    <x v="64"/>
    <x v="62"/>
    <s v="Second Class"/>
    <s v="DM-13015"/>
    <s v="Darrin Martin"/>
    <x v="0"/>
    <s v="United States"/>
    <s v="Johnson City"/>
    <x v="18"/>
    <n v="37604"/>
    <x v="0"/>
    <s v="OFF-PA-10000327"/>
    <x v="1"/>
    <x v="10"/>
    <s v="Xerox 1971"/>
    <n v="10.272000000000002"/>
    <n v="3"/>
    <n v="0.2"/>
    <x v="1603"/>
  </r>
  <r>
    <n v="3878"/>
    <x v="1915"/>
    <x v="0"/>
    <x v="99"/>
    <x v="195"/>
    <s v="Standard Class"/>
    <s v="EP-13915"/>
    <s v="Emily Phan"/>
    <x v="0"/>
    <s v="United States"/>
    <s v="Tampa"/>
    <x v="2"/>
    <n v="33614"/>
    <x v="0"/>
    <s v="OFF-BI-10001191"/>
    <x v="1"/>
    <x v="8"/>
    <s v="Canvas Sectional Post Binders"/>
    <n v="38.190000000000012"/>
    <n v="5"/>
    <n v="0.7"/>
    <x v="3387"/>
  </r>
  <r>
    <n v="3879"/>
    <x v="1916"/>
    <x v="2"/>
    <x v="267"/>
    <x v="284"/>
    <s v="First Class"/>
    <s v="JG-15805"/>
    <s v="John Grady"/>
    <x v="1"/>
    <s v="United States"/>
    <s v="Decatur"/>
    <x v="10"/>
    <n v="62521"/>
    <x v="2"/>
    <s v="OFF-ST-10003455"/>
    <x v="1"/>
    <x v="4"/>
    <s v="Tenex File Box, Personal Filing Tote with Lid, Black"/>
    <n v="49.632000000000005"/>
    <n v="4"/>
    <n v="0.2"/>
    <x v="185"/>
  </r>
  <r>
    <n v="3880"/>
    <x v="1916"/>
    <x v="2"/>
    <x v="267"/>
    <x v="284"/>
    <s v="First Class"/>
    <s v="JG-15805"/>
    <s v="John Grady"/>
    <x v="1"/>
    <s v="United States"/>
    <s v="Decatur"/>
    <x v="10"/>
    <n v="62521"/>
    <x v="2"/>
    <s v="OFF-ST-10001031"/>
    <x v="1"/>
    <x v="4"/>
    <s v="Adjustable Personal File Tote"/>
    <n v="52.096000000000004"/>
    <n v="4"/>
    <n v="0.2"/>
    <x v="3388"/>
  </r>
  <r>
    <n v="3881"/>
    <x v="1917"/>
    <x v="1"/>
    <x v="925"/>
    <x v="403"/>
    <s v="Standard Class"/>
    <s v="PF-19120"/>
    <s v="Peter Fuller"/>
    <x v="0"/>
    <s v="United States"/>
    <s v="Gilbert"/>
    <x v="16"/>
    <n v="85234"/>
    <x v="1"/>
    <s v="OFF-PA-10002245"/>
    <x v="1"/>
    <x v="10"/>
    <s v="Xerox 1895"/>
    <n v="9.5680000000000014"/>
    <n v="2"/>
    <n v="0.2"/>
    <x v="3389"/>
  </r>
  <r>
    <n v="3882"/>
    <x v="1917"/>
    <x v="1"/>
    <x v="925"/>
    <x v="403"/>
    <s v="Standard Class"/>
    <s v="PF-19120"/>
    <s v="Peter Fuller"/>
    <x v="0"/>
    <s v="United States"/>
    <s v="Gilbert"/>
    <x v="16"/>
    <n v="85234"/>
    <x v="1"/>
    <s v="OFF-ST-10004804"/>
    <x v="1"/>
    <x v="4"/>
    <s v="Belkin 19&quot; Vented Equipment Shelf, Black"/>
    <n v="82.367999999999995"/>
    <n v="2"/>
    <n v="0.2"/>
    <x v="252"/>
  </r>
  <r>
    <n v="3883"/>
    <x v="1917"/>
    <x v="1"/>
    <x v="925"/>
    <x v="403"/>
    <s v="Standard Class"/>
    <s v="PF-19120"/>
    <s v="Peter Fuller"/>
    <x v="0"/>
    <s v="United States"/>
    <s v="Gilbert"/>
    <x v="16"/>
    <n v="85234"/>
    <x v="1"/>
    <s v="FUR-FU-10004904"/>
    <x v="0"/>
    <x v="5"/>
    <s v="Eldon &quot;L&quot; Workstation Diamond Chairmat"/>
    <n v="364.70400000000006"/>
    <n v="6"/>
    <n v="0.2"/>
    <x v="3390"/>
  </r>
  <r>
    <n v="3884"/>
    <x v="1917"/>
    <x v="1"/>
    <x v="925"/>
    <x v="403"/>
    <s v="Standard Class"/>
    <s v="PF-19120"/>
    <s v="Peter Fuller"/>
    <x v="0"/>
    <s v="United States"/>
    <s v="Gilbert"/>
    <x v="16"/>
    <n v="85234"/>
    <x v="1"/>
    <s v="FUR-FU-10002396"/>
    <x v="0"/>
    <x v="5"/>
    <s v="DAX Copper Panel Document Frame, 5 x 7 Size"/>
    <n v="40.256"/>
    <n v="4"/>
    <n v="0.2"/>
    <x v="3391"/>
  </r>
  <r>
    <n v="3885"/>
    <x v="1918"/>
    <x v="2"/>
    <x v="260"/>
    <x v="984"/>
    <s v="Standard Class"/>
    <s v="DW-13195"/>
    <s v="David Wiener"/>
    <x v="1"/>
    <s v="United States"/>
    <s v="Knoxville"/>
    <x v="18"/>
    <n v="37918"/>
    <x v="0"/>
    <s v="OFF-AR-10002833"/>
    <x v="1"/>
    <x v="6"/>
    <s v="Newell 322"/>
    <n v="4.3680000000000003"/>
    <n v="3"/>
    <n v="0.2"/>
    <x v="1594"/>
  </r>
  <r>
    <n v="3886"/>
    <x v="1919"/>
    <x v="3"/>
    <x v="926"/>
    <x v="985"/>
    <s v="Standard Class"/>
    <s v="CK-12595"/>
    <s v="Clytie Kelty"/>
    <x v="0"/>
    <s v="United States"/>
    <s v="Chicago"/>
    <x v="10"/>
    <n v="60653"/>
    <x v="2"/>
    <s v="OFF-BI-10001072"/>
    <x v="1"/>
    <x v="8"/>
    <s v="GBC Clear Cover, 8-1/2 x 11, unpunched, 25 covers per pack"/>
    <n v="12.127999999999997"/>
    <n v="4"/>
    <n v="0.8"/>
    <x v="3392"/>
  </r>
  <r>
    <n v="3887"/>
    <x v="1920"/>
    <x v="0"/>
    <x v="840"/>
    <x v="599"/>
    <s v="Second Class"/>
    <s v="CC-12670"/>
    <s v="Craig Carreira"/>
    <x v="0"/>
    <s v="United States"/>
    <s v="Bloomington"/>
    <x v="14"/>
    <n v="47401"/>
    <x v="2"/>
    <s v="TEC-PH-10003171"/>
    <x v="2"/>
    <x v="7"/>
    <s v="Plantronics Encore H101 Dual Earpieces Headset"/>
    <n v="134.85000000000002"/>
    <n v="3"/>
    <n v="0"/>
    <x v="3393"/>
  </r>
  <r>
    <n v="3888"/>
    <x v="1921"/>
    <x v="2"/>
    <x v="270"/>
    <x v="104"/>
    <s v="Standard Class"/>
    <s v="SV-20785"/>
    <s v="Stewart Visinsky"/>
    <x v="0"/>
    <s v="United States"/>
    <s v="Roswell"/>
    <x v="32"/>
    <n v="30076"/>
    <x v="0"/>
    <s v="OFF-AR-10004511"/>
    <x v="1"/>
    <x v="6"/>
    <s v="Sanford Colorific Scented Colored Pencils, 12/Pack"/>
    <n v="8.56"/>
    <n v="2"/>
    <n v="0"/>
    <x v="3394"/>
  </r>
  <r>
    <n v="3889"/>
    <x v="1921"/>
    <x v="2"/>
    <x v="270"/>
    <x v="104"/>
    <s v="Standard Class"/>
    <s v="SV-20785"/>
    <s v="Stewart Visinsky"/>
    <x v="0"/>
    <s v="United States"/>
    <s v="Roswell"/>
    <x v="32"/>
    <n v="30076"/>
    <x v="0"/>
    <s v="TEC-PH-10001425"/>
    <x v="2"/>
    <x v="7"/>
    <s v="Mophie Juice Pack Helium for iPhone"/>
    <n v="239.96999999999997"/>
    <n v="3"/>
    <n v="0"/>
    <x v="3395"/>
  </r>
  <r>
    <n v="3890"/>
    <x v="1921"/>
    <x v="2"/>
    <x v="270"/>
    <x v="104"/>
    <s v="Standard Class"/>
    <s v="SV-20785"/>
    <s v="Stewart Visinsky"/>
    <x v="0"/>
    <s v="United States"/>
    <s v="Roswell"/>
    <x v="32"/>
    <n v="30076"/>
    <x v="0"/>
    <s v="OFF-ST-10001490"/>
    <x v="1"/>
    <x v="4"/>
    <s v="Hot File 7-Pocket, Floor Stand"/>
    <n v="356.94"/>
    <n v="2"/>
    <n v="0"/>
    <x v="3396"/>
  </r>
  <r>
    <n v="3891"/>
    <x v="1922"/>
    <x v="0"/>
    <x v="390"/>
    <x v="724"/>
    <s v="Standard Class"/>
    <s v="SP-20860"/>
    <s v="Sung Pak"/>
    <x v="1"/>
    <s v="United States"/>
    <s v="Los Angeles"/>
    <x v="1"/>
    <n v="90036"/>
    <x v="1"/>
    <s v="TEC-AC-10003033"/>
    <x v="2"/>
    <x v="11"/>
    <s v="Plantronics CS510 - Over-the-Head monaural Wireless Headset System"/>
    <n v="659.9"/>
    <n v="2"/>
    <n v="0"/>
    <x v="3397"/>
  </r>
  <r>
    <n v="3892"/>
    <x v="1922"/>
    <x v="0"/>
    <x v="390"/>
    <x v="724"/>
    <s v="Standard Class"/>
    <s v="SP-20860"/>
    <s v="Sung Pak"/>
    <x v="1"/>
    <s v="United States"/>
    <s v="Los Angeles"/>
    <x v="1"/>
    <n v="90036"/>
    <x v="1"/>
    <s v="FUR-CH-10001394"/>
    <x v="0"/>
    <x v="1"/>
    <s v="Global Leather Executive Chair"/>
    <n v="1684.7520000000002"/>
    <n v="6"/>
    <n v="0.2"/>
    <x v="3398"/>
  </r>
  <r>
    <n v="3893"/>
    <x v="1922"/>
    <x v="0"/>
    <x v="390"/>
    <x v="724"/>
    <s v="Standard Class"/>
    <s v="SP-20860"/>
    <s v="Sung Pak"/>
    <x v="1"/>
    <s v="United States"/>
    <s v="Los Angeles"/>
    <x v="1"/>
    <n v="90036"/>
    <x v="1"/>
    <s v="TEC-AC-10000420"/>
    <x v="2"/>
    <x v="11"/>
    <s v="Logitech G500s Laser Gaming Mouse with Adjustable Weight Tuning"/>
    <n v="559.91999999999996"/>
    <n v="8"/>
    <n v="0"/>
    <x v="3399"/>
  </r>
  <r>
    <n v="3894"/>
    <x v="1923"/>
    <x v="0"/>
    <x v="338"/>
    <x v="954"/>
    <s v="Standard Class"/>
    <s v="MS-17770"/>
    <s v="Maxwell Schwartz"/>
    <x v="0"/>
    <s v="United States"/>
    <s v="Houston"/>
    <x v="5"/>
    <n v="77036"/>
    <x v="2"/>
    <s v="TEC-AC-10004901"/>
    <x v="2"/>
    <x v="11"/>
    <s v="Kensington SlimBlade Notebook Wireless Mouse with Nano Receiver "/>
    <n v="279.94400000000002"/>
    <n v="7"/>
    <n v="0.2"/>
    <x v="3400"/>
  </r>
  <r>
    <n v="3895"/>
    <x v="1924"/>
    <x v="2"/>
    <x v="754"/>
    <x v="986"/>
    <s v="Standard Class"/>
    <s v="TC-21475"/>
    <s v="Tony Chapman"/>
    <x v="2"/>
    <s v="United States"/>
    <s v="Bolingbrook"/>
    <x v="10"/>
    <n v="60440"/>
    <x v="2"/>
    <s v="OFF-BI-10002571"/>
    <x v="1"/>
    <x v="8"/>
    <s v="Avery Framed View Binder, EZD Ring (Locking), Navy, 1 1/2&quot;"/>
    <n v="9.9799999999999969"/>
    <n v="5"/>
    <n v="0.8"/>
    <x v="3401"/>
  </r>
  <r>
    <n v="3896"/>
    <x v="1925"/>
    <x v="3"/>
    <x v="927"/>
    <x v="547"/>
    <s v="Standard Class"/>
    <s v="SJ-20125"/>
    <s v="Sanjit Jacobs"/>
    <x v="2"/>
    <s v="United States"/>
    <s v="Texarkana"/>
    <x v="36"/>
    <n v="71854"/>
    <x v="0"/>
    <s v="TEC-AC-10002331"/>
    <x v="2"/>
    <x v="11"/>
    <s v="Maxell 74 Minute CDR, 10/Pack"/>
    <n v="48.9"/>
    <n v="5"/>
    <n v="0"/>
    <x v="3402"/>
  </r>
  <r>
    <n v="3897"/>
    <x v="1926"/>
    <x v="3"/>
    <x v="226"/>
    <x v="169"/>
    <s v="Standard Class"/>
    <s v="DS-13180"/>
    <s v="David Smith"/>
    <x v="1"/>
    <s v="United States"/>
    <s v="San Antonio"/>
    <x v="5"/>
    <n v="78207"/>
    <x v="2"/>
    <s v="OFF-FA-10000611"/>
    <x v="1"/>
    <x v="13"/>
    <s v="Binder Clips by OIC"/>
    <n v="3.5519999999999996"/>
    <n v="3"/>
    <n v="0.2"/>
    <x v="3403"/>
  </r>
  <r>
    <n v="3898"/>
    <x v="1926"/>
    <x v="3"/>
    <x v="226"/>
    <x v="169"/>
    <s v="Standard Class"/>
    <s v="DS-13180"/>
    <s v="David Smith"/>
    <x v="1"/>
    <s v="United States"/>
    <s v="San Antonio"/>
    <x v="5"/>
    <n v="78207"/>
    <x v="2"/>
    <s v="OFF-PA-10000304"/>
    <x v="1"/>
    <x v="10"/>
    <s v="Xerox 1995"/>
    <n v="15.552000000000003"/>
    <n v="3"/>
    <n v="0.2"/>
    <x v="12"/>
  </r>
  <r>
    <n v="3899"/>
    <x v="1927"/>
    <x v="3"/>
    <x v="329"/>
    <x v="379"/>
    <s v="Standard Class"/>
    <s v="SC-20800"/>
    <s v="Stuart Calhoun"/>
    <x v="0"/>
    <s v="United States"/>
    <s v="Edinburg"/>
    <x v="5"/>
    <n v="78539"/>
    <x v="2"/>
    <s v="OFF-FA-10000611"/>
    <x v="1"/>
    <x v="13"/>
    <s v="Binder Clips by OIC"/>
    <n v="2.3679999999999999"/>
    <n v="2"/>
    <n v="0.2"/>
    <x v="3354"/>
  </r>
  <r>
    <n v="3900"/>
    <x v="1928"/>
    <x v="3"/>
    <x v="226"/>
    <x v="784"/>
    <s v="First Class"/>
    <s v="SH-20395"/>
    <s v="Shahid Hopkins"/>
    <x v="0"/>
    <s v="United States"/>
    <s v="Toledo"/>
    <x v="24"/>
    <n v="43615"/>
    <x v="3"/>
    <s v="TEC-AC-10002567"/>
    <x v="2"/>
    <x v="11"/>
    <s v="Logitech G602 Wireless Gaming Mouse"/>
    <n v="127.98399999999999"/>
    <n v="2"/>
    <n v="0.2"/>
    <x v="3404"/>
  </r>
  <r>
    <n v="3901"/>
    <x v="1929"/>
    <x v="1"/>
    <x v="928"/>
    <x v="987"/>
    <s v="Standard Class"/>
    <s v="SF-20965"/>
    <s v="Sylvia Foulston"/>
    <x v="1"/>
    <s v="United States"/>
    <s v="Baytown"/>
    <x v="5"/>
    <n v="77520"/>
    <x v="2"/>
    <s v="OFF-PA-10001937"/>
    <x v="1"/>
    <x v="10"/>
    <s v="Xerox 21"/>
    <n v="10.368000000000002"/>
    <n v="2"/>
    <n v="0.2"/>
    <x v="572"/>
  </r>
  <r>
    <n v="3902"/>
    <x v="1930"/>
    <x v="1"/>
    <x v="717"/>
    <x v="988"/>
    <s v="Standard Class"/>
    <s v="MG-17680"/>
    <s v="Maureen Gastineau"/>
    <x v="2"/>
    <s v="United States"/>
    <s v="Philadelphia"/>
    <x v="9"/>
    <n v="19143"/>
    <x v="3"/>
    <s v="TEC-AC-10001090"/>
    <x v="2"/>
    <x v="11"/>
    <s v="Micro Innovations Wireless Classic Keyboard with Mouse"/>
    <n v="47.984000000000002"/>
    <n v="2"/>
    <n v="0.2"/>
    <x v="3405"/>
  </r>
  <r>
    <n v="3903"/>
    <x v="1931"/>
    <x v="1"/>
    <x v="653"/>
    <x v="486"/>
    <s v="Second Class"/>
    <s v="CS-12400"/>
    <s v="Christopher Schild"/>
    <x v="2"/>
    <s v="United States"/>
    <s v="Los Angeles"/>
    <x v="1"/>
    <n v="90045"/>
    <x v="1"/>
    <s v="OFF-ST-10000943"/>
    <x v="1"/>
    <x v="4"/>
    <s v="Eldon ProFile File 'N Store Portable File Tub Letter/Legal Size Black"/>
    <n v="270.33999999999997"/>
    <n v="14"/>
    <n v="0"/>
    <x v="3406"/>
  </r>
  <r>
    <n v="3904"/>
    <x v="1932"/>
    <x v="1"/>
    <x v="57"/>
    <x v="57"/>
    <s v="Standard Class"/>
    <s v="VT-21700"/>
    <s v="Valerie Takahito"/>
    <x v="2"/>
    <s v="United States"/>
    <s v="Philadelphia"/>
    <x v="9"/>
    <n v="19143"/>
    <x v="3"/>
    <s v="OFF-AP-10004036"/>
    <x v="1"/>
    <x v="9"/>
    <s v="Bionaire 99.97% HEPA Air Cleaner"/>
    <n v="98.111999999999995"/>
    <n v="7"/>
    <n v="0.2"/>
    <x v="3407"/>
  </r>
  <r>
    <n v="3905"/>
    <x v="1932"/>
    <x v="1"/>
    <x v="57"/>
    <x v="57"/>
    <s v="Standard Class"/>
    <s v="VT-21700"/>
    <s v="Valerie Takahito"/>
    <x v="2"/>
    <s v="United States"/>
    <s v="Philadelphia"/>
    <x v="9"/>
    <n v="19143"/>
    <x v="3"/>
    <s v="OFF-ST-10003816"/>
    <x v="1"/>
    <x v="4"/>
    <s v="Fellowes High-Stak Drawer Files"/>
    <n v="563.80799999999999"/>
    <n v="4"/>
    <n v="0.2"/>
    <x v="2778"/>
  </r>
  <r>
    <n v="3906"/>
    <x v="1932"/>
    <x v="1"/>
    <x v="57"/>
    <x v="57"/>
    <s v="Standard Class"/>
    <s v="VT-21700"/>
    <s v="Valerie Takahito"/>
    <x v="2"/>
    <s v="United States"/>
    <s v="Philadelphia"/>
    <x v="9"/>
    <n v="19143"/>
    <x v="3"/>
    <s v="OFF-BI-10002072"/>
    <x v="1"/>
    <x v="8"/>
    <s v="Cardinal Slant-D Ring Binders"/>
    <n v="10.428000000000001"/>
    <n v="4"/>
    <n v="0.7"/>
    <x v="3408"/>
  </r>
  <r>
    <n v="3907"/>
    <x v="1932"/>
    <x v="1"/>
    <x v="57"/>
    <x v="57"/>
    <s v="Standard Class"/>
    <s v="VT-21700"/>
    <s v="Valerie Takahito"/>
    <x v="2"/>
    <s v="United States"/>
    <s v="Philadelphia"/>
    <x v="9"/>
    <n v="19143"/>
    <x v="3"/>
    <s v="FUR-FU-10001468"/>
    <x v="0"/>
    <x v="5"/>
    <s v="Tenex Antistatic Computer Chair Mats"/>
    <n v="547.13599999999997"/>
    <n v="4"/>
    <n v="0.2"/>
    <x v="2108"/>
  </r>
  <r>
    <n v="3908"/>
    <x v="1932"/>
    <x v="1"/>
    <x v="57"/>
    <x v="57"/>
    <s v="Standard Class"/>
    <s v="VT-21700"/>
    <s v="Valerie Takahito"/>
    <x v="2"/>
    <s v="United States"/>
    <s v="Philadelphia"/>
    <x v="9"/>
    <n v="19143"/>
    <x v="3"/>
    <s v="TEC-PH-10000347"/>
    <x v="2"/>
    <x v="7"/>
    <s v="Cush Cases Heavy Duty Rugged Cover Case for Samsung Galaxy S5 - Purple"/>
    <n v="14.850000000000001"/>
    <n v="5"/>
    <n v="0.4"/>
    <x v="3409"/>
  </r>
  <r>
    <n v="3909"/>
    <x v="1932"/>
    <x v="1"/>
    <x v="57"/>
    <x v="57"/>
    <s v="Standard Class"/>
    <s v="VT-21700"/>
    <s v="Valerie Takahito"/>
    <x v="2"/>
    <s v="United States"/>
    <s v="Philadelphia"/>
    <x v="9"/>
    <n v="19143"/>
    <x v="3"/>
    <s v="TEC-PH-10002844"/>
    <x v="2"/>
    <x v="7"/>
    <s v="Speck Products Candyshell Flip Case"/>
    <n v="41.988"/>
    <n v="2"/>
    <n v="0.4"/>
    <x v="3410"/>
  </r>
  <r>
    <n v="3910"/>
    <x v="1932"/>
    <x v="1"/>
    <x v="57"/>
    <x v="57"/>
    <s v="Standard Class"/>
    <s v="VT-21700"/>
    <s v="Valerie Takahito"/>
    <x v="2"/>
    <s v="United States"/>
    <s v="Philadelphia"/>
    <x v="9"/>
    <n v="19143"/>
    <x v="3"/>
    <s v="FUR-FU-10001037"/>
    <x v="0"/>
    <x v="5"/>
    <s v="DAX Charcoal/Nickel-Tone Document Frame, 5 x 7"/>
    <n v="7.5840000000000005"/>
    <n v="1"/>
    <n v="0.2"/>
    <x v="3411"/>
  </r>
  <r>
    <n v="3911"/>
    <x v="1932"/>
    <x v="1"/>
    <x v="57"/>
    <x v="57"/>
    <s v="Standard Class"/>
    <s v="VT-21700"/>
    <s v="Valerie Takahito"/>
    <x v="2"/>
    <s v="United States"/>
    <s v="Philadelphia"/>
    <x v="9"/>
    <n v="19143"/>
    <x v="3"/>
    <s v="FUR-BO-10004218"/>
    <x v="0"/>
    <x v="0"/>
    <s v="Bush Heritage Pine Collection 5-Shelf Bookcase, Albany Pine Finish, *Special Order"/>
    <n v="352.45"/>
    <n v="5"/>
    <n v="0.5"/>
    <x v="3412"/>
  </r>
  <r>
    <n v="3912"/>
    <x v="1933"/>
    <x v="3"/>
    <x v="929"/>
    <x v="501"/>
    <s v="First Class"/>
    <s v="AB-10105"/>
    <s v="Adrian Barton"/>
    <x v="0"/>
    <s v="United States"/>
    <s v="Pearland"/>
    <x v="5"/>
    <n v="77581"/>
    <x v="2"/>
    <s v="TEC-PH-10001619"/>
    <x v="2"/>
    <x v="7"/>
    <s v="LG G3"/>
    <n v="470.37600000000009"/>
    <n v="3"/>
    <n v="0.2"/>
    <x v="562"/>
  </r>
  <r>
    <n v="3913"/>
    <x v="1934"/>
    <x v="3"/>
    <x v="65"/>
    <x v="425"/>
    <s v="Standard Class"/>
    <s v="MM-18280"/>
    <s v="Muhammed MacIntyre"/>
    <x v="1"/>
    <s v="United States"/>
    <s v="New York City"/>
    <x v="15"/>
    <n v="10035"/>
    <x v="3"/>
    <s v="OFF-PA-10001639"/>
    <x v="1"/>
    <x v="10"/>
    <s v="Xerox 203"/>
    <n v="19.440000000000001"/>
    <n v="3"/>
    <n v="0"/>
    <x v="551"/>
  </r>
  <r>
    <n v="3914"/>
    <x v="1934"/>
    <x v="3"/>
    <x v="65"/>
    <x v="425"/>
    <s v="Standard Class"/>
    <s v="MM-18280"/>
    <s v="Muhammed MacIntyre"/>
    <x v="1"/>
    <s v="United States"/>
    <s v="New York City"/>
    <x v="15"/>
    <n v="10035"/>
    <x v="3"/>
    <s v="FUR-FU-10002268"/>
    <x v="0"/>
    <x v="5"/>
    <s v="Ultra Door Push Plate"/>
    <n v="9.82"/>
    <n v="2"/>
    <n v="0"/>
    <x v="3413"/>
  </r>
  <r>
    <n v="3915"/>
    <x v="1935"/>
    <x v="3"/>
    <x v="930"/>
    <x v="989"/>
    <s v="Standard Class"/>
    <s v="ML-17410"/>
    <s v="Maris LaWare"/>
    <x v="0"/>
    <s v="United States"/>
    <s v="Phoenix"/>
    <x v="16"/>
    <n v="85023"/>
    <x v="1"/>
    <s v="FUR-TA-10001932"/>
    <x v="0"/>
    <x v="3"/>
    <s v="Chromcraft 48&quot; x 96&quot; Racetrack Double Pedestal Table"/>
    <n v="801.59999999999991"/>
    <n v="5"/>
    <n v="0.5"/>
    <x v="3414"/>
  </r>
  <r>
    <n v="3916"/>
    <x v="1935"/>
    <x v="3"/>
    <x v="930"/>
    <x v="989"/>
    <s v="Standard Class"/>
    <s v="ML-17410"/>
    <s v="Maris LaWare"/>
    <x v="0"/>
    <s v="United States"/>
    <s v="Phoenix"/>
    <x v="16"/>
    <n v="85023"/>
    <x v="1"/>
    <s v="FUR-CH-10004218"/>
    <x v="0"/>
    <x v="1"/>
    <s v="Global Fabric Manager's Chair, Dark Gray"/>
    <n v="161.56800000000001"/>
    <n v="2"/>
    <n v="0.2"/>
    <x v="3415"/>
  </r>
  <r>
    <n v="3917"/>
    <x v="1935"/>
    <x v="3"/>
    <x v="930"/>
    <x v="989"/>
    <s v="Standard Class"/>
    <s v="ML-17410"/>
    <s v="Maris LaWare"/>
    <x v="0"/>
    <s v="United States"/>
    <s v="Phoenix"/>
    <x v="16"/>
    <n v="85023"/>
    <x v="1"/>
    <s v="OFF-PA-10000246"/>
    <x v="1"/>
    <x v="10"/>
    <s v="Riverleaf Stik-Withit Designer Note Cubes"/>
    <n v="16.096"/>
    <n v="2"/>
    <n v="0.2"/>
    <x v="3416"/>
  </r>
  <r>
    <n v="3918"/>
    <x v="1935"/>
    <x v="3"/>
    <x v="930"/>
    <x v="989"/>
    <s v="Standard Class"/>
    <s v="ML-17410"/>
    <s v="Maris LaWare"/>
    <x v="0"/>
    <s v="United States"/>
    <s v="Phoenix"/>
    <x v="16"/>
    <n v="85023"/>
    <x v="1"/>
    <s v="OFF-BI-10003350"/>
    <x v="1"/>
    <x v="8"/>
    <s v="Acco Expandable Hanging Binders"/>
    <n v="7.6560000000000006"/>
    <n v="4"/>
    <n v="0.7"/>
    <x v="3417"/>
  </r>
  <r>
    <n v="3919"/>
    <x v="1935"/>
    <x v="3"/>
    <x v="930"/>
    <x v="989"/>
    <s v="Standard Class"/>
    <s v="ML-17410"/>
    <s v="Maris LaWare"/>
    <x v="0"/>
    <s v="United States"/>
    <s v="Phoenix"/>
    <x v="16"/>
    <n v="85023"/>
    <x v="1"/>
    <s v="FUR-CH-10000513"/>
    <x v="0"/>
    <x v="1"/>
    <s v="High-Back Leather Manager's Chair"/>
    <n v="311.97600000000006"/>
    <n v="3"/>
    <n v="0.2"/>
    <x v="3418"/>
  </r>
  <r>
    <n v="3920"/>
    <x v="1936"/>
    <x v="1"/>
    <x v="494"/>
    <x v="157"/>
    <s v="Standard Class"/>
    <s v="KD-16495"/>
    <s v="Keith Dawkins"/>
    <x v="1"/>
    <s v="United States"/>
    <s v="Chesapeake"/>
    <x v="17"/>
    <n v="23320"/>
    <x v="0"/>
    <s v="OFF-ST-10001321"/>
    <x v="1"/>
    <x v="4"/>
    <s v="Decoflex Hanging Personal Folder File, Blue"/>
    <n v="61.68"/>
    <n v="4"/>
    <n v="0"/>
    <x v="3419"/>
  </r>
  <r>
    <n v="3921"/>
    <x v="1936"/>
    <x v="1"/>
    <x v="494"/>
    <x v="157"/>
    <s v="Standard Class"/>
    <s v="KD-16495"/>
    <s v="Keith Dawkins"/>
    <x v="1"/>
    <s v="United States"/>
    <s v="Chesapeake"/>
    <x v="17"/>
    <n v="23320"/>
    <x v="0"/>
    <s v="OFF-BI-10004233"/>
    <x v="1"/>
    <x v="8"/>
    <s v="GBC Pre-Punched Binding Paper, Plastic, White, 8-1/2&quot; x 11&quot;"/>
    <n v="63.96"/>
    <n v="4"/>
    <n v="0"/>
    <x v="3420"/>
  </r>
  <r>
    <n v="3922"/>
    <x v="1937"/>
    <x v="0"/>
    <x v="931"/>
    <x v="196"/>
    <s v="Second Class"/>
    <s v="RF-19735"/>
    <s v="Roland Fjeld"/>
    <x v="0"/>
    <s v="United States"/>
    <s v="Chicago"/>
    <x v="10"/>
    <n v="60610"/>
    <x v="2"/>
    <s v="TEC-PH-10001299"/>
    <x v="2"/>
    <x v="7"/>
    <s v="Polycom CX300 Desktop Phone USB VoIP phone"/>
    <n v="359.97600000000006"/>
    <n v="3"/>
    <n v="0.2"/>
    <x v="3421"/>
  </r>
  <r>
    <n v="3923"/>
    <x v="1938"/>
    <x v="3"/>
    <x v="735"/>
    <x v="153"/>
    <s v="Standard Class"/>
    <s v="SC-20305"/>
    <s v="Sean Christensen"/>
    <x v="0"/>
    <s v="United States"/>
    <s v="Chicago"/>
    <x v="10"/>
    <n v="60623"/>
    <x v="2"/>
    <s v="OFF-PA-10002479"/>
    <x v="1"/>
    <x v="10"/>
    <s v="Xerox 4200 Series MultiUse Premium Copy Paper (20Lb. and 84 Bright)"/>
    <n v="25.344000000000001"/>
    <n v="6"/>
    <n v="0.2"/>
    <x v="900"/>
  </r>
  <r>
    <n v="3924"/>
    <x v="1938"/>
    <x v="3"/>
    <x v="735"/>
    <x v="153"/>
    <s v="Standard Class"/>
    <s v="SC-20305"/>
    <s v="Sean Christensen"/>
    <x v="0"/>
    <s v="United States"/>
    <s v="Chicago"/>
    <x v="10"/>
    <n v="60623"/>
    <x v="2"/>
    <s v="OFF-PA-10001461"/>
    <x v="1"/>
    <x v="10"/>
    <s v="HP Office Paper (20Lb. and 87 Bright)"/>
    <n v="26.720000000000002"/>
    <n v="5"/>
    <n v="0.2"/>
    <x v="3422"/>
  </r>
  <r>
    <n v="3925"/>
    <x v="1939"/>
    <x v="2"/>
    <x v="328"/>
    <x v="110"/>
    <s v="Standard Class"/>
    <s v="BN-11515"/>
    <s v="Bradley Nguyen"/>
    <x v="0"/>
    <s v="United States"/>
    <s v="Seattle"/>
    <x v="4"/>
    <n v="98103"/>
    <x v="1"/>
    <s v="OFF-ST-10004963"/>
    <x v="1"/>
    <x v="4"/>
    <s v="Eldon Gobal File Keepers"/>
    <n v="30.28"/>
    <n v="2"/>
    <n v="0"/>
    <x v="3423"/>
  </r>
  <r>
    <n v="3926"/>
    <x v="1939"/>
    <x v="2"/>
    <x v="328"/>
    <x v="110"/>
    <s v="Standard Class"/>
    <s v="BN-11515"/>
    <s v="Bradley Nguyen"/>
    <x v="0"/>
    <s v="United States"/>
    <s v="Seattle"/>
    <x v="4"/>
    <n v="98103"/>
    <x v="1"/>
    <s v="OFF-ST-10000943"/>
    <x v="1"/>
    <x v="4"/>
    <s v="Eldon ProFile File 'N Store Portable File Tub Letter/Legal Size Black"/>
    <n v="57.929999999999993"/>
    <n v="3"/>
    <n v="0"/>
    <x v="3424"/>
  </r>
  <r>
    <n v="3927"/>
    <x v="1939"/>
    <x v="2"/>
    <x v="328"/>
    <x v="110"/>
    <s v="Standard Class"/>
    <s v="BN-11515"/>
    <s v="Bradley Nguyen"/>
    <x v="0"/>
    <s v="United States"/>
    <s v="Seattle"/>
    <x v="4"/>
    <n v="98103"/>
    <x v="1"/>
    <s v="FUR-FU-10004671"/>
    <x v="0"/>
    <x v="5"/>
    <s v="Executive Impressions 12&quot; Wall Clock"/>
    <n v="35.340000000000003"/>
    <n v="2"/>
    <n v="0"/>
    <x v="2460"/>
  </r>
  <r>
    <n v="3928"/>
    <x v="1939"/>
    <x v="2"/>
    <x v="328"/>
    <x v="110"/>
    <s v="Standard Class"/>
    <s v="BN-11515"/>
    <s v="Bradley Nguyen"/>
    <x v="0"/>
    <s v="United States"/>
    <s v="Seattle"/>
    <x v="4"/>
    <n v="98103"/>
    <x v="1"/>
    <s v="OFF-BI-10002735"/>
    <x v="1"/>
    <x v="8"/>
    <s v="GBC Prestige Therm-A-Bind Covers"/>
    <n v="137.24"/>
    <n v="5"/>
    <n v="0.2"/>
    <x v="2127"/>
  </r>
  <r>
    <n v="3929"/>
    <x v="1940"/>
    <x v="0"/>
    <x v="560"/>
    <x v="320"/>
    <s v="First Class"/>
    <s v="JS-15880"/>
    <s v="John Stevenson"/>
    <x v="0"/>
    <s v="United States"/>
    <s v="Harlingen"/>
    <x v="5"/>
    <n v="78550"/>
    <x v="2"/>
    <s v="FUR-BO-10004409"/>
    <x v="0"/>
    <x v="0"/>
    <s v="Safco Value Mate Series Steel Bookcases, Baked Enamel Finish on Steel, Gray"/>
    <n v="241.33199999999999"/>
    <n v="5"/>
    <n v="0.32"/>
    <x v="3425"/>
  </r>
  <r>
    <n v="3930"/>
    <x v="1940"/>
    <x v="0"/>
    <x v="560"/>
    <x v="320"/>
    <s v="First Class"/>
    <s v="JS-15880"/>
    <s v="John Stevenson"/>
    <x v="0"/>
    <s v="United States"/>
    <s v="Harlingen"/>
    <x v="5"/>
    <n v="78550"/>
    <x v="2"/>
    <s v="OFF-PA-10001934"/>
    <x v="1"/>
    <x v="10"/>
    <s v="Xerox 1993"/>
    <n v="5.1840000000000011"/>
    <n v="1"/>
    <n v="0.2"/>
    <x v="3426"/>
  </r>
  <r>
    <n v="3931"/>
    <x v="1940"/>
    <x v="0"/>
    <x v="560"/>
    <x v="320"/>
    <s v="First Class"/>
    <s v="JS-15880"/>
    <s v="John Stevenson"/>
    <x v="0"/>
    <s v="United States"/>
    <s v="Harlingen"/>
    <x v="5"/>
    <n v="78550"/>
    <x v="2"/>
    <s v="OFF-AR-10001044"/>
    <x v="1"/>
    <x v="6"/>
    <s v="BOSTON Ranger #55 Pencil Sharpener, Black"/>
    <n v="145.54400000000001"/>
    <n v="7"/>
    <n v="0.2"/>
    <x v="3427"/>
  </r>
  <r>
    <n v="3932"/>
    <x v="1941"/>
    <x v="0"/>
    <x v="370"/>
    <x v="48"/>
    <s v="Standard Class"/>
    <s v="VG-21805"/>
    <s v="Vivek Grady"/>
    <x v="1"/>
    <s v="United States"/>
    <s v="Philadelphia"/>
    <x v="9"/>
    <n v="19140"/>
    <x v="3"/>
    <s v="OFF-AR-10004165"/>
    <x v="1"/>
    <x v="6"/>
    <s v="Binney &amp; Smith inkTank Erasable Pocket Highlighter, Chisel Tip, Yellow"/>
    <n v="5.4719999999999995"/>
    <n v="3"/>
    <n v="0.2"/>
    <x v="3428"/>
  </r>
  <r>
    <n v="3933"/>
    <x v="1941"/>
    <x v="0"/>
    <x v="370"/>
    <x v="48"/>
    <s v="Standard Class"/>
    <s v="VG-21805"/>
    <s v="Vivek Grady"/>
    <x v="1"/>
    <s v="United States"/>
    <s v="Philadelphia"/>
    <x v="9"/>
    <n v="19140"/>
    <x v="3"/>
    <s v="TEC-AC-10001109"/>
    <x v="2"/>
    <x v="11"/>
    <s v="Logitech Trackman Marble Mouse"/>
    <n v="47.984000000000002"/>
    <n v="2"/>
    <n v="0.2"/>
    <x v="2906"/>
  </r>
  <r>
    <n v="3934"/>
    <x v="1942"/>
    <x v="3"/>
    <x v="264"/>
    <x v="221"/>
    <s v="Standard Class"/>
    <s v="AW-10840"/>
    <s v="Anthony Witt"/>
    <x v="0"/>
    <s v="United States"/>
    <s v="Bakersfield"/>
    <x v="1"/>
    <n v="93309"/>
    <x v="1"/>
    <s v="OFF-AR-10001919"/>
    <x v="1"/>
    <x v="6"/>
    <s v="OIC #2 Pencils, Medium Soft"/>
    <n v="9.3999999999999986"/>
    <n v="5"/>
    <n v="0"/>
    <x v="3429"/>
  </r>
  <r>
    <n v="3935"/>
    <x v="1942"/>
    <x v="3"/>
    <x v="264"/>
    <x v="221"/>
    <s v="Standard Class"/>
    <s v="AW-10840"/>
    <s v="Anthony Witt"/>
    <x v="0"/>
    <s v="United States"/>
    <s v="Bakersfield"/>
    <x v="1"/>
    <n v="93309"/>
    <x v="1"/>
    <s v="OFF-LA-10004544"/>
    <x v="1"/>
    <x v="2"/>
    <s v="Avery 505"/>
    <n v="74"/>
    <n v="5"/>
    <n v="0"/>
    <x v="3430"/>
  </r>
  <r>
    <n v="3936"/>
    <x v="1942"/>
    <x v="3"/>
    <x v="264"/>
    <x v="221"/>
    <s v="Standard Class"/>
    <s v="AW-10840"/>
    <s v="Anthony Witt"/>
    <x v="0"/>
    <s v="United States"/>
    <s v="Bakersfield"/>
    <x v="1"/>
    <n v="93309"/>
    <x v="1"/>
    <s v="TEC-PH-10003484"/>
    <x v="2"/>
    <x v="7"/>
    <s v="Ooma Telo VoIP Home Phone System"/>
    <n v="201.584"/>
    <n v="2"/>
    <n v="0.2"/>
    <x v="3431"/>
  </r>
  <r>
    <n v="3937"/>
    <x v="1943"/>
    <x v="1"/>
    <x v="382"/>
    <x v="403"/>
    <s v="Standard Class"/>
    <s v="LS-17230"/>
    <s v="Lycoris Saunders"/>
    <x v="0"/>
    <s v="United States"/>
    <s v="Grand Prairie"/>
    <x v="5"/>
    <n v="75051"/>
    <x v="2"/>
    <s v="OFF-EN-10001028"/>
    <x v="1"/>
    <x v="12"/>
    <s v="Staples"/>
    <n v="28.752000000000002"/>
    <n v="3"/>
    <n v="0.2"/>
    <x v="3432"/>
  </r>
  <r>
    <n v="3938"/>
    <x v="1943"/>
    <x v="1"/>
    <x v="382"/>
    <x v="403"/>
    <s v="Standard Class"/>
    <s v="LS-17230"/>
    <s v="Lycoris Saunders"/>
    <x v="0"/>
    <s v="United States"/>
    <s v="Grand Prairie"/>
    <x v="5"/>
    <n v="75051"/>
    <x v="2"/>
    <s v="OFF-PA-10004156"/>
    <x v="1"/>
    <x v="10"/>
    <s v="Xerox 188"/>
    <n v="27.216000000000001"/>
    <n v="3"/>
    <n v="0.2"/>
    <x v="2088"/>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x v="5"/>
    <s v="Same Day"/>
    <s v="MH-17455"/>
    <s v="Mark Hamilton"/>
    <x v="0"/>
    <s v="United States"/>
    <s v="Greenwood"/>
    <x v="14"/>
    <n v="46142"/>
    <x v="2"/>
    <s v="FUR-CH-10003379"/>
    <x v="0"/>
    <x v="1"/>
    <s v="Global Commerce Series High-Back Swivel/Tilt Chairs"/>
    <n v="1424.9"/>
    <n v="5"/>
    <n v="0"/>
    <x v="3434"/>
  </r>
  <r>
    <n v="3941"/>
    <x v="1945"/>
    <x v="3"/>
    <x v="796"/>
    <x v="254"/>
    <s v="Standard Class"/>
    <s v="TS-21340"/>
    <s v="Toby Swindell"/>
    <x v="0"/>
    <s v="United States"/>
    <s v="New York City"/>
    <x v="15"/>
    <n v="10024"/>
    <x v="3"/>
    <s v="FUR-FU-10002456"/>
    <x v="0"/>
    <x v="5"/>
    <s v="Master Caster Door Stop, Large Neon Orange"/>
    <n v="14.56"/>
    <n v="2"/>
    <n v="0"/>
    <x v="3435"/>
  </r>
  <r>
    <n v="3942"/>
    <x v="1945"/>
    <x v="3"/>
    <x v="796"/>
    <x v="254"/>
    <s v="Standard Class"/>
    <s v="TS-21340"/>
    <s v="Toby Swindell"/>
    <x v="0"/>
    <s v="United States"/>
    <s v="New York City"/>
    <x v="15"/>
    <n v="10024"/>
    <x v="3"/>
    <s v="OFF-BI-10000605"/>
    <x v="1"/>
    <x v="8"/>
    <s v="Acco Pressboard Covers with Storage Hooks, 9 1/2&quot; x 11&quot;, Executive Red"/>
    <n v="3.048"/>
    <n v="1"/>
    <n v="0.2"/>
    <x v="3436"/>
  </r>
  <r>
    <n v="3943"/>
    <x v="1946"/>
    <x v="3"/>
    <x v="837"/>
    <x v="990"/>
    <s v="Second Class"/>
    <s v="EH-13945"/>
    <s v="Eric Hoffmann"/>
    <x v="0"/>
    <s v="United States"/>
    <s v="Memphis"/>
    <x v="18"/>
    <n v="38109"/>
    <x v="0"/>
    <s v="OFF-PA-10001166"/>
    <x v="1"/>
    <x v="10"/>
    <s v="Xerox 2"/>
    <n v="25.920000000000005"/>
    <n v="5"/>
    <n v="0.2"/>
    <x v="1446"/>
  </r>
  <r>
    <n v="3944"/>
    <x v="1947"/>
    <x v="0"/>
    <x v="661"/>
    <x v="991"/>
    <s v="Standard Class"/>
    <s v="MG-17695"/>
    <s v="Maureen Gnade"/>
    <x v="0"/>
    <s v="United States"/>
    <s v="Buffalo"/>
    <x v="15"/>
    <n v="14215"/>
    <x v="3"/>
    <s v="OFF-SU-10000157"/>
    <x v="1"/>
    <x v="14"/>
    <s v="Compact Automatic Electric Letter Opener"/>
    <n v="835.17000000000007"/>
    <n v="7"/>
    <n v="0"/>
    <x v="3437"/>
  </r>
  <r>
    <n v="3945"/>
    <x v="1948"/>
    <x v="0"/>
    <x v="458"/>
    <x v="662"/>
    <s v="Second Class"/>
    <s v="DO-13435"/>
    <s v="Denny Ordway"/>
    <x v="0"/>
    <s v="United States"/>
    <s v="Los Angeles"/>
    <x v="1"/>
    <n v="90036"/>
    <x v="1"/>
    <s v="OFF-PA-10004971"/>
    <x v="1"/>
    <x v="10"/>
    <s v="Xerox 196"/>
    <n v="17.34"/>
    <n v="3"/>
    <n v="0"/>
    <x v="1817"/>
  </r>
  <r>
    <n v="3946"/>
    <x v="1949"/>
    <x v="3"/>
    <x v="551"/>
    <x v="122"/>
    <s v="Standard Class"/>
    <s v="AF-10870"/>
    <s v="Art Ferguson"/>
    <x v="0"/>
    <s v="United States"/>
    <s v="Homestead"/>
    <x v="2"/>
    <n v="33030"/>
    <x v="0"/>
    <s v="OFF-PA-10001977"/>
    <x v="1"/>
    <x v="10"/>
    <s v="Xerox 194"/>
    <n v="44.384"/>
    <n v="1"/>
    <n v="0.2"/>
    <x v="3438"/>
  </r>
  <r>
    <n v="3947"/>
    <x v="1949"/>
    <x v="3"/>
    <x v="551"/>
    <x v="122"/>
    <s v="Standard Class"/>
    <s v="AF-10870"/>
    <s v="Art Ferguson"/>
    <x v="0"/>
    <s v="United States"/>
    <s v="Homestead"/>
    <x v="2"/>
    <n v="33030"/>
    <x v="0"/>
    <s v="OFF-SU-10001225"/>
    <x v="1"/>
    <x v="14"/>
    <s v="Staples"/>
    <n v="2.9440000000000004"/>
    <n v="1"/>
    <n v="0.2"/>
    <x v="3439"/>
  </r>
  <r>
    <n v="3948"/>
    <x v="1950"/>
    <x v="0"/>
    <x v="741"/>
    <x v="407"/>
    <s v="Standard Class"/>
    <s v="SN-20710"/>
    <s v="Steve Nguyen"/>
    <x v="2"/>
    <s v="United States"/>
    <s v="Pasadena"/>
    <x v="5"/>
    <n v="77506"/>
    <x v="2"/>
    <s v="OFF-AR-10003514"/>
    <x v="1"/>
    <x v="6"/>
    <s v="4009 Highlighters by Sanford"/>
    <n v="6.3680000000000003"/>
    <n v="2"/>
    <n v="0.2"/>
    <x v="3440"/>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x v="407"/>
    <s v="Standard Class"/>
    <s v="SN-20710"/>
    <s v="Steve Nguyen"/>
    <x v="2"/>
    <s v="United States"/>
    <s v="Pasadena"/>
    <x v="5"/>
    <n v="77506"/>
    <x v="2"/>
    <s v="OFF-PA-10001970"/>
    <x v="1"/>
    <x v="10"/>
    <s v="Xerox 1881"/>
    <n v="19.648"/>
    <n v="2"/>
    <n v="0.2"/>
    <x v="3442"/>
  </r>
  <r>
    <n v="3951"/>
    <x v="1950"/>
    <x v="0"/>
    <x v="741"/>
    <x v="407"/>
    <s v="Standard Class"/>
    <s v="SN-20710"/>
    <s v="Steve Nguyen"/>
    <x v="2"/>
    <s v="United States"/>
    <s v="Pasadena"/>
    <x v="5"/>
    <n v="77506"/>
    <x v="2"/>
    <s v="FUR-CH-10003817"/>
    <x v="0"/>
    <x v="1"/>
    <s v="Global Value Steno Chair, Gray"/>
    <n v="255.108"/>
    <n v="6"/>
    <n v="0.3"/>
    <x v="3443"/>
  </r>
  <r>
    <n v="3952"/>
    <x v="1951"/>
    <x v="2"/>
    <x v="683"/>
    <x v="457"/>
    <s v="Second Class"/>
    <s v="MO-17500"/>
    <s v="Mary O'Rourke"/>
    <x v="0"/>
    <s v="United States"/>
    <s v="Freeport"/>
    <x v="15"/>
    <n v="11520"/>
    <x v="3"/>
    <s v="OFF-BI-10003676"/>
    <x v="1"/>
    <x v="8"/>
    <s v="GBC Standard Recycled Report Covers, Clear Plastic Sheets"/>
    <n v="17.248000000000001"/>
    <n v="2"/>
    <n v="0.2"/>
    <x v="3444"/>
  </r>
  <r>
    <n v="3953"/>
    <x v="1952"/>
    <x v="0"/>
    <x v="398"/>
    <x v="599"/>
    <s v="Standard Class"/>
    <s v="ON-18715"/>
    <s v="Odella Nelson"/>
    <x v="1"/>
    <s v="United States"/>
    <s v="Denver"/>
    <x v="22"/>
    <n v="80219"/>
    <x v="1"/>
    <s v="TEC-PH-10003535"/>
    <x v="2"/>
    <x v="7"/>
    <s v="RCA ViSYS 25423RE1 Corded phone"/>
    <n v="159.98400000000001"/>
    <n v="2"/>
    <n v="0.2"/>
    <x v="3445"/>
  </r>
  <r>
    <n v="3954"/>
    <x v="1953"/>
    <x v="3"/>
    <x v="787"/>
    <x v="992"/>
    <s v="Standard Class"/>
    <s v="SC-20095"/>
    <s v="Sanjit Chand"/>
    <x v="0"/>
    <s v="United States"/>
    <s v="Quincy"/>
    <x v="31"/>
    <n v="2169"/>
    <x v="3"/>
    <s v="OFF-PA-10004675"/>
    <x v="1"/>
    <x v="10"/>
    <s v="Telephone Message Books with Fax/Mobile Section, 5 1/2&quot; x 3 3/16&quot;"/>
    <n v="12.7"/>
    <n v="2"/>
    <n v="0"/>
    <x v="1512"/>
  </r>
  <r>
    <n v="3955"/>
    <x v="1954"/>
    <x v="2"/>
    <x v="527"/>
    <x v="568"/>
    <s v="Standard Class"/>
    <s v="MS-17710"/>
    <s v="Maurice Satty"/>
    <x v="0"/>
    <s v="United States"/>
    <s v="Detroit"/>
    <x v="12"/>
    <n v="48205"/>
    <x v="2"/>
    <s v="FUR-FU-10004020"/>
    <x v="0"/>
    <x v="5"/>
    <s v="Advantus Panel Wall Acrylic Frame"/>
    <n v="5.47"/>
    <n v="1"/>
    <n v="0"/>
    <x v="3446"/>
  </r>
  <r>
    <n v="3956"/>
    <x v="1954"/>
    <x v="2"/>
    <x v="527"/>
    <x v="568"/>
    <s v="Standard Class"/>
    <s v="MS-17710"/>
    <s v="Maurice Satty"/>
    <x v="0"/>
    <s v="United States"/>
    <s v="Detroit"/>
    <x v="12"/>
    <n v="48205"/>
    <x v="2"/>
    <s v="OFF-AR-10001955"/>
    <x v="1"/>
    <x v="6"/>
    <s v="Newell 319"/>
    <n v="79.36"/>
    <n v="4"/>
    <n v="0"/>
    <x v="3447"/>
  </r>
  <r>
    <n v="3957"/>
    <x v="1955"/>
    <x v="0"/>
    <x v="190"/>
    <x v="480"/>
    <s v="Standard Class"/>
    <s v="DN-13690"/>
    <s v="Duane Noonan"/>
    <x v="0"/>
    <s v="United States"/>
    <s v="San Francisco"/>
    <x v="1"/>
    <n v="94109"/>
    <x v="1"/>
    <s v="FUR-FU-10002364"/>
    <x v="0"/>
    <x v="5"/>
    <s v="Eldon Expressions Wood Desk Accessories, Oak"/>
    <n v="22.14"/>
    <n v="3"/>
    <n v="0"/>
    <x v="3448"/>
  </r>
  <r>
    <n v="3958"/>
    <x v="1956"/>
    <x v="0"/>
    <x v="211"/>
    <x v="993"/>
    <s v="Standard Class"/>
    <s v="RB-19360"/>
    <s v="Raymond Buch"/>
    <x v="0"/>
    <s v="United States"/>
    <s v="Nashville"/>
    <x v="18"/>
    <n v="37211"/>
    <x v="0"/>
    <s v="OFF-BI-10002414"/>
    <x v="1"/>
    <x v="8"/>
    <s v="GBC ProClick Spines for 32-Hole Punch"/>
    <n v="11.277000000000001"/>
    <n v="3"/>
    <n v="0.7"/>
    <x v="3449"/>
  </r>
  <r>
    <n v="3959"/>
    <x v="1956"/>
    <x v="0"/>
    <x v="211"/>
    <x v="993"/>
    <s v="Standard Class"/>
    <s v="RB-19360"/>
    <s v="Raymond Buch"/>
    <x v="0"/>
    <s v="United States"/>
    <s v="Nashville"/>
    <x v="18"/>
    <n v="37211"/>
    <x v="0"/>
    <s v="OFF-AR-10003732"/>
    <x v="1"/>
    <x v="6"/>
    <s v="Newell 333"/>
    <n v="4.4479999999999995"/>
    <n v="2"/>
    <n v="0.2"/>
    <x v="3450"/>
  </r>
  <r>
    <n v="3960"/>
    <x v="1956"/>
    <x v="0"/>
    <x v="211"/>
    <x v="993"/>
    <s v="Standard Class"/>
    <s v="RB-19360"/>
    <s v="Raymond Buch"/>
    <x v="0"/>
    <s v="United States"/>
    <s v="Nashville"/>
    <x v="18"/>
    <n v="37211"/>
    <x v="0"/>
    <s v="FUR-FU-10001085"/>
    <x v="0"/>
    <x v="5"/>
    <s v="3M Polarizing Light Filter Sleeves"/>
    <n v="44.76"/>
    <n v="3"/>
    <n v="0.2"/>
    <x v="3451"/>
  </r>
  <r>
    <n v="3961"/>
    <x v="1957"/>
    <x v="1"/>
    <x v="324"/>
    <x v="994"/>
    <s v="Standard Class"/>
    <s v="NH-18610"/>
    <s v="Nicole Hansen"/>
    <x v="1"/>
    <s v="United States"/>
    <s v="Detroit"/>
    <x v="12"/>
    <n v="48227"/>
    <x v="2"/>
    <s v="OFF-BI-10001249"/>
    <x v="1"/>
    <x v="8"/>
    <s v="Avery Heavy-Duty EZD View Binder with Locking Rings"/>
    <n v="38.28"/>
    <n v="6"/>
    <n v="0"/>
    <x v="3452"/>
  </r>
  <r>
    <n v="3962"/>
    <x v="1957"/>
    <x v="1"/>
    <x v="324"/>
    <x v="994"/>
    <s v="Standard Class"/>
    <s v="NH-18610"/>
    <s v="Nicole Hansen"/>
    <x v="1"/>
    <s v="United States"/>
    <s v="Detroit"/>
    <x v="12"/>
    <n v="48227"/>
    <x v="2"/>
    <s v="TEC-PH-10002564"/>
    <x v="2"/>
    <x v="7"/>
    <s v="OtterBox Defender Series Case - Samsung Galaxy S4"/>
    <n v="149.94999999999999"/>
    <n v="5"/>
    <n v="0"/>
    <x v="3453"/>
  </r>
  <r>
    <n v="3963"/>
    <x v="1958"/>
    <x v="3"/>
    <x v="600"/>
    <x v="971"/>
    <s v="First Class"/>
    <s v="ED-13885"/>
    <s v="Emily Ducich"/>
    <x v="2"/>
    <s v="United States"/>
    <s v="Los Angeles"/>
    <x v="1"/>
    <n v="90045"/>
    <x v="1"/>
    <s v="OFF-AR-10000634"/>
    <x v="1"/>
    <x v="6"/>
    <s v="Newell 320"/>
    <n v="12.84"/>
    <n v="3"/>
    <n v="0"/>
    <x v="3454"/>
  </r>
  <r>
    <n v="3964"/>
    <x v="1958"/>
    <x v="3"/>
    <x v="600"/>
    <x v="971"/>
    <s v="First Class"/>
    <s v="ED-13885"/>
    <s v="Emily Ducich"/>
    <x v="2"/>
    <s v="United States"/>
    <s v="Los Angeles"/>
    <x v="1"/>
    <n v="90045"/>
    <x v="1"/>
    <s v="FUR-FU-10004018"/>
    <x v="0"/>
    <x v="5"/>
    <s v="Tensor Computer Mounted Lamp"/>
    <n v="44.67"/>
    <n v="3"/>
    <n v="0"/>
    <x v="3455"/>
  </r>
  <r>
    <n v="3965"/>
    <x v="1959"/>
    <x v="0"/>
    <x v="897"/>
    <x v="961"/>
    <s v="Standard Class"/>
    <s v="PW-19240"/>
    <s v="Pierre Wener"/>
    <x v="0"/>
    <s v="United States"/>
    <s v="Philadelphia"/>
    <x v="9"/>
    <n v="19140"/>
    <x v="3"/>
    <s v="OFF-AR-10003481"/>
    <x v="1"/>
    <x v="6"/>
    <s v="Newell 348"/>
    <n v="7.8719999999999999"/>
    <n v="3"/>
    <n v="0.2"/>
    <x v="3456"/>
  </r>
  <r>
    <n v="3966"/>
    <x v="1960"/>
    <x v="2"/>
    <x v="607"/>
    <x v="995"/>
    <s v="Second Class"/>
    <s v="DM-13345"/>
    <s v="Denise Monton"/>
    <x v="1"/>
    <s v="United States"/>
    <s v="Asheville"/>
    <x v="3"/>
    <n v="28806"/>
    <x v="0"/>
    <s v="OFF-AR-10003651"/>
    <x v="1"/>
    <x v="6"/>
    <s v="Newell 350"/>
    <n v="7.8719999999999999"/>
    <n v="3"/>
    <n v="0.2"/>
    <x v="3456"/>
  </r>
  <r>
    <n v="3967"/>
    <x v="1961"/>
    <x v="0"/>
    <x v="178"/>
    <x v="996"/>
    <s v="Standard Class"/>
    <s v="DW-13540"/>
    <s v="Don Weiss"/>
    <x v="0"/>
    <s v="United States"/>
    <s v="New York City"/>
    <x v="15"/>
    <n v="10024"/>
    <x v="3"/>
    <s v="OFF-AR-10002956"/>
    <x v="1"/>
    <x v="6"/>
    <s v="Boston 16801 Nautilus Battery Pencil Sharpener"/>
    <n v="88.04"/>
    <n v="4"/>
    <n v="0"/>
    <x v="3457"/>
  </r>
  <r>
    <n v="3968"/>
    <x v="1962"/>
    <x v="0"/>
    <x v="244"/>
    <x v="213"/>
    <s v="First Class"/>
    <s v="EH-14125"/>
    <s v="Eugene Hildebrand"/>
    <x v="2"/>
    <s v="United States"/>
    <s v="Colorado Springs"/>
    <x v="22"/>
    <n v="80906"/>
    <x v="1"/>
    <s v="OFF-BI-10003638"/>
    <x v="1"/>
    <x v="8"/>
    <s v="GBC Durable Plastic Covers"/>
    <n v="40.635000000000012"/>
    <n v="7"/>
    <n v="0.7"/>
    <x v="3458"/>
  </r>
  <r>
    <n v="3969"/>
    <x v="1963"/>
    <x v="1"/>
    <x v="932"/>
    <x v="997"/>
    <s v="Standard Class"/>
    <s v="KE-16420"/>
    <s v="Katrina Edelman"/>
    <x v="1"/>
    <s v="United States"/>
    <s v="San Antonio"/>
    <x v="5"/>
    <n v="78207"/>
    <x v="2"/>
    <s v="OFF-BI-10001890"/>
    <x v="1"/>
    <x v="8"/>
    <s v="Avery Poly Binder Pockets"/>
    <n v="5.7279999999999989"/>
    <n v="8"/>
    <n v="0.8"/>
    <x v="3459"/>
  </r>
  <r>
    <n v="3970"/>
    <x v="1963"/>
    <x v="1"/>
    <x v="932"/>
    <x v="997"/>
    <s v="Standard Class"/>
    <s v="KE-16420"/>
    <s v="Katrina Edelman"/>
    <x v="1"/>
    <s v="United States"/>
    <s v="San Antonio"/>
    <x v="5"/>
    <n v="78207"/>
    <x v="2"/>
    <s v="OFF-PA-10002606"/>
    <x v="1"/>
    <x v="10"/>
    <s v="Xerox 1928"/>
    <n v="42.24"/>
    <n v="10"/>
    <n v="0.2"/>
    <x v="3460"/>
  </r>
  <r>
    <n v="3971"/>
    <x v="1964"/>
    <x v="2"/>
    <x v="754"/>
    <x v="158"/>
    <s v="Standard Class"/>
    <s v="SP-20920"/>
    <s v="Susan Pistek"/>
    <x v="0"/>
    <s v="United States"/>
    <s v="Los Angeles"/>
    <x v="1"/>
    <n v="90036"/>
    <x v="1"/>
    <s v="OFF-PA-10002245"/>
    <x v="1"/>
    <x v="10"/>
    <s v="Xerox 1895"/>
    <n v="53.820000000000007"/>
    <n v="9"/>
    <n v="0"/>
    <x v="3461"/>
  </r>
  <r>
    <n v="3972"/>
    <x v="1965"/>
    <x v="1"/>
    <x v="933"/>
    <x v="998"/>
    <s v="Second Class"/>
    <s v="PS-19045"/>
    <s v="Penelope Sewall"/>
    <x v="2"/>
    <s v="United States"/>
    <s v="Sterling Heights"/>
    <x v="12"/>
    <n v="48310"/>
    <x v="2"/>
    <s v="OFF-AR-10001615"/>
    <x v="1"/>
    <x v="6"/>
    <s v="Newell 34"/>
    <n v="79.36"/>
    <n v="4"/>
    <n v="0"/>
    <x v="3462"/>
  </r>
  <r>
    <n v="3973"/>
    <x v="1966"/>
    <x v="0"/>
    <x v="892"/>
    <x v="944"/>
    <s v="Standard Class"/>
    <s v="JM-15250"/>
    <s v="Janet Martin"/>
    <x v="0"/>
    <s v="United States"/>
    <s v="New York City"/>
    <x v="15"/>
    <n v="10009"/>
    <x v="3"/>
    <s v="OFF-PA-10000466"/>
    <x v="1"/>
    <x v="10"/>
    <s v="Memo Book, 100 Message Capacity, 5 3/8” x 11”"/>
    <n v="13.48"/>
    <n v="2"/>
    <n v="0"/>
    <x v="3463"/>
  </r>
  <r>
    <n v="3974"/>
    <x v="1966"/>
    <x v="0"/>
    <x v="892"/>
    <x v="944"/>
    <s v="Standard Class"/>
    <s v="JM-15250"/>
    <s v="Janet Martin"/>
    <x v="0"/>
    <s v="United States"/>
    <s v="New York City"/>
    <x v="15"/>
    <n v="10009"/>
    <x v="3"/>
    <s v="OFF-BI-10003708"/>
    <x v="1"/>
    <x v="8"/>
    <s v="Acco Four Pocket Poly Ring Binder with Label Holder, Smoke, 1&quot;"/>
    <n v="29.800000000000004"/>
    <n v="5"/>
    <n v="0.2"/>
    <x v="1329"/>
  </r>
  <r>
    <n v="3975"/>
    <x v="1966"/>
    <x v="0"/>
    <x v="892"/>
    <x v="944"/>
    <s v="Standard Class"/>
    <s v="JM-15250"/>
    <s v="Janet Martin"/>
    <x v="0"/>
    <s v="United States"/>
    <s v="New York City"/>
    <x v="15"/>
    <n v="10009"/>
    <x v="3"/>
    <s v="FUR-FU-10004848"/>
    <x v="0"/>
    <x v="5"/>
    <s v="Howard Miller 13-3/4&quot; Diameter Brushed Chrome Round Wall Clock"/>
    <n v="414"/>
    <n v="8"/>
    <n v="0"/>
    <x v="3464"/>
  </r>
  <r>
    <n v="3976"/>
    <x v="1966"/>
    <x v="0"/>
    <x v="892"/>
    <x v="944"/>
    <s v="Standard Class"/>
    <s v="JM-15250"/>
    <s v="Janet Martin"/>
    <x v="0"/>
    <s v="United States"/>
    <s v="New York City"/>
    <x v="15"/>
    <n v="10009"/>
    <x v="3"/>
    <s v="OFF-BI-10000320"/>
    <x v="1"/>
    <x v="8"/>
    <s v="GBC Plastic Binding Combs"/>
    <n v="41.328000000000003"/>
    <n v="7"/>
    <n v="0.2"/>
    <x v="3465"/>
  </r>
  <r>
    <n v="3977"/>
    <x v="1967"/>
    <x v="0"/>
    <x v="332"/>
    <x v="351"/>
    <s v="First Class"/>
    <s v="EB-13930"/>
    <s v="Eric Barreto"/>
    <x v="0"/>
    <s v="United States"/>
    <s v="Richmond"/>
    <x v="17"/>
    <n v="23223"/>
    <x v="0"/>
    <s v="FUR-FU-10003731"/>
    <x v="0"/>
    <x v="5"/>
    <s v="Eldon Expressions Wood and Plastic Desk Accessories, Oak"/>
    <n v="39.92"/>
    <n v="4"/>
    <n v="0"/>
    <x v="3466"/>
  </r>
  <r>
    <n v="3978"/>
    <x v="1968"/>
    <x v="3"/>
    <x v="280"/>
    <x v="951"/>
    <s v="Standard Class"/>
    <s v="FG-14260"/>
    <s v="Frank Gastineau"/>
    <x v="2"/>
    <s v="United States"/>
    <s v="Seattle"/>
    <x v="4"/>
    <n v="98105"/>
    <x v="1"/>
    <s v="OFF-FA-10002780"/>
    <x v="1"/>
    <x v="13"/>
    <s v="Staples"/>
    <n v="8.94"/>
    <n v="3"/>
    <n v="0"/>
    <x v="3467"/>
  </r>
  <r>
    <n v="3979"/>
    <x v="1968"/>
    <x v="3"/>
    <x v="280"/>
    <x v="951"/>
    <s v="Standard Class"/>
    <s v="FG-14260"/>
    <s v="Frank Gastineau"/>
    <x v="2"/>
    <s v="United States"/>
    <s v="Seattle"/>
    <x v="4"/>
    <n v="98105"/>
    <x v="1"/>
    <s v="TEC-PH-10003800"/>
    <x v="2"/>
    <x v="7"/>
    <s v="i.Sound Portable Power - 8000 mAh"/>
    <n v="84.784000000000006"/>
    <n v="2"/>
    <n v="0.2"/>
    <x v="569"/>
  </r>
  <r>
    <n v="3980"/>
    <x v="1969"/>
    <x v="2"/>
    <x v="851"/>
    <x v="999"/>
    <s v="Standard Class"/>
    <s v="TH-21235"/>
    <s v="Tiffany House"/>
    <x v="1"/>
    <s v="United States"/>
    <s v="New York City"/>
    <x v="15"/>
    <n v="10024"/>
    <x v="3"/>
    <s v="FUR-TA-10001676"/>
    <x v="0"/>
    <x v="3"/>
    <s v="Hon 61000 Series Interactive Training Tables"/>
    <n v="53.315999999999995"/>
    <n v="2"/>
    <n v="0.4"/>
    <x v="3468"/>
  </r>
  <r>
    <n v="3981"/>
    <x v="1969"/>
    <x v="2"/>
    <x v="851"/>
    <x v="999"/>
    <s v="Standard Class"/>
    <s v="TH-21235"/>
    <s v="Tiffany House"/>
    <x v="1"/>
    <s v="United States"/>
    <s v="New York City"/>
    <x v="15"/>
    <n v="10024"/>
    <x v="3"/>
    <s v="OFF-AP-10002350"/>
    <x v="1"/>
    <x v="9"/>
    <s v="Belkin F9H710-06 7 Outlet SurgeMaster Surge Protector"/>
    <n v="56.519999999999996"/>
    <n v="3"/>
    <n v="0"/>
    <x v="3469"/>
  </r>
  <r>
    <n v="3982"/>
    <x v="1970"/>
    <x v="3"/>
    <x v="934"/>
    <x v="404"/>
    <s v="Standard Class"/>
    <s v="PL-18925"/>
    <s v="Paul Lucas"/>
    <x v="2"/>
    <s v="United States"/>
    <s v="Seattle"/>
    <x v="4"/>
    <n v="98115"/>
    <x v="1"/>
    <s v="FUR-FU-10003096"/>
    <x v="0"/>
    <x v="5"/>
    <s v="Master Giant Foot Doorstop, Safety Yellow"/>
    <n v="22.77"/>
    <n v="3"/>
    <n v="0"/>
    <x v="3470"/>
  </r>
  <r>
    <n v="3983"/>
    <x v="1971"/>
    <x v="0"/>
    <x v="274"/>
    <x v="1000"/>
    <s v="Second Class"/>
    <s v="CC-12370"/>
    <s v="Christopher Conant"/>
    <x v="0"/>
    <s v="United States"/>
    <s v="Los Angeles"/>
    <x v="1"/>
    <n v="90045"/>
    <x v="1"/>
    <s v="FUR-CH-10003061"/>
    <x v="0"/>
    <x v="1"/>
    <s v="Global Leather Task Chair, Black"/>
    <n v="287.96800000000002"/>
    <n v="4"/>
    <n v="0.2"/>
    <x v="3471"/>
  </r>
  <r>
    <n v="3984"/>
    <x v="1971"/>
    <x v="0"/>
    <x v="274"/>
    <x v="1000"/>
    <s v="Second Class"/>
    <s v="CC-12370"/>
    <s v="Christopher Conant"/>
    <x v="0"/>
    <s v="United States"/>
    <s v="Los Angeles"/>
    <x v="1"/>
    <n v="90045"/>
    <x v="1"/>
    <s v="TEC-CO-10003763"/>
    <x v="2"/>
    <x v="16"/>
    <s v="Canon PC1060 Personal Laser Copier"/>
    <n v="2799.9600000000005"/>
    <n v="5"/>
    <n v="0.2"/>
    <x v="3472"/>
  </r>
  <r>
    <n v="3985"/>
    <x v="1971"/>
    <x v="0"/>
    <x v="274"/>
    <x v="1000"/>
    <s v="Second Class"/>
    <s v="CC-12370"/>
    <s v="Christopher Conant"/>
    <x v="0"/>
    <s v="United States"/>
    <s v="Los Angeles"/>
    <x v="1"/>
    <n v="90045"/>
    <x v="1"/>
    <s v="OFF-PA-10002923"/>
    <x v="1"/>
    <x v="10"/>
    <s v="Xerox 1942"/>
    <n v="48.94"/>
    <n v="1"/>
    <n v="0"/>
    <x v="1641"/>
  </r>
  <r>
    <n v="3986"/>
    <x v="1972"/>
    <x v="0"/>
    <x v="764"/>
    <x v="180"/>
    <s v="Standard Class"/>
    <s v="JM-15535"/>
    <s v="Jessica Myrick"/>
    <x v="0"/>
    <s v="United States"/>
    <s v="Lakewood"/>
    <x v="1"/>
    <n v="90712"/>
    <x v="1"/>
    <s v="FUR-BO-10003441"/>
    <x v="0"/>
    <x v="0"/>
    <s v="Bush Westfield Collection Bookcases, Fully Assembled"/>
    <n v="257.49900000000002"/>
    <n v="3"/>
    <n v="0.15"/>
    <x v="3473"/>
  </r>
  <r>
    <n v="3987"/>
    <x v="1973"/>
    <x v="3"/>
    <x v="798"/>
    <x v="1001"/>
    <s v="Standard Class"/>
    <s v="KF-16285"/>
    <s v="Karen Ferguson"/>
    <x v="2"/>
    <s v="United States"/>
    <s v="Plainfield"/>
    <x v="30"/>
    <n v="7060"/>
    <x v="3"/>
    <s v="OFF-ST-10001780"/>
    <x v="1"/>
    <x v="4"/>
    <s v="Tennsco 16-Compartment Lockers with Coat Rack"/>
    <n v="2591.56"/>
    <n v="4"/>
    <n v="0"/>
    <x v="3474"/>
  </r>
  <r>
    <n v="3988"/>
    <x v="1973"/>
    <x v="3"/>
    <x v="798"/>
    <x v="1001"/>
    <s v="Standard Class"/>
    <s v="KF-16285"/>
    <s v="Karen Ferguson"/>
    <x v="2"/>
    <s v="United States"/>
    <s v="Plainfield"/>
    <x v="30"/>
    <n v="7060"/>
    <x v="3"/>
    <s v="OFF-AP-10001962"/>
    <x v="1"/>
    <x v="9"/>
    <s v="Black &amp; Decker Filter for Double Action Dustbuster Cordless Vac BLDV7210"/>
    <n v="41.95"/>
    <n v="5"/>
    <n v="0"/>
    <x v="3475"/>
  </r>
  <r>
    <n v="3989"/>
    <x v="1974"/>
    <x v="0"/>
    <x v="764"/>
    <x v="1002"/>
    <s v="Standard Class"/>
    <s v="CS-12175"/>
    <s v="Charles Sheldon"/>
    <x v="1"/>
    <s v="United States"/>
    <s v="Columbia"/>
    <x v="18"/>
    <n v="38401"/>
    <x v="0"/>
    <s v="FUR-FU-10003798"/>
    <x v="0"/>
    <x v="5"/>
    <s v="Ultra Door Kickplate, 8&quot;H x 34&quot;W"/>
    <n v="79.12"/>
    <n v="5"/>
    <n v="0.2"/>
    <x v="3476"/>
  </r>
  <r>
    <n v="3990"/>
    <x v="1975"/>
    <x v="2"/>
    <x v="641"/>
    <x v="680"/>
    <s v="Second Class"/>
    <s v="AR-10540"/>
    <s v="Andy Reiter"/>
    <x v="0"/>
    <s v="United States"/>
    <s v="Woonsocket"/>
    <x v="34"/>
    <n v="2895"/>
    <x v="3"/>
    <s v="FUR-FU-10001095"/>
    <x v="0"/>
    <x v="5"/>
    <s v="DAX Black Cherry Wood-Tone Poster Frame"/>
    <n v="52.96"/>
    <n v="2"/>
    <n v="0"/>
    <x v="3477"/>
  </r>
  <r>
    <n v="3991"/>
    <x v="1976"/>
    <x v="2"/>
    <x v="935"/>
    <x v="821"/>
    <s v="Standard Class"/>
    <s v="MS-17770"/>
    <s v="Maxwell Schwartz"/>
    <x v="0"/>
    <s v="United States"/>
    <s v="Lancaster"/>
    <x v="9"/>
    <n v="17602"/>
    <x v="3"/>
    <s v="OFF-SU-10000157"/>
    <x v="1"/>
    <x v="14"/>
    <s v="Compact Automatic Electric Letter Opener"/>
    <n v="286.34400000000005"/>
    <n v="3"/>
    <n v="0.2"/>
    <x v="3478"/>
  </r>
  <r>
    <n v="3992"/>
    <x v="1977"/>
    <x v="1"/>
    <x v="489"/>
    <x v="27"/>
    <s v="Standard Class"/>
    <s v="DB-13120"/>
    <s v="David Bremer"/>
    <x v="1"/>
    <s v="United States"/>
    <s v="Tampa"/>
    <x v="2"/>
    <n v="33614"/>
    <x v="0"/>
    <s v="FUR-FU-10001095"/>
    <x v="0"/>
    <x v="5"/>
    <s v="DAX Black Cherry Wood-Tone Poster Frame"/>
    <n v="63.552000000000007"/>
    <n v="3"/>
    <n v="0.2"/>
    <x v="3479"/>
  </r>
  <r>
    <n v="3993"/>
    <x v="1977"/>
    <x v="1"/>
    <x v="489"/>
    <x v="27"/>
    <s v="Standard Class"/>
    <s v="DB-13120"/>
    <s v="David Bremer"/>
    <x v="1"/>
    <s v="United States"/>
    <s v="Tampa"/>
    <x v="2"/>
    <n v="33614"/>
    <x v="0"/>
    <s v="OFF-SU-10004261"/>
    <x v="1"/>
    <x v="14"/>
    <s v="Fiskars 8&quot; Scissors, 2/Pack"/>
    <n v="41.375999999999998"/>
    <n v="3"/>
    <n v="0.2"/>
    <x v="3480"/>
  </r>
  <r>
    <n v="3994"/>
    <x v="1977"/>
    <x v="1"/>
    <x v="489"/>
    <x v="27"/>
    <s v="Standard Class"/>
    <s v="DB-13120"/>
    <s v="David Bremer"/>
    <x v="1"/>
    <s v="United States"/>
    <s v="Tampa"/>
    <x v="2"/>
    <n v="33614"/>
    <x v="0"/>
    <s v="OFF-AR-10004022"/>
    <x v="1"/>
    <x v="6"/>
    <s v="Panasonic KP-380BK Classic Electric Pencil Sharpener"/>
    <n v="172.70400000000001"/>
    <n v="6"/>
    <n v="0.2"/>
    <x v="3481"/>
  </r>
  <r>
    <n v="3995"/>
    <x v="1978"/>
    <x v="1"/>
    <x v="936"/>
    <x v="1003"/>
    <s v="Standard Class"/>
    <s v="DK-12895"/>
    <s v="Dana Kaydos"/>
    <x v="0"/>
    <s v="United States"/>
    <s v="Kenosha"/>
    <x v="6"/>
    <n v="53142"/>
    <x v="2"/>
    <s v="FUR-BO-10002916"/>
    <x v="0"/>
    <x v="0"/>
    <s v="Rush Hierlooms Collection 1&quot; Thick Stackable Bookcases"/>
    <n v="512.93999999999994"/>
    <n v="3"/>
    <n v="0"/>
    <x v="3482"/>
  </r>
  <r>
    <n v="3996"/>
    <x v="1978"/>
    <x v="1"/>
    <x v="936"/>
    <x v="1003"/>
    <s v="Standard Class"/>
    <s v="DK-12895"/>
    <s v="Dana Kaydos"/>
    <x v="0"/>
    <s v="United States"/>
    <s v="Kenosha"/>
    <x v="6"/>
    <n v="53142"/>
    <x v="2"/>
    <s v="FUR-CH-10002084"/>
    <x v="0"/>
    <x v="1"/>
    <s v="Hon Mobius Operator's Chair"/>
    <n v="860.93"/>
    <n v="7"/>
    <n v="0"/>
    <x v="3483"/>
  </r>
  <r>
    <n v="3997"/>
    <x v="1978"/>
    <x v="1"/>
    <x v="936"/>
    <x v="1003"/>
    <s v="Standard Class"/>
    <s v="DK-12895"/>
    <s v="Dana Kaydos"/>
    <x v="0"/>
    <s v="United States"/>
    <s v="Kenosha"/>
    <x v="6"/>
    <n v="53142"/>
    <x v="2"/>
    <s v="TEC-PH-10003012"/>
    <x v="2"/>
    <x v="7"/>
    <s v="Nortel Meridian M3904 Professional Digital phone"/>
    <n v="769.95"/>
    <n v="5"/>
    <n v="0"/>
    <x v="3484"/>
  </r>
  <r>
    <n v="3998"/>
    <x v="1978"/>
    <x v="1"/>
    <x v="936"/>
    <x v="1003"/>
    <s v="Standard Class"/>
    <s v="DK-12895"/>
    <s v="Dana Kaydos"/>
    <x v="0"/>
    <s v="United States"/>
    <s v="Kenosha"/>
    <x v="6"/>
    <n v="53142"/>
    <x v="2"/>
    <s v="OFF-AR-10002704"/>
    <x v="1"/>
    <x v="6"/>
    <s v="Boston 1900 Electric Pencil Sharpener"/>
    <n v="14.98"/>
    <n v="1"/>
    <n v="0"/>
    <x v="3485"/>
  </r>
  <r>
    <n v="3999"/>
    <x v="1978"/>
    <x v="1"/>
    <x v="936"/>
    <x v="1003"/>
    <s v="Standard Class"/>
    <s v="DK-12895"/>
    <s v="Dana Kaydos"/>
    <x v="0"/>
    <s v="United States"/>
    <s v="Kenosha"/>
    <x v="6"/>
    <n v="53142"/>
    <x v="2"/>
    <s v="FUR-FU-10000308"/>
    <x v="0"/>
    <x v="5"/>
    <s v="Deflect-o Glass Clear Studded Chair Mats"/>
    <n v="373.08"/>
    <n v="6"/>
    <n v="0"/>
    <x v="3486"/>
  </r>
  <r>
    <n v="4000"/>
    <x v="1979"/>
    <x v="1"/>
    <x v="789"/>
    <x v="532"/>
    <s v="Second Class"/>
    <s v="MP-17965"/>
    <s v="Michael Paige"/>
    <x v="1"/>
    <s v="United States"/>
    <s v="Port Saint Lucie"/>
    <x v="2"/>
    <n v="34952"/>
    <x v="0"/>
    <s v="FUR-BO-10004709"/>
    <x v="0"/>
    <x v="0"/>
    <s v="Bush Westfield Collection Bookcases, Medium Cherry Finish"/>
    <n v="231.92000000000002"/>
    <n v="5"/>
    <n v="0.2"/>
    <x v="3487"/>
  </r>
  <r>
    <n v="4001"/>
    <x v="1980"/>
    <x v="2"/>
    <x v="856"/>
    <x v="36"/>
    <s v="Standard Class"/>
    <s v="Dp-13240"/>
    <s v="Dean percer"/>
    <x v="2"/>
    <s v="United States"/>
    <s v="Seattle"/>
    <x v="4"/>
    <n v="98115"/>
    <x v="1"/>
    <s v="FUR-FU-10001196"/>
    <x v="0"/>
    <x v="5"/>
    <s v="DAX Cubicle Frames - 8x10"/>
    <n v="63.47"/>
    <n v="11"/>
    <n v="0"/>
    <x v="3488"/>
  </r>
  <r>
    <n v="4002"/>
    <x v="1980"/>
    <x v="2"/>
    <x v="856"/>
    <x v="36"/>
    <s v="Standard Class"/>
    <s v="Dp-13240"/>
    <s v="Dean percer"/>
    <x v="2"/>
    <s v="United States"/>
    <s v="Seattle"/>
    <x v="4"/>
    <n v="98115"/>
    <x v="1"/>
    <s v="TEC-AC-10002942"/>
    <x v="2"/>
    <x v="11"/>
    <s v="WD My Passport Ultra 1TB Portable External Hard Drive"/>
    <n v="345"/>
    <n v="5"/>
    <n v="0"/>
    <x v="3489"/>
  </r>
  <r>
    <n v="4003"/>
    <x v="1981"/>
    <x v="0"/>
    <x v="840"/>
    <x v="599"/>
    <s v="Standard Class"/>
    <s v="CC-12220"/>
    <s v="Chris Cortes"/>
    <x v="0"/>
    <s v="United States"/>
    <s v="San Antonio"/>
    <x v="5"/>
    <n v="78207"/>
    <x v="2"/>
    <s v="FUR-TA-10004915"/>
    <x v="0"/>
    <x v="3"/>
    <s v="Office Impressions End Table, 20-1/2&quot;H x 24&quot;W x 20&quot;D"/>
    <n v="637.89599999999996"/>
    <n v="3"/>
    <n v="0.3"/>
    <x v="3490"/>
  </r>
  <r>
    <n v="4004"/>
    <x v="1981"/>
    <x v="0"/>
    <x v="840"/>
    <x v="599"/>
    <s v="Standard Class"/>
    <s v="CC-12220"/>
    <s v="Chris Cortes"/>
    <x v="0"/>
    <s v="United States"/>
    <s v="San Antonio"/>
    <x v="5"/>
    <n v="78207"/>
    <x v="2"/>
    <s v="TEC-MA-10001016"/>
    <x v="2"/>
    <x v="15"/>
    <s v="Canon PC170 Desktop Personal Copier"/>
    <n v="287.90999999999997"/>
    <n v="3"/>
    <n v="0.4"/>
    <x v="3491"/>
  </r>
  <r>
    <n v="4005"/>
    <x v="1981"/>
    <x v="0"/>
    <x v="840"/>
    <x v="599"/>
    <s v="Standard Class"/>
    <s v="CC-12220"/>
    <s v="Chris Cortes"/>
    <x v="0"/>
    <s v="United States"/>
    <s v="San Antonio"/>
    <x v="5"/>
    <n v="78207"/>
    <x v="2"/>
    <s v="OFF-EN-10000483"/>
    <x v="1"/>
    <x v="12"/>
    <s v="White Envelopes, White Envelopes with Clear Poly Window"/>
    <n v="36.6"/>
    <n v="3"/>
    <n v="0.2"/>
    <x v="3492"/>
  </r>
  <r>
    <n v="4006"/>
    <x v="1982"/>
    <x v="1"/>
    <x v="895"/>
    <x v="313"/>
    <s v="Standard Class"/>
    <s v="KM-16660"/>
    <s v="Khloe Miller"/>
    <x v="0"/>
    <s v="United States"/>
    <s v="Roswell"/>
    <x v="32"/>
    <n v="30076"/>
    <x v="0"/>
    <s v="OFF-AR-10003087"/>
    <x v="1"/>
    <x v="6"/>
    <s v="Staples"/>
    <n v="1.78"/>
    <n v="1"/>
    <n v="0"/>
    <x v="3493"/>
  </r>
  <r>
    <n v="4007"/>
    <x v="1982"/>
    <x v="1"/>
    <x v="895"/>
    <x v="313"/>
    <s v="Standard Class"/>
    <s v="KM-16660"/>
    <s v="Khloe Miller"/>
    <x v="0"/>
    <s v="United States"/>
    <s v="Roswell"/>
    <x v="32"/>
    <n v="30076"/>
    <x v="0"/>
    <s v="OFF-PA-10000520"/>
    <x v="1"/>
    <x v="10"/>
    <s v="Xerox 201"/>
    <n v="25.92"/>
    <n v="4"/>
    <n v="0"/>
    <x v="245"/>
  </r>
  <r>
    <n v="4008"/>
    <x v="1982"/>
    <x v="1"/>
    <x v="895"/>
    <x v="313"/>
    <s v="Standard Class"/>
    <s v="KM-16660"/>
    <s v="Khloe Miller"/>
    <x v="0"/>
    <s v="United States"/>
    <s v="Roswell"/>
    <x v="32"/>
    <n v="30076"/>
    <x v="0"/>
    <s v="TEC-AC-10001553"/>
    <x v="2"/>
    <x v="11"/>
    <s v="Memorex 25GB 6X Branded Blu-Ray Recordable Disc, 15/Pack"/>
    <n v="101.94"/>
    <n v="6"/>
    <n v="0"/>
    <x v="3494"/>
  </r>
  <r>
    <n v="4009"/>
    <x v="1983"/>
    <x v="1"/>
    <x v="217"/>
    <x v="190"/>
    <s v="Standard Class"/>
    <s v="MK-17905"/>
    <s v="Michael Kennedy"/>
    <x v="1"/>
    <s v="United States"/>
    <s v="Louisville"/>
    <x v="22"/>
    <n v="80027"/>
    <x v="1"/>
    <s v="OFF-AR-10000634"/>
    <x v="1"/>
    <x v="6"/>
    <s v="Newell 320"/>
    <n v="6.8480000000000008"/>
    <n v="2"/>
    <n v="0.2"/>
    <x v="1367"/>
  </r>
  <r>
    <n v="4010"/>
    <x v="1984"/>
    <x v="3"/>
    <x v="314"/>
    <x v="838"/>
    <s v="Standard Class"/>
    <s v="SC-20725"/>
    <s v="Steven Cartwright"/>
    <x v="0"/>
    <s v="United States"/>
    <s v="Los Angeles"/>
    <x v="1"/>
    <n v="90036"/>
    <x v="1"/>
    <s v="FUR-FU-10001215"/>
    <x v="0"/>
    <x v="5"/>
    <s v="Howard Miller 11-1/2&quot; Diameter Brentwood Wall Clock"/>
    <n v="474.43"/>
    <n v="11"/>
    <n v="0"/>
    <x v="3495"/>
  </r>
  <r>
    <n v="4011"/>
    <x v="1985"/>
    <x v="3"/>
    <x v="610"/>
    <x v="865"/>
    <s v="First Class"/>
    <s v="CC-12475"/>
    <s v="Cindy Chapman"/>
    <x v="0"/>
    <s v="United States"/>
    <s v="Philadelphia"/>
    <x v="9"/>
    <n v="19143"/>
    <x v="3"/>
    <s v="OFF-PA-10001204"/>
    <x v="1"/>
    <x v="10"/>
    <s v="Xerox 1972"/>
    <n v="8.4480000000000004"/>
    <n v="2"/>
    <n v="0.2"/>
    <x v="591"/>
  </r>
  <r>
    <n v="4012"/>
    <x v="1985"/>
    <x v="3"/>
    <x v="610"/>
    <x v="865"/>
    <s v="First Class"/>
    <s v="CC-12475"/>
    <s v="Cindy Chapman"/>
    <x v="0"/>
    <s v="United States"/>
    <s v="Philadelphia"/>
    <x v="9"/>
    <n v="19143"/>
    <x v="3"/>
    <s v="OFF-ST-10002444"/>
    <x v="1"/>
    <x v="4"/>
    <s v="Recycled Eldon Regeneration Jumbo File"/>
    <n v="39.295999999999999"/>
    <n v="4"/>
    <n v="0.2"/>
    <x v="3496"/>
  </r>
  <r>
    <n v="4013"/>
    <x v="1986"/>
    <x v="1"/>
    <x v="937"/>
    <x v="98"/>
    <s v="Standard Class"/>
    <s v="BT-11305"/>
    <s v="Beth Thompson"/>
    <x v="2"/>
    <s v="United States"/>
    <s v="Superior"/>
    <x v="6"/>
    <n v="54880"/>
    <x v="2"/>
    <s v="OFF-AR-10000203"/>
    <x v="1"/>
    <x v="6"/>
    <s v="Newell 336"/>
    <n v="17.12"/>
    <n v="4"/>
    <n v="0"/>
    <x v="2951"/>
  </r>
  <r>
    <n v="4014"/>
    <x v="1987"/>
    <x v="1"/>
    <x v="841"/>
    <x v="269"/>
    <s v="Standard Class"/>
    <s v="FH-14350"/>
    <s v="Fred Harton"/>
    <x v="0"/>
    <s v="United States"/>
    <s v="Atlanta"/>
    <x v="32"/>
    <n v="30318"/>
    <x v="0"/>
    <s v="OFF-AP-10000828"/>
    <x v="1"/>
    <x v="9"/>
    <s v="Avanti 4.4 Cu. Ft. Refrigerator"/>
    <n v="542.93999999999994"/>
    <n v="3"/>
    <n v="0"/>
    <x v="3497"/>
  </r>
  <r>
    <n v="4015"/>
    <x v="1987"/>
    <x v="1"/>
    <x v="841"/>
    <x v="269"/>
    <s v="Standard Class"/>
    <s v="FH-14350"/>
    <s v="Fred Harton"/>
    <x v="0"/>
    <s v="United States"/>
    <s v="Atlanta"/>
    <x v="32"/>
    <n v="30318"/>
    <x v="0"/>
    <s v="OFF-LA-10003190"/>
    <x v="1"/>
    <x v="2"/>
    <s v="Avery 474"/>
    <n v="8.64"/>
    <n v="3"/>
    <n v="0"/>
    <x v="913"/>
  </r>
  <r>
    <n v="4016"/>
    <x v="1987"/>
    <x v="1"/>
    <x v="841"/>
    <x v="269"/>
    <s v="Standard Class"/>
    <s v="FH-14350"/>
    <s v="Fred Harton"/>
    <x v="0"/>
    <s v="United States"/>
    <s v="Atlanta"/>
    <x v="32"/>
    <n v="30318"/>
    <x v="0"/>
    <s v="OFF-PA-10002319"/>
    <x v="1"/>
    <x v="10"/>
    <s v="Xerox 1944"/>
    <n v="193.79999999999998"/>
    <n v="5"/>
    <n v="0"/>
    <x v="3498"/>
  </r>
  <r>
    <n v="4017"/>
    <x v="1987"/>
    <x v="1"/>
    <x v="841"/>
    <x v="269"/>
    <s v="Standard Class"/>
    <s v="FH-14350"/>
    <s v="Fred Harton"/>
    <x v="0"/>
    <s v="United States"/>
    <s v="Atlanta"/>
    <x v="32"/>
    <n v="30318"/>
    <x v="0"/>
    <s v="OFF-PA-10003893"/>
    <x v="1"/>
    <x v="10"/>
    <s v="Xerox 1962"/>
    <n v="21.400000000000002"/>
    <n v="5"/>
    <n v="0"/>
    <x v="3499"/>
  </r>
  <r>
    <n v="4018"/>
    <x v="1987"/>
    <x v="1"/>
    <x v="841"/>
    <x v="269"/>
    <s v="Standard Class"/>
    <s v="FH-14350"/>
    <s v="Fred Harton"/>
    <x v="0"/>
    <s v="United States"/>
    <s v="Atlanta"/>
    <x v="32"/>
    <n v="30318"/>
    <x v="0"/>
    <s v="OFF-PA-10002499"/>
    <x v="1"/>
    <x v="10"/>
    <s v="Xerox 1890"/>
    <n v="97.88"/>
    <n v="2"/>
    <n v="0"/>
    <x v="3500"/>
  </r>
  <r>
    <n v="4019"/>
    <x v="1987"/>
    <x v="1"/>
    <x v="841"/>
    <x v="269"/>
    <s v="Standard Class"/>
    <s v="FH-14350"/>
    <s v="Fred Harton"/>
    <x v="0"/>
    <s v="United States"/>
    <s v="Atlanta"/>
    <x v="32"/>
    <n v="30318"/>
    <x v="0"/>
    <s v="TEC-AC-10004568"/>
    <x v="2"/>
    <x v="11"/>
    <s v="Maxell LTO Ultrium - 800 GB"/>
    <n v="251.91"/>
    <n v="9"/>
    <n v="0"/>
    <x v="1885"/>
  </r>
  <r>
    <n v="4020"/>
    <x v="1987"/>
    <x v="1"/>
    <x v="841"/>
    <x v="269"/>
    <s v="Standard Class"/>
    <s v="FH-14350"/>
    <s v="Fred Harton"/>
    <x v="0"/>
    <s v="United States"/>
    <s v="Atlanta"/>
    <x v="32"/>
    <n v="30318"/>
    <x v="0"/>
    <s v="OFF-AP-10001492"/>
    <x v="1"/>
    <x v="9"/>
    <s v="Acco Six-Outlet Power Strip, 4' Cord Length"/>
    <n v="25.86"/>
    <n v="3"/>
    <n v="0"/>
    <x v="3501"/>
  </r>
  <r>
    <n v="4021"/>
    <x v="1988"/>
    <x v="2"/>
    <x v="169"/>
    <x v="1004"/>
    <s v="Standard Class"/>
    <s v="AA-10645"/>
    <s v="Anna Andreadi"/>
    <x v="0"/>
    <s v="United States"/>
    <s v="Chester"/>
    <x v="9"/>
    <n v="19013"/>
    <x v="3"/>
    <s v="FUR-CH-10004698"/>
    <x v="0"/>
    <x v="1"/>
    <s v="Padded Folding Chairs, Black, 4/Carton"/>
    <n v="170.05799999999999"/>
    <n v="3"/>
    <n v="0.3"/>
    <x v="3502"/>
  </r>
  <r>
    <n v="4022"/>
    <x v="1988"/>
    <x v="2"/>
    <x v="169"/>
    <x v="1004"/>
    <s v="Standard Class"/>
    <s v="AA-10645"/>
    <s v="Anna Andreadi"/>
    <x v="0"/>
    <s v="United States"/>
    <s v="Chester"/>
    <x v="9"/>
    <n v="19013"/>
    <x v="3"/>
    <s v="TEC-PH-10004093"/>
    <x v="2"/>
    <x v="7"/>
    <s v="Panasonic Kx-TS550"/>
    <n v="82.782000000000011"/>
    <n v="3"/>
    <n v="0.4"/>
    <x v="3503"/>
  </r>
  <r>
    <n v="4023"/>
    <x v="1988"/>
    <x v="2"/>
    <x v="169"/>
    <x v="1004"/>
    <s v="Standard Class"/>
    <s v="AA-10645"/>
    <s v="Anna Andreadi"/>
    <x v="0"/>
    <s v="United States"/>
    <s v="Chester"/>
    <x v="9"/>
    <n v="19013"/>
    <x v="3"/>
    <s v="FUR-CH-10000454"/>
    <x v="0"/>
    <x v="1"/>
    <s v="Hon Deluxe Fabric Upholstered Stacking Chairs, Rounded Back"/>
    <n v="853.92999999999984"/>
    <n v="5"/>
    <n v="0.3"/>
    <x v="232"/>
  </r>
  <r>
    <n v="4024"/>
    <x v="1989"/>
    <x v="3"/>
    <x v="855"/>
    <x v="980"/>
    <s v="First Class"/>
    <s v="JO-15145"/>
    <s v="Jack O'Briant"/>
    <x v="1"/>
    <s v="United States"/>
    <s v="San Francisco"/>
    <x v="1"/>
    <n v="94110"/>
    <x v="1"/>
    <s v="FUR-BO-10003034"/>
    <x v="0"/>
    <x v="0"/>
    <s v="O'Sullivan Elevations Bookcase, Cherry Finish"/>
    <n v="556.66499999999996"/>
    <n v="5"/>
    <n v="0.15"/>
    <x v="3504"/>
  </r>
  <r>
    <n v="4025"/>
    <x v="1989"/>
    <x v="3"/>
    <x v="855"/>
    <x v="980"/>
    <s v="First Class"/>
    <s v="JO-15145"/>
    <s v="Jack O'Briant"/>
    <x v="1"/>
    <s v="United States"/>
    <s v="San Francisco"/>
    <x v="1"/>
    <n v="94110"/>
    <x v="1"/>
    <s v="TEC-PH-10003215"/>
    <x v="2"/>
    <x v="7"/>
    <s v="Jackery Bar Premium Fast-charging Portable Charger"/>
    <n v="95.84"/>
    <n v="4"/>
    <n v="0.2"/>
    <x v="3505"/>
  </r>
  <r>
    <n v="4026"/>
    <x v="1990"/>
    <x v="3"/>
    <x v="938"/>
    <x v="851"/>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x v="851"/>
    <s v="First Class"/>
    <s v="SF-20965"/>
    <s v="Sylvia Foulston"/>
    <x v="1"/>
    <s v="United States"/>
    <s v="Bedford"/>
    <x v="5"/>
    <n v="76021"/>
    <x v="2"/>
    <s v="OFF-AR-10004582"/>
    <x v="1"/>
    <x v="6"/>
    <s v="BIC Brite Liner Grip Highlighters"/>
    <n v="9.1840000000000011"/>
    <n v="7"/>
    <n v="0.2"/>
    <x v="3507"/>
  </r>
  <r>
    <n v="4028"/>
    <x v="1990"/>
    <x v="3"/>
    <x v="938"/>
    <x v="851"/>
    <s v="First Class"/>
    <s v="SF-20965"/>
    <s v="Sylvia Foulston"/>
    <x v="1"/>
    <s v="United States"/>
    <s v="Bedford"/>
    <x v="5"/>
    <n v="76021"/>
    <x v="2"/>
    <s v="TEC-PH-10001557"/>
    <x v="2"/>
    <x v="7"/>
    <s v="Pyle PMP37LED"/>
    <n v="153.584"/>
    <n v="2"/>
    <n v="0.2"/>
    <x v="3508"/>
  </r>
  <r>
    <n v="4029"/>
    <x v="1990"/>
    <x v="3"/>
    <x v="938"/>
    <x v="851"/>
    <s v="First Class"/>
    <s v="SF-20965"/>
    <s v="Sylvia Foulston"/>
    <x v="1"/>
    <s v="United States"/>
    <s v="Bedford"/>
    <x v="5"/>
    <n v="76021"/>
    <x v="2"/>
    <s v="OFF-BI-10004209"/>
    <x v="1"/>
    <x v="8"/>
    <s v="Fellowes Twister Kit, Gray/Clear, 3/pkg"/>
    <n v="12.863999999999995"/>
    <n v="8"/>
    <n v="0.8"/>
    <x v="3509"/>
  </r>
  <r>
    <n v="4030"/>
    <x v="1991"/>
    <x v="3"/>
    <x v="165"/>
    <x v="675"/>
    <s v="Standard Class"/>
    <s v="CS-12355"/>
    <s v="Christine Sundaresam"/>
    <x v="0"/>
    <s v="United States"/>
    <s v="Lafayette"/>
    <x v="28"/>
    <n v="70506"/>
    <x v="0"/>
    <s v="TEC-MA-10003183"/>
    <x v="2"/>
    <x v="15"/>
    <s v="DYMO CardScan Personal V9 Business Card Scanner"/>
    <n v="479.97"/>
    <n v="3"/>
    <n v="0"/>
    <x v="3510"/>
  </r>
  <r>
    <n v="4031"/>
    <x v="1991"/>
    <x v="3"/>
    <x v="165"/>
    <x v="675"/>
    <s v="Standard Class"/>
    <s v="CS-12355"/>
    <s v="Christine Sundaresam"/>
    <x v="0"/>
    <s v="United States"/>
    <s v="Lafayette"/>
    <x v="28"/>
    <n v="70506"/>
    <x v="0"/>
    <s v="FUR-CH-10002439"/>
    <x v="0"/>
    <x v="1"/>
    <s v="Iceberg Nesting Folding Chair, 19w x 6d x 43h"/>
    <n v="232.88"/>
    <n v="4"/>
    <n v="0"/>
    <x v="3511"/>
  </r>
  <r>
    <n v="4032"/>
    <x v="1992"/>
    <x v="0"/>
    <x v="182"/>
    <x v="424"/>
    <s v="Standard Class"/>
    <s v="SN-20710"/>
    <s v="Steve Nguyen"/>
    <x v="2"/>
    <s v="United States"/>
    <s v="Covington"/>
    <x v="4"/>
    <n v="98042"/>
    <x v="1"/>
    <s v="OFF-AP-10000576"/>
    <x v="1"/>
    <x v="9"/>
    <s v="Belkin 7 Outlet SurgeMaster II"/>
    <n v="236.88"/>
    <n v="6"/>
    <n v="0"/>
    <x v="3512"/>
  </r>
  <r>
    <n v="4033"/>
    <x v="1992"/>
    <x v="0"/>
    <x v="182"/>
    <x v="424"/>
    <s v="Standard Class"/>
    <s v="SN-20710"/>
    <s v="Steve Nguyen"/>
    <x v="2"/>
    <s v="United States"/>
    <s v="Covington"/>
    <x v="4"/>
    <n v="98042"/>
    <x v="1"/>
    <s v="OFF-PA-10004040"/>
    <x v="1"/>
    <x v="10"/>
    <s v="Universal Premium White Copier/Laser Paper (20Lb. and 87 Bright)"/>
    <n v="29.900000000000002"/>
    <n v="5"/>
    <n v="0"/>
    <x v="3513"/>
  </r>
  <r>
    <n v="4034"/>
    <x v="1992"/>
    <x v="0"/>
    <x v="182"/>
    <x v="424"/>
    <s v="Standard Class"/>
    <s v="SN-20710"/>
    <s v="Steve Nguyen"/>
    <x v="2"/>
    <s v="United States"/>
    <s v="Covington"/>
    <x v="4"/>
    <n v="98042"/>
    <x v="1"/>
    <s v="TEC-AC-10003063"/>
    <x v="2"/>
    <x v="11"/>
    <s v="Micro Innovations USB RF Wireless Keyboard with Mouse"/>
    <n v="100"/>
    <n v="4"/>
    <n v="0"/>
    <x v="1588"/>
  </r>
  <r>
    <n v="4035"/>
    <x v="1993"/>
    <x v="0"/>
    <x v="939"/>
    <x v="485"/>
    <s v="Same Day"/>
    <s v="JM-15655"/>
    <s v="Jim Mitchum"/>
    <x v="1"/>
    <s v="United States"/>
    <s v="Lorain"/>
    <x v="24"/>
    <n v="44052"/>
    <x v="3"/>
    <s v="OFF-BI-10003982"/>
    <x v="1"/>
    <x v="8"/>
    <s v="Wilson Jones Century Plastic Molded Ring Binders"/>
    <n v="18.693000000000001"/>
    <n v="3"/>
    <n v="0.7"/>
    <x v="3514"/>
  </r>
  <r>
    <n v="4036"/>
    <x v="1993"/>
    <x v="0"/>
    <x v="939"/>
    <x v="485"/>
    <s v="Same Day"/>
    <s v="JM-15655"/>
    <s v="Jim Mitchum"/>
    <x v="1"/>
    <s v="United States"/>
    <s v="Lorain"/>
    <x v="24"/>
    <n v="44052"/>
    <x v="3"/>
    <s v="TEC-AC-10002567"/>
    <x v="2"/>
    <x v="11"/>
    <s v="Logitech G602 Wireless Gaming Mouse"/>
    <n v="383.952"/>
    <n v="6"/>
    <n v="0.2"/>
    <x v="3515"/>
  </r>
  <r>
    <n v="4037"/>
    <x v="1994"/>
    <x v="1"/>
    <x v="75"/>
    <x v="896"/>
    <s v="Standard Class"/>
    <s v="FH-14350"/>
    <s v="Fred Harton"/>
    <x v="0"/>
    <s v="United States"/>
    <s v="Chicago"/>
    <x v="10"/>
    <n v="60623"/>
    <x v="2"/>
    <s v="OFF-ST-10004950"/>
    <x v="1"/>
    <x v="4"/>
    <s v="Tenex Personal Filing Tote With Secure Closure Lid, Black/Frost"/>
    <n v="24.816000000000003"/>
    <n v="2"/>
    <n v="0.2"/>
    <x v="3516"/>
  </r>
  <r>
    <n v="4038"/>
    <x v="1995"/>
    <x v="2"/>
    <x v="282"/>
    <x v="302"/>
    <s v="Standard Class"/>
    <s v="AJ-10795"/>
    <s v="Anthony Johnson"/>
    <x v="1"/>
    <s v="United States"/>
    <s v="San Francisco"/>
    <x v="1"/>
    <n v="94110"/>
    <x v="1"/>
    <s v="FUR-FU-10000550"/>
    <x v="0"/>
    <x v="5"/>
    <s v="Stacking Trays by OIC"/>
    <n v="24.900000000000002"/>
    <n v="5"/>
    <n v="0"/>
    <x v="3517"/>
  </r>
  <r>
    <n v="4039"/>
    <x v="1995"/>
    <x v="2"/>
    <x v="282"/>
    <x v="302"/>
    <s v="Standard Class"/>
    <s v="AJ-10795"/>
    <s v="Anthony Johnson"/>
    <x v="1"/>
    <s v="United States"/>
    <s v="San Francisco"/>
    <x v="1"/>
    <n v="94110"/>
    <x v="1"/>
    <s v="OFF-PA-10000528"/>
    <x v="1"/>
    <x v="10"/>
    <s v="Xerox 1981"/>
    <n v="21.12"/>
    <n v="4"/>
    <n v="0"/>
    <x v="3518"/>
  </r>
  <r>
    <n v="4040"/>
    <x v="1995"/>
    <x v="2"/>
    <x v="282"/>
    <x v="302"/>
    <s v="Standard Class"/>
    <s v="AJ-10795"/>
    <s v="Anthony Johnson"/>
    <x v="1"/>
    <s v="United States"/>
    <s v="San Francisco"/>
    <x v="1"/>
    <n v="94110"/>
    <x v="1"/>
    <s v="TEC-MA-10003183"/>
    <x v="2"/>
    <x v="15"/>
    <s v="DYMO CardScan Personal V9 Business Card Scanner"/>
    <n v="767.95200000000011"/>
    <n v="6"/>
    <n v="0.2"/>
    <x v="3519"/>
  </r>
  <r>
    <n v="4041"/>
    <x v="1995"/>
    <x v="2"/>
    <x v="282"/>
    <x v="302"/>
    <s v="Standard Class"/>
    <s v="AJ-10795"/>
    <s v="Anthony Johnson"/>
    <x v="1"/>
    <s v="United States"/>
    <s v="San Francisco"/>
    <x v="1"/>
    <n v="94110"/>
    <x v="1"/>
    <s v="OFF-BI-10003305"/>
    <x v="1"/>
    <x v="8"/>
    <s v="Avery Hanging File Binders"/>
    <n v="14.352000000000002"/>
    <n v="3"/>
    <n v="0.2"/>
    <x v="658"/>
  </r>
  <r>
    <n v="4042"/>
    <x v="1995"/>
    <x v="2"/>
    <x v="282"/>
    <x v="302"/>
    <s v="Standard Class"/>
    <s v="AJ-10795"/>
    <s v="Anthony Johnson"/>
    <x v="1"/>
    <s v="United States"/>
    <s v="San Francisco"/>
    <x v="1"/>
    <n v="94110"/>
    <x v="1"/>
    <s v="TEC-PH-10001425"/>
    <x v="2"/>
    <x v="7"/>
    <s v="Mophie Juice Pack Helium for iPhone"/>
    <n v="191.976"/>
    <n v="3"/>
    <n v="0.2"/>
    <x v="3520"/>
  </r>
  <r>
    <n v="4043"/>
    <x v="1995"/>
    <x v="2"/>
    <x v="282"/>
    <x v="302"/>
    <s v="Standard Class"/>
    <s v="AJ-10795"/>
    <s v="Anthony Johnson"/>
    <x v="1"/>
    <s v="United States"/>
    <s v="San Francisco"/>
    <x v="1"/>
    <n v="94110"/>
    <x v="1"/>
    <s v="OFF-LA-10001474"/>
    <x v="1"/>
    <x v="2"/>
    <s v="Avery 477"/>
    <n v="274.77"/>
    <n v="9"/>
    <n v="0"/>
    <x v="3521"/>
  </r>
  <r>
    <n v="4044"/>
    <x v="1995"/>
    <x v="2"/>
    <x v="282"/>
    <x v="302"/>
    <s v="Standard Class"/>
    <s v="AJ-10795"/>
    <s v="Anthony Johnson"/>
    <x v="1"/>
    <s v="United States"/>
    <s v="San Francisco"/>
    <x v="1"/>
    <n v="94110"/>
    <x v="1"/>
    <s v="FUR-FU-10000672"/>
    <x v="0"/>
    <x v="5"/>
    <s v="Executive Impressions 10&quot; Spectator Wall Clock"/>
    <n v="70.56"/>
    <n v="6"/>
    <n v="0"/>
    <x v="3522"/>
  </r>
  <r>
    <n v="4045"/>
    <x v="1996"/>
    <x v="1"/>
    <x v="608"/>
    <x v="314"/>
    <s v="Standard Class"/>
    <s v="JF-15565"/>
    <s v="Jill Fjeld"/>
    <x v="0"/>
    <s v="United States"/>
    <s v="San Francisco"/>
    <x v="1"/>
    <n v="94110"/>
    <x v="1"/>
    <s v="FUR-FU-10001979"/>
    <x v="0"/>
    <x v="5"/>
    <s v="Dana Halogen Swing-Arm Architect Lamp"/>
    <n v="204.85"/>
    <n v="5"/>
    <n v="0"/>
    <x v="3523"/>
  </r>
  <r>
    <n v="4046"/>
    <x v="1997"/>
    <x v="1"/>
    <x v="788"/>
    <x v="828"/>
    <s v="Standard Class"/>
    <s v="CS-11845"/>
    <s v="Cari Sayre"/>
    <x v="1"/>
    <s v="United States"/>
    <s v="Houston"/>
    <x v="5"/>
    <n v="77070"/>
    <x v="2"/>
    <s v="OFF-BI-10003707"/>
    <x v="1"/>
    <x v="8"/>
    <s v="Aluminum Screw Posts"/>
    <n v="9.155999999999997"/>
    <n v="3"/>
    <n v="0.8"/>
    <x v="3524"/>
  </r>
  <r>
    <n v="4047"/>
    <x v="1998"/>
    <x v="3"/>
    <x v="208"/>
    <x v="512"/>
    <s v="Standard Class"/>
    <s v="SP-20920"/>
    <s v="Susan Pistek"/>
    <x v="0"/>
    <s v="United States"/>
    <s v="Chicago"/>
    <x v="10"/>
    <n v="60653"/>
    <x v="2"/>
    <s v="OFF-AP-10002191"/>
    <x v="1"/>
    <x v="9"/>
    <s v="Belkin 8 Outlet SurgeMaster II Gold Surge Protector"/>
    <n v="23.991999999999994"/>
    <n v="2"/>
    <n v="0.8"/>
    <x v="3525"/>
  </r>
  <r>
    <n v="4048"/>
    <x v="1999"/>
    <x v="1"/>
    <x v="747"/>
    <x v="830"/>
    <s v="First Class"/>
    <s v="KE-16420"/>
    <s v="Katrina Edelman"/>
    <x v="1"/>
    <s v="United States"/>
    <s v="New York City"/>
    <x v="15"/>
    <n v="10035"/>
    <x v="3"/>
    <s v="OFF-PA-10000501"/>
    <x v="1"/>
    <x v="10"/>
    <s v="Petty Cash Envelope"/>
    <n v="80.88"/>
    <n v="3"/>
    <n v="0"/>
    <x v="3526"/>
  </r>
  <r>
    <n v="4049"/>
    <x v="1999"/>
    <x v="1"/>
    <x v="747"/>
    <x v="830"/>
    <s v="First Class"/>
    <s v="KE-16420"/>
    <s v="Katrina Edelman"/>
    <x v="1"/>
    <s v="United States"/>
    <s v="New York City"/>
    <x v="15"/>
    <n v="10035"/>
    <x v="3"/>
    <s v="TEC-AC-10001990"/>
    <x v="2"/>
    <x v="11"/>
    <s v="Kensington Orbit Wireless Mobile Trackball for PC and Mac"/>
    <n v="599.9"/>
    <n v="10"/>
    <n v="0"/>
    <x v="3527"/>
  </r>
  <r>
    <n v="4050"/>
    <x v="2000"/>
    <x v="3"/>
    <x v="92"/>
    <x v="356"/>
    <s v="Second Class"/>
    <s v="GA-14515"/>
    <s v="George Ashbrook"/>
    <x v="0"/>
    <s v="United States"/>
    <s v="New York City"/>
    <x v="15"/>
    <n v="10011"/>
    <x v="3"/>
    <s v="FUR-FU-10003601"/>
    <x v="0"/>
    <x v="5"/>
    <s v="Deflect-o RollaMat Studded, Beveled Mat for Medium Pile Carpeting"/>
    <n v="276.69"/>
    <n v="3"/>
    <n v="0"/>
    <x v="3528"/>
  </r>
  <r>
    <n v="4051"/>
    <x v="2000"/>
    <x v="3"/>
    <x v="92"/>
    <x v="356"/>
    <s v="Second Class"/>
    <s v="GA-14515"/>
    <s v="George Ashbrook"/>
    <x v="0"/>
    <s v="United States"/>
    <s v="New York City"/>
    <x v="15"/>
    <n v="10011"/>
    <x v="3"/>
    <s v="FUR-CH-10001891"/>
    <x v="0"/>
    <x v="1"/>
    <s v="Global Deluxe Office Fabric Chairs"/>
    <n v="172.76400000000001"/>
    <n v="2"/>
    <n v="0.1"/>
    <x v="3529"/>
  </r>
  <r>
    <n v="4052"/>
    <x v="2001"/>
    <x v="2"/>
    <x v="411"/>
    <x v="127"/>
    <s v="Standard Class"/>
    <s v="SM-20950"/>
    <s v="Suzanne McNair"/>
    <x v="1"/>
    <s v="United States"/>
    <s v="Philadelphia"/>
    <x v="9"/>
    <n v="19134"/>
    <x v="3"/>
    <s v="OFF-AR-10003469"/>
    <x v="1"/>
    <x v="6"/>
    <s v="Nontoxic Chalk"/>
    <n v="4.2240000000000002"/>
    <n v="3"/>
    <n v="0.2"/>
    <x v="3530"/>
  </r>
  <r>
    <n v="4053"/>
    <x v="2001"/>
    <x v="2"/>
    <x v="411"/>
    <x v="127"/>
    <s v="Standard Class"/>
    <s v="SM-20950"/>
    <s v="Suzanne McNair"/>
    <x v="1"/>
    <s v="United States"/>
    <s v="Philadelphia"/>
    <x v="9"/>
    <n v="19134"/>
    <x v="3"/>
    <s v="FUR-TA-10004175"/>
    <x v="0"/>
    <x v="3"/>
    <s v="Hon 30&quot; x 60&quot; Table with Locking Drawer"/>
    <n v="409.27199999999999"/>
    <n v="2"/>
    <n v="0.4"/>
    <x v="3531"/>
  </r>
  <r>
    <n v="4054"/>
    <x v="2001"/>
    <x v="2"/>
    <x v="411"/>
    <x v="127"/>
    <s v="Standard Class"/>
    <s v="SM-20950"/>
    <s v="Suzanne McNair"/>
    <x v="1"/>
    <s v="United States"/>
    <s v="Philadelphia"/>
    <x v="9"/>
    <n v="19134"/>
    <x v="3"/>
    <s v="OFF-LA-10002945"/>
    <x v="1"/>
    <x v="2"/>
    <s v="Permanent Self-Adhesive File Folder Labels for Typewriters, 1 1/8 x 3 1/2, White"/>
    <n v="55.44"/>
    <n v="11"/>
    <n v="0.2"/>
    <x v="3532"/>
  </r>
  <r>
    <n v="4055"/>
    <x v="2001"/>
    <x v="2"/>
    <x v="411"/>
    <x v="127"/>
    <s v="Standard Class"/>
    <s v="SM-20950"/>
    <s v="Suzanne McNair"/>
    <x v="1"/>
    <s v="United States"/>
    <s v="Philadelphia"/>
    <x v="9"/>
    <n v="19134"/>
    <x v="3"/>
    <s v="OFF-PA-10000533"/>
    <x v="1"/>
    <x v="10"/>
    <s v="Southworth Parchment Paper &amp; Envelopes"/>
    <n v="20.928000000000001"/>
    <n v="4"/>
    <n v="0.2"/>
    <x v="3533"/>
  </r>
  <r>
    <n v="4056"/>
    <x v="2001"/>
    <x v="2"/>
    <x v="411"/>
    <x v="127"/>
    <s v="Standard Class"/>
    <s v="SM-20950"/>
    <s v="Suzanne McNair"/>
    <x v="1"/>
    <s v="United States"/>
    <s v="Philadelphia"/>
    <x v="9"/>
    <n v="19134"/>
    <x v="3"/>
    <s v="OFF-ST-10004459"/>
    <x v="1"/>
    <x v="4"/>
    <s v="Tennsco Single-Tier Lockers"/>
    <n v="1801.6320000000001"/>
    <n v="6"/>
    <n v="0.2"/>
    <x v="2286"/>
  </r>
  <r>
    <n v="4057"/>
    <x v="2001"/>
    <x v="2"/>
    <x v="411"/>
    <x v="127"/>
    <s v="Standard Class"/>
    <s v="SM-20950"/>
    <s v="Suzanne McNair"/>
    <x v="1"/>
    <s v="United States"/>
    <s v="Philadelphia"/>
    <x v="9"/>
    <n v="19134"/>
    <x v="3"/>
    <s v="FUR-TA-10004147"/>
    <x v="0"/>
    <x v="3"/>
    <s v="Hon 4060 Series Tables"/>
    <n v="67.175999999999988"/>
    <n v="1"/>
    <n v="0.4"/>
    <x v="3534"/>
  </r>
  <r>
    <n v="4058"/>
    <x v="2002"/>
    <x v="2"/>
    <x v="156"/>
    <x v="986"/>
    <s v="Standard Class"/>
    <s v="DK-12985"/>
    <s v="Darren Koutras"/>
    <x v="0"/>
    <s v="United States"/>
    <s v="Chicago"/>
    <x v="10"/>
    <n v="60610"/>
    <x v="2"/>
    <s v="OFF-ST-10000046"/>
    <x v="1"/>
    <x v="4"/>
    <s v="Fellowes Super Stor/Drawer Files"/>
    <n v="646.20000000000005"/>
    <n v="5"/>
    <n v="0.2"/>
    <x v="3535"/>
  </r>
  <r>
    <n v="4059"/>
    <x v="2003"/>
    <x v="1"/>
    <x v="312"/>
    <x v="1005"/>
    <s v="Standard Class"/>
    <s v="LC-16885"/>
    <s v="Lena Creighton"/>
    <x v="0"/>
    <s v="United States"/>
    <s v="Oakland"/>
    <x v="1"/>
    <n v="94601"/>
    <x v="1"/>
    <s v="TEC-PH-10004774"/>
    <x v="2"/>
    <x v="7"/>
    <s v="Gear Head AU3700S Headset"/>
    <n v="72.744000000000014"/>
    <n v="7"/>
    <n v="0.2"/>
    <x v="3536"/>
  </r>
  <r>
    <n v="4060"/>
    <x v="2003"/>
    <x v="1"/>
    <x v="312"/>
    <x v="1005"/>
    <s v="Standard Class"/>
    <s v="LC-16885"/>
    <s v="Lena Creighton"/>
    <x v="0"/>
    <s v="United States"/>
    <s v="Oakland"/>
    <x v="1"/>
    <n v="94601"/>
    <x v="1"/>
    <s v="FUR-CH-10000595"/>
    <x v="0"/>
    <x v="1"/>
    <s v="Safco Contoured Stacking Chairs"/>
    <n v="572.16000000000008"/>
    <n v="3"/>
    <n v="0.2"/>
    <x v="3537"/>
  </r>
  <r>
    <n v="4061"/>
    <x v="2004"/>
    <x v="0"/>
    <x v="474"/>
    <x v="237"/>
    <s v="Standard Class"/>
    <s v="XP-21865"/>
    <s v="Xylona Preis"/>
    <x v="0"/>
    <s v="United States"/>
    <s v="Chicago"/>
    <x v="10"/>
    <n v="60610"/>
    <x v="2"/>
    <s v="TEC-AC-10002473"/>
    <x v="2"/>
    <x v="11"/>
    <s v="Maxell 4.7GB DVD-R"/>
    <n v="68.111999999999995"/>
    <n v="3"/>
    <n v="0.2"/>
    <x v="3538"/>
  </r>
  <r>
    <n v="4062"/>
    <x v="2005"/>
    <x v="1"/>
    <x v="14"/>
    <x v="1006"/>
    <s v="First Class"/>
    <s v="CS-11845"/>
    <s v="Cari Sayre"/>
    <x v="1"/>
    <s v="United States"/>
    <s v="Seattle"/>
    <x v="4"/>
    <n v="98105"/>
    <x v="1"/>
    <s v="OFF-BI-10001628"/>
    <x v="1"/>
    <x v="8"/>
    <s v="Acco Data Flex Cable Posts For Top &amp; Bottom Load Binders, 6&quot; Capacity"/>
    <n v="25.031999999999996"/>
    <n v="3"/>
    <n v="0.2"/>
    <x v="3539"/>
  </r>
  <r>
    <n v="4063"/>
    <x v="2006"/>
    <x v="0"/>
    <x v="612"/>
    <x v="1007"/>
    <s v="Standard Class"/>
    <s v="BD-11770"/>
    <s v="Bryan Davis"/>
    <x v="0"/>
    <s v="United States"/>
    <s v="Philadelphia"/>
    <x v="9"/>
    <n v="19143"/>
    <x v="3"/>
    <s v="TEC-AC-10002800"/>
    <x v="2"/>
    <x v="11"/>
    <s v="Plantronics Audio 478 Stereo USB Headset"/>
    <n v="39.992000000000004"/>
    <n v="1"/>
    <n v="0.2"/>
    <x v="3540"/>
  </r>
  <r>
    <n v="4064"/>
    <x v="2007"/>
    <x v="2"/>
    <x v="670"/>
    <x v="1008"/>
    <s v="First Class"/>
    <s v="DL-13330"/>
    <s v="Denise Leinenbach"/>
    <x v="0"/>
    <s v="United States"/>
    <s v="Concord"/>
    <x v="3"/>
    <n v="28027"/>
    <x v="0"/>
    <s v="OFF-AR-10002766"/>
    <x v="1"/>
    <x v="6"/>
    <s v="Prang Drawing Pencil Set"/>
    <n v="20.015999999999998"/>
    <n v="9"/>
    <n v="0.2"/>
    <x v="3541"/>
  </r>
  <r>
    <n v="4065"/>
    <x v="2007"/>
    <x v="2"/>
    <x v="670"/>
    <x v="1008"/>
    <s v="First Class"/>
    <s v="DL-13330"/>
    <s v="Denise Leinenbach"/>
    <x v="0"/>
    <s v="United States"/>
    <s v="Concord"/>
    <x v="3"/>
    <n v="28027"/>
    <x v="0"/>
    <s v="OFF-SU-10002522"/>
    <x v="1"/>
    <x v="14"/>
    <s v="Acme Kleen Earth Office Shears"/>
    <n v="3.1040000000000001"/>
    <n v="1"/>
    <n v="0.2"/>
    <x v="3542"/>
  </r>
  <r>
    <n v="4066"/>
    <x v="2008"/>
    <x v="2"/>
    <x v="301"/>
    <x v="840"/>
    <s v="Standard Class"/>
    <s v="KH-16630"/>
    <s v="Ken Heidel"/>
    <x v="1"/>
    <s v="United States"/>
    <s v="Charlotte"/>
    <x v="3"/>
    <n v="28205"/>
    <x v="0"/>
    <s v="OFF-FA-10003021"/>
    <x v="1"/>
    <x v="13"/>
    <s v="Staples"/>
    <n v="7.52"/>
    <n v="5"/>
    <n v="0.2"/>
    <x v="3543"/>
  </r>
  <r>
    <n v="4067"/>
    <x v="2008"/>
    <x v="2"/>
    <x v="301"/>
    <x v="840"/>
    <s v="Standard Class"/>
    <s v="KH-16630"/>
    <s v="Ken Heidel"/>
    <x v="1"/>
    <s v="United States"/>
    <s v="Charlotte"/>
    <x v="3"/>
    <n v="28205"/>
    <x v="0"/>
    <s v="OFF-AR-10000634"/>
    <x v="1"/>
    <x v="6"/>
    <s v="Newell 320"/>
    <n v="10.272000000000002"/>
    <n v="3"/>
    <n v="0.2"/>
    <x v="3370"/>
  </r>
  <r>
    <n v="4068"/>
    <x v="2008"/>
    <x v="2"/>
    <x v="301"/>
    <x v="840"/>
    <s v="Standard Class"/>
    <s v="KH-16630"/>
    <s v="Ken Heidel"/>
    <x v="1"/>
    <s v="United States"/>
    <s v="Charlotte"/>
    <x v="3"/>
    <n v="28205"/>
    <x v="0"/>
    <s v="OFF-LA-10001771"/>
    <x v="1"/>
    <x v="2"/>
    <s v="Avery 513"/>
    <n v="47.808000000000007"/>
    <n v="12"/>
    <n v="0.2"/>
    <x v="3544"/>
  </r>
  <r>
    <n v="4069"/>
    <x v="2008"/>
    <x v="2"/>
    <x v="301"/>
    <x v="840"/>
    <s v="Standard Class"/>
    <s v="KH-16630"/>
    <s v="Ken Heidel"/>
    <x v="1"/>
    <s v="United States"/>
    <s v="Charlotte"/>
    <x v="3"/>
    <n v="28205"/>
    <x v="0"/>
    <s v="TEC-PH-10004434"/>
    <x v="2"/>
    <x v="7"/>
    <s v="Cisco IP Phone 7961G VoIP phone - Dark gray"/>
    <n v="978.83999999999992"/>
    <n v="9"/>
    <n v="0.2"/>
    <x v="3545"/>
  </r>
  <r>
    <n v="4070"/>
    <x v="2009"/>
    <x v="0"/>
    <x v="770"/>
    <x v="1009"/>
    <s v="First Class"/>
    <s v="TP-21415"/>
    <s v="Tom Prescott"/>
    <x v="0"/>
    <s v="United States"/>
    <s v="Dallas"/>
    <x v="5"/>
    <n v="75081"/>
    <x v="2"/>
    <s v="OFF-BI-10000050"/>
    <x v="1"/>
    <x v="8"/>
    <s v="Angle-D Binders with Locking Rings, Label Holders"/>
    <n v="13.139999999999997"/>
    <n v="9"/>
    <n v="0.8"/>
    <x v="3546"/>
  </r>
  <r>
    <n v="4071"/>
    <x v="2009"/>
    <x v="0"/>
    <x v="770"/>
    <x v="1009"/>
    <s v="First Class"/>
    <s v="TP-21415"/>
    <s v="Tom Prescott"/>
    <x v="0"/>
    <s v="United States"/>
    <s v="Dallas"/>
    <x v="5"/>
    <n v="75081"/>
    <x v="2"/>
    <s v="OFF-BI-10002414"/>
    <x v="1"/>
    <x v="8"/>
    <s v="GBC ProClick Spines for 32-Hole Punch"/>
    <n v="10.023999999999997"/>
    <n v="4"/>
    <n v="0.8"/>
    <x v="3547"/>
  </r>
  <r>
    <n v="4072"/>
    <x v="2009"/>
    <x v="0"/>
    <x v="770"/>
    <x v="1009"/>
    <s v="First Class"/>
    <s v="TP-21415"/>
    <s v="Tom Prescott"/>
    <x v="0"/>
    <s v="United States"/>
    <s v="Dallas"/>
    <x v="5"/>
    <n v="75081"/>
    <x v="2"/>
    <s v="FUR-BO-10003159"/>
    <x v="0"/>
    <x v="0"/>
    <s v="Sauder Camden County Collection Libraries, Planked Cherry Finish"/>
    <n v="156.37279999999998"/>
    <n v="2"/>
    <n v="0.32"/>
    <x v="3548"/>
  </r>
  <r>
    <n v="4073"/>
    <x v="2010"/>
    <x v="1"/>
    <x v="401"/>
    <x v="222"/>
    <s v="Second Class"/>
    <s v="NP-18685"/>
    <s v="Nora Pelletier"/>
    <x v="2"/>
    <s v="United States"/>
    <s v="Indianapolis"/>
    <x v="14"/>
    <n v="46203"/>
    <x v="2"/>
    <s v="TEC-CO-10002095"/>
    <x v="2"/>
    <x v="16"/>
    <s v="Hewlett Packard 610 Color Digital Copier / Printer"/>
    <n v="999.98"/>
    <n v="2"/>
    <n v="0"/>
    <x v="3549"/>
  </r>
  <r>
    <n v="4074"/>
    <x v="2011"/>
    <x v="1"/>
    <x v="496"/>
    <x v="538"/>
    <s v="First Class"/>
    <s v="SC-20680"/>
    <s v="Steve Carroll"/>
    <x v="2"/>
    <s v="United States"/>
    <s v="Broken Arrow"/>
    <x v="26"/>
    <n v="74012"/>
    <x v="2"/>
    <s v="TEC-PH-10004120"/>
    <x v="2"/>
    <x v="7"/>
    <s v="AT&amp;T 1080 Phone"/>
    <n v="821.94"/>
    <n v="6"/>
    <n v="0"/>
    <x v="3550"/>
  </r>
  <r>
    <n v="4075"/>
    <x v="2012"/>
    <x v="3"/>
    <x v="940"/>
    <x v="541"/>
    <s v="Standard Class"/>
    <s v="DK-12895"/>
    <s v="Dana Kaydos"/>
    <x v="0"/>
    <s v="United States"/>
    <s v="Miramar"/>
    <x v="2"/>
    <n v="33023"/>
    <x v="0"/>
    <s v="FUR-FU-10003553"/>
    <x v="0"/>
    <x v="5"/>
    <s v="Howard Miller 13-1/2&quot; Diameter Rosebrook Wall Clock"/>
    <n v="220.06399999999999"/>
    <n v="4"/>
    <n v="0.2"/>
    <x v="3551"/>
  </r>
  <r>
    <n v="4076"/>
    <x v="2012"/>
    <x v="3"/>
    <x v="940"/>
    <x v="541"/>
    <s v="Standard Class"/>
    <s v="DK-12895"/>
    <s v="Dana Kaydos"/>
    <x v="0"/>
    <s v="United States"/>
    <s v="Miramar"/>
    <x v="2"/>
    <n v="33023"/>
    <x v="0"/>
    <s v="FUR-FU-10001488"/>
    <x v="0"/>
    <x v="5"/>
    <s v="Tenex 46&quot; x 60&quot; Computer Anti-Static Chairmat, Rectangular Shaped"/>
    <n v="339.13600000000002"/>
    <n v="4"/>
    <n v="0.2"/>
    <x v="232"/>
  </r>
  <r>
    <n v="4077"/>
    <x v="2013"/>
    <x v="1"/>
    <x v="546"/>
    <x v="1010"/>
    <s v="Second Class"/>
    <s v="SM-20950"/>
    <s v="Suzanne McNair"/>
    <x v="1"/>
    <s v="United States"/>
    <s v="Omaha"/>
    <x v="8"/>
    <n v="68104"/>
    <x v="2"/>
    <s v="OFF-BI-10003094"/>
    <x v="1"/>
    <x v="8"/>
    <s v="Self-Adhesive Ring Binder Labels"/>
    <n v="7.04"/>
    <n v="2"/>
    <n v="0"/>
    <x v="3552"/>
  </r>
  <r>
    <n v="4078"/>
    <x v="2013"/>
    <x v="1"/>
    <x v="546"/>
    <x v="1010"/>
    <s v="Second Class"/>
    <s v="SM-20950"/>
    <s v="Suzanne McNair"/>
    <x v="1"/>
    <s v="United States"/>
    <s v="Omaha"/>
    <x v="8"/>
    <n v="68104"/>
    <x v="2"/>
    <s v="OFF-FA-10003472"/>
    <x v="1"/>
    <x v="13"/>
    <s v="Bagged Rubber Bands"/>
    <n v="5.04"/>
    <n v="4"/>
    <n v="0"/>
    <x v="3553"/>
  </r>
  <r>
    <n v="4079"/>
    <x v="2013"/>
    <x v="1"/>
    <x v="546"/>
    <x v="1010"/>
    <s v="Second Class"/>
    <s v="SM-20950"/>
    <s v="Suzanne McNair"/>
    <x v="1"/>
    <s v="United States"/>
    <s v="Omaha"/>
    <x v="8"/>
    <n v="68104"/>
    <x v="2"/>
    <s v="OFF-PA-10001289"/>
    <x v="1"/>
    <x v="10"/>
    <s v="White Computer Printout Paper by Universal"/>
    <n v="116.28"/>
    <n v="3"/>
    <n v="0"/>
    <x v="2427"/>
  </r>
  <r>
    <n v="4080"/>
    <x v="2014"/>
    <x v="1"/>
    <x v="379"/>
    <x v="140"/>
    <s v="First Class"/>
    <s v="LS-17245"/>
    <s v="Lynn Smith"/>
    <x v="0"/>
    <s v="United States"/>
    <s v="Jacksonville"/>
    <x v="3"/>
    <n v="28540"/>
    <x v="0"/>
    <s v="TEC-PH-10002293"/>
    <x v="2"/>
    <x v="7"/>
    <s v="Anker 36W 4-Port USB Wall Charger Travel Power Adapter for iPhone 5s 5c 5"/>
    <n v="47.975999999999999"/>
    <n v="3"/>
    <n v="0.2"/>
    <x v="340"/>
  </r>
  <r>
    <n v="4081"/>
    <x v="2015"/>
    <x v="0"/>
    <x v="477"/>
    <x v="953"/>
    <s v="Standard Class"/>
    <s v="KE-16420"/>
    <s v="Katrina Edelman"/>
    <x v="1"/>
    <s v="United States"/>
    <s v="Tigard"/>
    <x v="21"/>
    <n v="97224"/>
    <x v="1"/>
    <s v="OFF-PA-10000380"/>
    <x v="1"/>
    <x v="10"/>
    <s v="REDIFORM Incoming/Outgoing Call Register, 11&quot; X 8 1/2&quot;, 100 Messages"/>
    <n v="60.048000000000002"/>
    <n v="9"/>
    <n v="0.2"/>
    <x v="3554"/>
  </r>
  <r>
    <n v="4082"/>
    <x v="2015"/>
    <x v="0"/>
    <x v="477"/>
    <x v="953"/>
    <s v="Standard Class"/>
    <s v="KE-16420"/>
    <s v="Katrina Edelman"/>
    <x v="1"/>
    <s v="United States"/>
    <s v="Tigard"/>
    <x v="21"/>
    <n v="97224"/>
    <x v="1"/>
    <s v="OFF-BI-10004828"/>
    <x v="1"/>
    <x v="8"/>
    <s v="GBC Poly Designer Binding Covers"/>
    <n v="5.0220000000000002"/>
    <n v="1"/>
    <n v="0.7"/>
    <x v="3555"/>
  </r>
  <r>
    <n v="4083"/>
    <x v="2016"/>
    <x v="3"/>
    <x v="92"/>
    <x v="569"/>
    <s v="Standard Class"/>
    <s v="MC-17635"/>
    <s v="Matthew Clasen"/>
    <x v="1"/>
    <s v="United States"/>
    <s v="Decatur"/>
    <x v="10"/>
    <n v="62521"/>
    <x v="2"/>
    <s v="OFF-BI-10004632"/>
    <x v="1"/>
    <x v="8"/>
    <s v="Ibico Hi-Tech Manual Binding System"/>
    <n v="182.99399999999997"/>
    <n v="3"/>
    <n v="0.8"/>
    <x v="657"/>
  </r>
  <r>
    <n v="4084"/>
    <x v="2016"/>
    <x v="3"/>
    <x v="92"/>
    <x v="569"/>
    <s v="Standard Class"/>
    <s v="MC-17635"/>
    <s v="Matthew Clasen"/>
    <x v="1"/>
    <s v="United States"/>
    <s v="Decatur"/>
    <x v="10"/>
    <n v="62521"/>
    <x v="2"/>
    <s v="OFF-PA-10000327"/>
    <x v="1"/>
    <x v="10"/>
    <s v="Xerox 1971"/>
    <n v="10.272000000000002"/>
    <n v="3"/>
    <n v="0.2"/>
    <x v="1603"/>
  </r>
  <r>
    <n v="4085"/>
    <x v="2017"/>
    <x v="3"/>
    <x v="210"/>
    <x v="945"/>
    <s v="First Class"/>
    <s v="Dp-13240"/>
    <s v="Dean percer"/>
    <x v="2"/>
    <s v="United States"/>
    <s v="Phoenix"/>
    <x v="16"/>
    <n v="85023"/>
    <x v="1"/>
    <s v="OFF-BI-10003291"/>
    <x v="1"/>
    <x v="8"/>
    <s v="Wilson Jones Leather-Like Binders with DublLock Round Rings"/>
    <n v="7.857000000000002"/>
    <n v="3"/>
    <n v="0.7"/>
    <x v="3556"/>
  </r>
  <r>
    <n v="4086"/>
    <x v="2018"/>
    <x v="0"/>
    <x v="578"/>
    <x v="1011"/>
    <s v="Second Class"/>
    <s v="LC-16930"/>
    <s v="Linda Cazamias"/>
    <x v="1"/>
    <s v="United States"/>
    <s v="Sacramento"/>
    <x v="1"/>
    <n v="95823"/>
    <x v="1"/>
    <s v="TEC-PH-10002275"/>
    <x v="2"/>
    <x v="7"/>
    <s v="Mitel 5320 IP Phone VoIP phone"/>
    <n v="302.38400000000001"/>
    <n v="2"/>
    <n v="0.2"/>
    <x v="3557"/>
  </r>
  <r>
    <n v="4087"/>
    <x v="2018"/>
    <x v="0"/>
    <x v="578"/>
    <x v="1011"/>
    <s v="Second Class"/>
    <s v="LC-16930"/>
    <s v="Linda Cazamias"/>
    <x v="1"/>
    <s v="United States"/>
    <s v="Sacramento"/>
    <x v="1"/>
    <n v="95823"/>
    <x v="1"/>
    <s v="OFF-BI-10003291"/>
    <x v="1"/>
    <x v="8"/>
    <s v="Wilson Jones Leather-Like Binders with DublLock Round Rings"/>
    <n v="20.952000000000002"/>
    <n v="3"/>
    <n v="0.2"/>
    <x v="3558"/>
  </r>
  <r>
    <n v="4088"/>
    <x v="2018"/>
    <x v="0"/>
    <x v="578"/>
    <x v="1011"/>
    <s v="Second Class"/>
    <s v="LC-16930"/>
    <s v="Linda Cazamias"/>
    <x v="1"/>
    <s v="United States"/>
    <s v="Sacramento"/>
    <x v="1"/>
    <n v="95823"/>
    <x v="1"/>
    <s v="OFF-BI-10000343"/>
    <x v="1"/>
    <x v="8"/>
    <s v="Pressboard Covers with Storage Hooks, 9 1/2&quot; x 11&quot;, Light Blue"/>
    <n v="11.784000000000001"/>
    <n v="3"/>
    <n v="0.2"/>
    <x v="3559"/>
  </r>
  <r>
    <n v="4089"/>
    <x v="2019"/>
    <x v="2"/>
    <x v="710"/>
    <x v="889"/>
    <s v="Standard Class"/>
    <s v="LH-16900"/>
    <s v="Lena Hernandez"/>
    <x v="0"/>
    <s v="United States"/>
    <s v="Jonesboro"/>
    <x v="36"/>
    <n v="72401"/>
    <x v="0"/>
    <s v="FUR-BO-10000711"/>
    <x v="0"/>
    <x v="0"/>
    <s v="Hon Metal Bookcases, Gray"/>
    <n v="638.82000000000005"/>
    <n v="9"/>
    <n v="0"/>
    <x v="3560"/>
  </r>
  <r>
    <n v="4090"/>
    <x v="2020"/>
    <x v="0"/>
    <x v="178"/>
    <x v="1012"/>
    <s v="Standard Class"/>
    <s v="TB-21175"/>
    <s v="Thomas Boland"/>
    <x v="1"/>
    <s v="United States"/>
    <s v="New York City"/>
    <x v="15"/>
    <n v="10035"/>
    <x v="3"/>
    <s v="OFF-LA-10001297"/>
    <x v="1"/>
    <x v="2"/>
    <s v="Avery 473"/>
    <n v="20.7"/>
    <n v="2"/>
    <n v="0"/>
    <x v="354"/>
  </r>
  <r>
    <n v="4091"/>
    <x v="2020"/>
    <x v="0"/>
    <x v="178"/>
    <x v="1012"/>
    <s v="Standard Class"/>
    <s v="TB-21175"/>
    <s v="Thomas Boland"/>
    <x v="1"/>
    <s v="United States"/>
    <s v="New York City"/>
    <x v="15"/>
    <n v="10035"/>
    <x v="3"/>
    <s v="OFF-SU-10001574"/>
    <x v="1"/>
    <x v="14"/>
    <s v="Acme Value Line Scissors"/>
    <n v="10.95"/>
    <n v="3"/>
    <n v="0"/>
    <x v="3561"/>
  </r>
  <r>
    <n v="4092"/>
    <x v="2020"/>
    <x v="0"/>
    <x v="178"/>
    <x v="1012"/>
    <s v="Standard Class"/>
    <s v="TB-21175"/>
    <s v="Thomas Boland"/>
    <x v="1"/>
    <s v="United States"/>
    <s v="New York City"/>
    <x v="15"/>
    <n v="10035"/>
    <x v="3"/>
    <s v="OFF-BI-10003305"/>
    <x v="1"/>
    <x v="8"/>
    <s v="Avery Hanging File Binders"/>
    <n v="14.352000000000002"/>
    <n v="3"/>
    <n v="0.2"/>
    <x v="658"/>
  </r>
  <r>
    <n v="4093"/>
    <x v="2021"/>
    <x v="3"/>
    <x v="941"/>
    <x v="380"/>
    <s v="First Class"/>
    <s v="JM-15865"/>
    <s v="John Murray"/>
    <x v="0"/>
    <s v="United States"/>
    <s v="Akron"/>
    <x v="24"/>
    <n v="44312"/>
    <x v="3"/>
    <s v="OFF-ST-10002574"/>
    <x v="1"/>
    <x v="4"/>
    <s v="SAFCO Commercial Wire Shelving, Black"/>
    <n v="221.024"/>
    <n v="2"/>
    <n v="0.2"/>
    <x v="3562"/>
  </r>
  <r>
    <n v="4094"/>
    <x v="2022"/>
    <x v="1"/>
    <x v="252"/>
    <x v="269"/>
    <s v="Standard Class"/>
    <s v="KW-16435"/>
    <s v="Katrina Willman"/>
    <x v="0"/>
    <s v="United States"/>
    <s v="Florence"/>
    <x v="0"/>
    <n v="41042"/>
    <x v="0"/>
    <s v="TEC-MA-10000864"/>
    <x v="2"/>
    <x v="15"/>
    <s v="Cisco 9971 IP Video Phone Charcoal"/>
    <n v="3080"/>
    <n v="7"/>
    <n v="0"/>
    <x v="3563"/>
  </r>
  <r>
    <n v="4095"/>
    <x v="2022"/>
    <x v="1"/>
    <x v="252"/>
    <x v="269"/>
    <s v="Standard Class"/>
    <s v="KW-16435"/>
    <s v="Katrina Willman"/>
    <x v="0"/>
    <s v="United States"/>
    <s v="Florence"/>
    <x v="0"/>
    <n v="41042"/>
    <x v="0"/>
    <s v="TEC-AC-10003289"/>
    <x v="2"/>
    <x v="11"/>
    <s v="Anker Ultra-Slim Mini Bluetooth 3.0 Wireless Keyboard"/>
    <n v="79.959999999999994"/>
    <n v="4"/>
    <n v="0"/>
    <x v="3564"/>
  </r>
  <r>
    <n v="4096"/>
    <x v="2022"/>
    <x v="1"/>
    <x v="252"/>
    <x v="269"/>
    <s v="Standard Class"/>
    <s v="KW-16435"/>
    <s v="Katrina Willman"/>
    <x v="0"/>
    <s v="United States"/>
    <s v="Florence"/>
    <x v="0"/>
    <n v="41042"/>
    <x v="0"/>
    <s v="TEC-PH-10001619"/>
    <x v="2"/>
    <x v="7"/>
    <s v="LG G3"/>
    <n v="587.97"/>
    <n v="3"/>
    <n v="0"/>
    <x v="3565"/>
  </r>
  <r>
    <n v="4097"/>
    <x v="2023"/>
    <x v="2"/>
    <x v="865"/>
    <x v="919"/>
    <s v="Standard Class"/>
    <s v="SC-20095"/>
    <s v="Sanjit Chand"/>
    <x v="0"/>
    <s v="United States"/>
    <s v="Minneapolis"/>
    <x v="11"/>
    <n v="55407"/>
    <x v="2"/>
    <s v="OFF-PA-10004888"/>
    <x v="1"/>
    <x v="10"/>
    <s v="Xerox 217"/>
    <n v="32.400000000000006"/>
    <n v="5"/>
    <n v="0"/>
    <x v="56"/>
  </r>
  <r>
    <n v="4098"/>
    <x v="2023"/>
    <x v="2"/>
    <x v="865"/>
    <x v="919"/>
    <s v="Standard Class"/>
    <s v="SC-20095"/>
    <s v="Sanjit Chand"/>
    <x v="0"/>
    <s v="United States"/>
    <s v="Minneapolis"/>
    <x v="11"/>
    <n v="55407"/>
    <x v="2"/>
    <s v="OFF-ST-10000736"/>
    <x v="1"/>
    <x v="4"/>
    <s v="Carina Double Wide Media Storage Towers in Natural &amp; Black"/>
    <n v="404.90000000000003"/>
    <n v="5"/>
    <n v="0"/>
    <x v="3566"/>
  </r>
  <r>
    <n v="4099"/>
    <x v="2023"/>
    <x v="2"/>
    <x v="865"/>
    <x v="919"/>
    <s v="Standard Class"/>
    <s v="SC-20095"/>
    <s v="Sanjit Chand"/>
    <x v="0"/>
    <s v="United States"/>
    <s v="Minneapolis"/>
    <x v="11"/>
    <n v="55407"/>
    <x v="2"/>
    <s v="OFF-BI-10001120"/>
    <x v="1"/>
    <x v="8"/>
    <s v="Ibico EPK-21 Electric Binding System"/>
    <n v="9449.9500000000007"/>
    <n v="5"/>
    <n v="0"/>
    <x v="3567"/>
  </r>
  <r>
    <n v="4100"/>
    <x v="2023"/>
    <x v="2"/>
    <x v="865"/>
    <x v="919"/>
    <s v="Standard Class"/>
    <s v="SC-20095"/>
    <s v="Sanjit Chand"/>
    <x v="0"/>
    <s v="United States"/>
    <s v="Minneapolis"/>
    <x v="11"/>
    <n v="55407"/>
    <x v="2"/>
    <s v="OFF-BI-10000301"/>
    <x v="1"/>
    <x v="8"/>
    <s v="GBC Instant Report Kit"/>
    <n v="12.94"/>
    <n v="2"/>
    <n v="0"/>
    <x v="3568"/>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x v="266"/>
    <s v="Standard Class"/>
    <s v="ZC-21910"/>
    <s v="Zuschuss Carroll"/>
    <x v="0"/>
    <s v="United States"/>
    <s v="Houston"/>
    <x v="5"/>
    <n v="77095"/>
    <x v="2"/>
    <s v="OFF-AP-10002906"/>
    <x v="1"/>
    <x v="9"/>
    <s v="Hoover Replacement Belt for Commercial Guardsman Heavy-Duty Upright Vacuum"/>
    <n v="0.44399999999999995"/>
    <n v="1"/>
    <n v="0.8"/>
    <x v="3570"/>
  </r>
  <r>
    <n v="4103"/>
    <x v="2024"/>
    <x v="3"/>
    <x v="249"/>
    <x v="266"/>
    <s v="Standard Class"/>
    <s v="ZC-21910"/>
    <s v="Zuschuss Carroll"/>
    <x v="0"/>
    <s v="United States"/>
    <s v="Houston"/>
    <x v="5"/>
    <n v="77095"/>
    <x v="2"/>
    <s v="OFF-PA-10000740"/>
    <x v="1"/>
    <x v="10"/>
    <s v="Xerox 1982"/>
    <n v="146.17600000000002"/>
    <n v="8"/>
    <n v="0.2"/>
    <x v="3571"/>
  </r>
  <r>
    <n v="4104"/>
    <x v="2025"/>
    <x v="3"/>
    <x v="202"/>
    <x v="91"/>
    <s v="Same Day"/>
    <s v="RB-19465"/>
    <s v="Rick Bensley"/>
    <x v="2"/>
    <s v="United States"/>
    <s v="Fremont"/>
    <x v="8"/>
    <n v="68025"/>
    <x v="2"/>
    <s v="FUR-FU-10001940"/>
    <x v="0"/>
    <x v="5"/>
    <s v="Staples"/>
    <n v="15.92"/>
    <n v="2"/>
    <n v="0"/>
    <x v="3572"/>
  </r>
  <r>
    <n v="4105"/>
    <x v="2026"/>
    <x v="3"/>
    <x v="783"/>
    <x v="851"/>
    <s v="Standard Class"/>
    <s v="JK-15370"/>
    <s v="Jay Kimmel"/>
    <x v="0"/>
    <s v="United States"/>
    <s v="San Diego"/>
    <x v="1"/>
    <n v="92105"/>
    <x v="1"/>
    <s v="TEC-PH-10000439"/>
    <x v="2"/>
    <x v="7"/>
    <s v="GE DSL Phone Line Filter"/>
    <n v="159.96000000000004"/>
    <n v="5"/>
    <n v="0.2"/>
    <x v="3573"/>
  </r>
  <r>
    <n v="4106"/>
    <x v="2026"/>
    <x v="3"/>
    <x v="783"/>
    <x v="851"/>
    <s v="Standard Class"/>
    <s v="JK-15370"/>
    <s v="Jay Kimmel"/>
    <x v="0"/>
    <s v="United States"/>
    <s v="San Diego"/>
    <x v="1"/>
    <n v="92105"/>
    <x v="1"/>
    <s v="OFF-BI-10000404"/>
    <x v="1"/>
    <x v="8"/>
    <s v="Avery Printable Repositionable Plastic Tabs"/>
    <n v="13.76"/>
    <n v="2"/>
    <n v="0.2"/>
    <x v="3574"/>
  </r>
  <r>
    <n v="4107"/>
    <x v="2027"/>
    <x v="0"/>
    <x v="250"/>
    <x v="1013"/>
    <s v="Standard Class"/>
    <s v="DD-13570"/>
    <s v="Dorothy Dickinson"/>
    <x v="0"/>
    <s v="United States"/>
    <s v="Houston"/>
    <x v="5"/>
    <n v="77041"/>
    <x v="2"/>
    <s v="OFF-BI-10003676"/>
    <x v="1"/>
    <x v="8"/>
    <s v="GBC Standard Recycled Report Covers, Clear Plastic Sheets"/>
    <n v="4.3119999999999985"/>
    <n v="2"/>
    <n v="0.8"/>
    <x v="3575"/>
  </r>
  <r>
    <n v="4108"/>
    <x v="2028"/>
    <x v="1"/>
    <x v="67"/>
    <x v="216"/>
    <s v="Same Day"/>
    <s v="MC-17275"/>
    <s v="Marc Crier"/>
    <x v="0"/>
    <s v="United States"/>
    <s v="New York City"/>
    <x v="15"/>
    <n v="10011"/>
    <x v="3"/>
    <s v="OFF-ST-10002486"/>
    <x v="1"/>
    <x v="4"/>
    <s v="Eldon Shelf Savers Cubes and Bins"/>
    <n v="13.96"/>
    <n v="2"/>
    <n v="0"/>
    <x v="3576"/>
  </r>
  <r>
    <n v="4109"/>
    <x v="2028"/>
    <x v="1"/>
    <x v="67"/>
    <x v="216"/>
    <s v="Same Day"/>
    <s v="MC-17275"/>
    <s v="Marc Crier"/>
    <x v="0"/>
    <s v="United States"/>
    <s v="New York City"/>
    <x v="15"/>
    <n v="10011"/>
    <x v="3"/>
    <s v="FUR-TA-10003837"/>
    <x v="0"/>
    <x v="3"/>
    <s v="Anderson Hickey Conga Table Tops &amp; Accessories"/>
    <n v="27.414000000000001"/>
    <n v="3"/>
    <n v="0.4"/>
    <x v="3577"/>
  </r>
  <r>
    <n v="4110"/>
    <x v="2029"/>
    <x v="1"/>
    <x v="707"/>
    <x v="896"/>
    <s v="Standard Class"/>
    <s v="DL-13495"/>
    <s v="Dionis Lloyd"/>
    <x v="1"/>
    <s v="United States"/>
    <s v="Detroit"/>
    <x v="12"/>
    <n v="48227"/>
    <x v="2"/>
    <s v="TEC-PH-10002923"/>
    <x v="2"/>
    <x v="7"/>
    <s v="Logitech B530 USB Headset - headset - Full size, Binaural"/>
    <n v="73.98"/>
    <n v="2"/>
    <n v="0"/>
    <x v="2451"/>
  </r>
  <r>
    <n v="4111"/>
    <x v="2029"/>
    <x v="1"/>
    <x v="707"/>
    <x v="896"/>
    <s v="Standard Class"/>
    <s v="DL-13495"/>
    <s v="Dionis Lloyd"/>
    <x v="1"/>
    <s v="United States"/>
    <s v="Detroit"/>
    <x v="12"/>
    <n v="48227"/>
    <x v="2"/>
    <s v="FUR-BO-10004360"/>
    <x v="0"/>
    <x v="0"/>
    <s v="Rush Hierlooms Collection Rich Wood Bookcases"/>
    <n v="160.97999999999999"/>
    <n v="1"/>
    <n v="0"/>
    <x v="3578"/>
  </r>
  <r>
    <n v="4112"/>
    <x v="2029"/>
    <x v="1"/>
    <x v="707"/>
    <x v="896"/>
    <s v="Standard Class"/>
    <s v="DL-13495"/>
    <s v="Dionis Lloyd"/>
    <x v="1"/>
    <s v="United States"/>
    <s v="Detroit"/>
    <x v="12"/>
    <n v="48227"/>
    <x v="2"/>
    <s v="OFF-PA-10002160"/>
    <x v="1"/>
    <x v="10"/>
    <s v="Xerox 1978"/>
    <n v="17.34"/>
    <n v="3"/>
    <n v="0"/>
    <x v="1817"/>
  </r>
  <r>
    <n v="4113"/>
    <x v="2029"/>
    <x v="1"/>
    <x v="707"/>
    <x v="896"/>
    <s v="Standard Class"/>
    <s v="DL-13495"/>
    <s v="Dionis Lloyd"/>
    <x v="1"/>
    <s v="United States"/>
    <s v="Detroit"/>
    <x v="12"/>
    <n v="48227"/>
    <x v="2"/>
    <s v="OFF-AR-10002375"/>
    <x v="1"/>
    <x v="6"/>
    <s v="Newell 351"/>
    <n v="3.28"/>
    <n v="1"/>
    <n v="0"/>
    <x v="3579"/>
  </r>
  <r>
    <n v="4114"/>
    <x v="2030"/>
    <x v="1"/>
    <x v="942"/>
    <x v="531"/>
    <s v="Standard Class"/>
    <s v="NC-18625"/>
    <s v="Noah Childs"/>
    <x v="1"/>
    <s v="United States"/>
    <s v="Houston"/>
    <x v="5"/>
    <n v="77095"/>
    <x v="2"/>
    <s v="OFF-LA-10000443"/>
    <x v="1"/>
    <x v="2"/>
    <s v="Avery 501"/>
    <n v="8.8559999999999999"/>
    <n v="3"/>
    <n v="0.2"/>
    <x v="3580"/>
  </r>
  <r>
    <n v="4115"/>
    <x v="2030"/>
    <x v="1"/>
    <x v="942"/>
    <x v="531"/>
    <s v="Standard Class"/>
    <s v="NC-18625"/>
    <s v="Noah Childs"/>
    <x v="1"/>
    <s v="United States"/>
    <s v="Houston"/>
    <x v="5"/>
    <n v="77095"/>
    <x v="2"/>
    <s v="TEC-PH-10001750"/>
    <x v="2"/>
    <x v="7"/>
    <s v="Samsung Rugby III"/>
    <n v="158.376"/>
    <n v="3"/>
    <n v="0.2"/>
    <x v="3581"/>
  </r>
  <r>
    <n v="4116"/>
    <x v="2031"/>
    <x v="0"/>
    <x v="390"/>
    <x v="902"/>
    <s v="First Class"/>
    <s v="AC-10450"/>
    <s v="Amy Cox"/>
    <x v="0"/>
    <s v="United States"/>
    <s v="Seattle"/>
    <x v="4"/>
    <n v="98105"/>
    <x v="1"/>
    <s v="OFF-BI-10004632"/>
    <x v="1"/>
    <x v="8"/>
    <s v="Ibico Hi-Tech Manual Binding System"/>
    <n v="1219.96"/>
    <n v="5"/>
    <n v="0.2"/>
    <x v="3582"/>
  </r>
  <r>
    <n v="4117"/>
    <x v="2032"/>
    <x v="1"/>
    <x v="27"/>
    <x v="699"/>
    <s v="Standard Class"/>
    <s v="TS-21340"/>
    <s v="Toby Swindell"/>
    <x v="0"/>
    <s v="United States"/>
    <s v="Los Angeles"/>
    <x v="1"/>
    <n v="90036"/>
    <x v="1"/>
    <s v="OFF-BI-10002813"/>
    <x v="1"/>
    <x v="8"/>
    <s v="Avery Reinforcements for Hole-Punch Pages"/>
    <n v="3.1680000000000001"/>
    <n v="2"/>
    <n v="0.2"/>
    <x v="3583"/>
  </r>
  <r>
    <n v="4118"/>
    <x v="2032"/>
    <x v="1"/>
    <x v="27"/>
    <x v="699"/>
    <s v="Standard Class"/>
    <s v="TS-21340"/>
    <s v="Toby Swindell"/>
    <x v="0"/>
    <s v="United States"/>
    <s v="Los Angeles"/>
    <x v="1"/>
    <n v="90036"/>
    <x v="1"/>
    <s v="OFF-PA-10002005"/>
    <x v="1"/>
    <x v="10"/>
    <s v="Xerox 225"/>
    <n v="19.440000000000001"/>
    <n v="3"/>
    <n v="0"/>
    <x v="551"/>
  </r>
  <r>
    <n v="4119"/>
    <x v="2032"/>
    <x v="1"/>
    <x v="27"/>
    <x v="699"/>
    <s v="Standard Class"/>
    <s v="TS-21340"/>
    <s v="Toby Swindell"/>
    <x v="0"/>
    <s v="United States"/>
    <s v="Los Angeles"/>
    <x v="1"/>
    <n v="90036"/>
    <x v="1"/>
    <s v="OFF-ST-10000060"/>
    <x v="1"/>
    <x v="4"/>
    <s v="Fellowes Bankers Box Staxonsteel Drawer File/Stacking System"/>
    <n v="454.86"/>
    <n v="7"/>
    <n v="0"/>
    <x v="3584"/>
  </r>
  <r>
    <n v="4120"/>
    <x v="2032"/>
    <x v="1"/>
    <x v="27"/>
    <x v="699"/>
    <s v="Standard Class"/>
    <s v="TS-21340"/>
    <s v="Toby Swindell"/>
    <x v="0"/>
    <s v="United States"/>
    <s v="Los Angeles"/>
    <x v="1"/>
    <n v="90036"/>
    <x v="1"/>
    <s v="OFF-BI-10002706"/>
    <x v="1"/>
    <x v="8"/>
    <s v="Avery Premier Heavy-Duty Binder with Round Locking Rings"/>
    <n v="91.391999999999996"/>
    <n v="8"/>
    <n v="0.2"/>
    <x v="3585"/>
  </r>
  <r>
    <n v="4121"/>
    <x v="2033"/>
    <x v="3"/>
    <x v="507"/>
    <x v="643"/>
    <s v="Standard Class"/>
    <s v="MM-17920"/>
    <s v="Michael Moore"/>
    <x v="0"/>
    <s v="United States"/>
    <s v="Philadelphia"/>
    <x v="9"/>
    <n v="19120"/>
    <x v="3"/>
    <s v="TEC-AC-10000199"/>
    <x v="2"/>
    <x v="11"/>
    <s v="Kingston Digital DataTraveler 8GB USB 2.0"/>
    <n v="19.040000000000003"/>
    <n v="4"/>
    <n v="0.2"/>
    <x v="3586"/>
  </r>
  <r>
    <n v="4122"/>
    <x v="2034"/>
    <x v="3"/>
    <x v="943"/>
    <x v="582"/>
    <s v="Same Day"/>
    <s v="LP-17080"/>
    <s v="Liz Pelletier"/>
    <x v="0"/>
    <s v="United States"/>
    <s v="Seattle"/>
    <x v="4"/>
    <n v="98103"/>
    <x v="1"/>
    <s v="OFF-PA-10002870"/>
    <x v="1"/>
    <x v="10"/>
    <s v="Ampad Phone Message Book, Recycled, 400 Message Capacity, 5 ¾” x 11”"/>
    <n v="37.44"/>
    <n v="6"/>
    <n v="0"/>
    <x v="1900"/>
  </r>
  <r>
    <n v="4123"/>
    <x v="2034"/>
    <x v="3"/>
    <x v="943"/>
    <x v="582"/>
    <s v="Same Day"/>
    <s v="LP-17080"/>
    <s v="Liz Pelletier"/>
    <x v="0"/>
    <s v="United States"/>
    <s v="Seattle"/>
    <x v="4"/>
    <n v="98103"/>
    <x v="1"/>
    <s v="OFF-LA-10004545"/>
    <x v="1"/>
    <x v="2"/>
    <s v="Avery 50"/>
    <n v="37.589999999999996"/>
    <n v="3"/>
    <n v="0"/>
    <x v="3587"/>
  </r>
  <r>
    <n v="4124"/>
    <x v="2034"/>
    <x v="3"/>
    <x v="943"/>
    <x v="582"/>
    <s v="Same Day"/>
    <s v="LP-17080"/>
    <s v="Liz Pelletier"/>
    <x v="0"/>
    <s v="United States"/>
    <s v="Seattle"/>
    <x v="4"/>
    <n v="98103"/>
    <x v="1"/>
    <s v="OFF-BI-10000962"/>
    <x v="1"/>
    <x v="8"/>
    <s v="Acco Flexible ACCOHIDE Square Ring Data Binder, Dark Blue, 11 1/2&quot; X 14&quot; 7/8&quot;"/>
    <n v="26.032"/>
    <n v="2"/>
    <n v="0.2"/>
    <x v="3588"/>
  </r>
  <r>
    <n v="4125"/>
    <x v="2035"/>
    <x v="2"/>
    <x v="218"/>
    <x v="1014"/>
    <s v="Standard Class"/>
    <s v="BG-11695"/>
    <s v="Brooke Gillingham"/>
    <x v="1"/>
    <s v="United States"/>
    <s v="Watertown"/>
    <x v="15"/>
    <n v="13601"/>
    <x v="3"/>
    <s v="OFF-AP-10004249"/>
    <x v="1"/>
    <x v="9"/>
    <s v="Staples"/>
    <n v="35.910000000000004"/>
    <n v="3"/>
    <n v="0"/>
    <x v="394"/>
  </r>
  <r>
    <n v="4126"/>
    <x v="2036"/>
    <x v="3"/>
    <x v="944"/>
    <x v="849"/>
    <s v="Second Class"/>
    <s v="MG-18145"/>
    <s v="Mike Gockenbach"/>
    <x v="0"/>
    <s v="United States"/>
    <s v="Jacksonville"/>
    <x v="2"/>
    <n v="32216"/>
    <x v="0"/>
    <s v="FUR-FU-10001602"/>
    <x v="0"/>
    <x v="5"/>
    <s v="Eldon Delta Triangular Chair Mat, 52&quot; x 58&quot;, Clear"/>
    <n v="91.032000000000011"/>
    <n v="3"/>
    <n v="0.2"/>
    <x v="3589"/>
  </r>
  <r>
    <n v="4127"/>
    <x v="2037"/>
    <x v="3"/>
    <x v="636"/>
    <x v="510"/>
    <s v="First Class"/>
    <s v="GZ-14470"/>
    <s v="Gary Zandusky"/>
    <x v="0"/>
    <s v="United States"/>
    <s v="Arlington"/>
    <x v="17"/>
    <n v="22204"/>
    <x v="0"/>
    <s v="OFF-AR-10003179"/>
    <x v="1"/>
    <x v="6"/>
    <s v="Dixon Ticonderoga Core-Lock Colored Pencils"/>
    <n v="54.66"/>
    <n v="6"/>
    <n v="0"/>
    <x v="3590"/>
  </r>
  <r>
    <n v="4128"/>
    <x v="2038"/>
    <x v="2"/>
    <x v="111"/>
    <x v="131"/>
    <s v="Standard Class"/>
    <s v="JL-15835"/>
    <s v="John Lee"/>
    <x v="0"/>
    <s v="United States"/>
    <s v="Charlotte"/>
    <x v="3"/>
    <n v="28205"/>
    <x v="0"/>
    <s v="OFF-ST-10003722"/>
    <x v="1"/>
    <x v="4"/>
    <s v="Project Tote Personal File"/>
    <n v="67.343999999999994"/>
    <n v="6"/>
    <n v="0.2"/>
    <x v="3591"/>
  </r>
  <r>
    <n v="4129"/>
    <x v="2038"/>
    <x v="2"/>
    <x v="111"/>
    <x v="131"/>
    <s v="Standard Class"/>
    <s v="JL-15835"/>
    <s v="John Lee"/>
    <x v="0"/>
    <s v="United States"/>
    <s v="Charlotte"/>
    <x v="3"/>
    <n v="28205"/>
    <x v="0"/>
    <s v="TEC-MA-10001127"/>
    <x v="2"/>
    <x v="15"/>
    <s v="HP Designjet T520 Inkjet Large Format Printer - 24&quot; Color"/>
    <n v="2624.9850000000001"/>
    <n v="3"/>
    <n v="0.5"/>
    <x v="3592"/>
  </r>
  <r>
    <n v="4130"/>
    <x v="2039"/>
    <x v="1"/>
    <x v="368"/>
    <x v="442"/>
    <s v="Standard Class"/>
    <s v="DO-13435"/>
    <s v="Denny Ordway"/>
    <x v="0"/>
    <s v="United States"/>
    <s v="Seattle"/>
    <x v="4"/>
    <n v="98103"/>
    <x v="1"/>
    <s v="OFF-AP-10001947"/>
    <x v="1"/>
    <x v="9"/>
    <s v="Acco 6 Outlet Guardian Premium Plus Surge Suppressor"/>
    <n v="73.28"/>
    <n v="4"/>
    <n v="0"/>
    <x v="3593"/>
  </r>
  <r>
    <n v="4131"/>
    <x v="2040"/>
    <x v="2"/>
    <x v="728"/>
    <x v="573"/>
    <s v="Standard Class"/>
    <s v="AB-10600"/>
    <s v="Ann Blume"/>
    <x v="1"/>
    <s v="United States"/>
    <s v="Chicago"/>
    <x v="10"/>
    <n v="60623"/>
    <x v="2"/>
    <s v="OFF-BI-10001107"/>
    <x v="1"/>
    <x v="8"/>
    <s v="GBC White Gloss Covers, Plain Front"/>
    <n v="14.479999999999997"/>
    <n v="5"/>
    <n v="0.8"/>
    <x v="3594"/>
  </r>
  <r>
    <n v="4132"/>
    <x v="2041"/>
    <x v="1"/>
    <x v="740"/>
    <x v="242"/>
    <s v="Standard Class"/>
    <s v="KB-16315"/>
    <s v="Karl Braun"/>
    <x v="0"/>
    <s v="United States"/>
    <s v="Hollywood"/>
    <x v="2"/>
    <n v="33021"/>
    <x v="0"/>
    <s v="OFF-PA-10000349"/>
    <x v="1"/>
    <x v="10"/>
    <s v="Staples"/>
    <n v="11.952000000000002"/>
    <n v="3"/>
    <n v="0.2"/>
    <x v="3595"/>
  </r>
  <r>
    <n v="4133"/>
    <x v="2041"/>
    <x v="1"/>
    <x v="740"/>
    <x v="242"/>
    <s v="Standard Class"/>
    <s v="KB-16315"/>
    <s v="Karl Braun"/>
    <x v="0"/>
    <s v="United States"/>
    <s v="Hollywood"/>
    <x v="2"/>
    <n v="33021"/>
    <x v="0"/>
    <s v="OFF-PA-10003349"/>
    <x v="1"/>
    <x v="10"/>
    <s v="Xerox 1957"/>
    <n v="15.552000000000003"/>
    <n v="3"/>
    <n v="0.2"/>
    <x v="906"/>
  </r>
  <r>
    <n v="4134"/>
    <x v="2042"/>
    <x v="2"/>
    <x v="78"/>
    <x v="178"/>
    <s v="Standard Class"/>
    <s v="TT-21070"/>
    <s v="Ted Trevino"/>
    <x v="0"/>
    <s v="United States"/>
    <s v="Chesapeake"/>
    <x v="17"/>
    <n v="23320"/>
    <x v="0"/>
    <s v="OFF-FA-10002280"/>
    <x v="1"/>
    <x v="13"/>
    <s v="Advantus Plastic Paper Clips"/>
    <n v="45"/>
    <n v="9"/>
    <n v="0"/>
    <x v="3596"/>
  </r>
  <r>
    <n v="4135"/>
    <x v="2042"/>
    <x v="2"/>
    <x v="78"/>
    <x v="178"/>
    <s v="Standard Class"/>
    <s v="TT-21070"/>
    <s v="Ted Trevino"/>
    <x v="0"/>
    <s v="United States"/>
    <s v="Chesapeake"/>
    <x v="17"/>
    <n v="23320"/>
    <x v="0"/>
    <s v="TEC-MA-10000029"/>
    <x v="2"/>
    <x v="15"/>
    <s v="Epson WorkForce WF-2530 All-in-One Printer, Copier Scanner"/>
    <n v="209.96999999999997"/>
    <n v="3"/>
    <n v="0"/>
    <x v="3597"/>
  </r>
  <r>
    <n v="4136"/>
    <x v="2043"/>
    <x v="3"/>
    <x v="280"/>
    <x v="179"/>
    <s v="Standard Class"/>
    <s v="PV-18985"/>
    <s v="Paul Van Hugh"/>
    <x v="2"/>
    <s v="United States"/>
    <s v="Los Angeles"/>
    <x v="1"/>
    <n v="90036"/>
    <x v="1"/>
    <s v="OFF-BI-10002854"/>
    <x v="1"/>
    <x v="8"/>
    <s v="Performers Binder/Pad Holder, Black"/>
    <n v="112.12000000000002"/>
    <n v="5"/>
    <n v="0.2"/>
    <x v="3234"/>
  </r>
  <r>
    <n v="4137"/>
    <x v="2043"/>
    <x v="3"/>
    <x v="280"/>
    <x v="179"/>
    <s v="Standard Class"/>
    <s v="PV-18985"/>
    <s v="Paul Van Hugh"/>
    <x v="2"/>
    <s v="United States"/>
    <s v="Los Angeles"/>
    <x v="1"/>
    <n v="90036"/>
    <x v="1"/>
    <s v="OFF-ST-10003716"/>
    <x v="1"/>
    <x v="4"/>
    <s v="Tennsco Double-Tier Lockers"/>
    <n v="1575.14"/>
    <n v="7"/>
    <n v="0"/>
    <x v="3598"/>
  </r>
  <r>
    <n v="4138"/>
    <x v="2044"/>
    <x v="3"/>
    <x v="123"/>
    <x v="122"/>
    <s v="Standard Class"/>
    <s v="DD-13570"/>
    <s v="Dorothy Dickinson"/>
    <x v="0"/>
    <s v="United States"/>
    <s v="Alexandria"/>
    <x v="17"/>
    <n v="22304"/>
    <x v="0"/>
    <s v="OFF-FA-10000624"/>
    <x v="1"/>
    <x v="13"/>
    <s v="OIC Binder Clips"/>
    <n v="25.060000000000002"/>
    <n v="7"/>
    <n v="0"/>
    <x v="3599"/>
  </r>
  <r>
    <n v="4139"/>
    <x v="2045"/>
    <x v="0"/>
    <x v="945"/>
    <x v="1015"/>
    <s v="First Class"/>
    <s v="KD-16495"/>
    <s v="Keith Dawkins"/>
    <x v="1"/>
    <s v="United States"/>
    <s v="Deer Park"/>
    <x v="5"/>
    <n v="77536"/>
    <x v="2"/>
    <s v="OFF-BI-10004654"/>
    <x v="1"/>
    <x v="8"/>
    <s v="Avery Binding System Hidden Tab Executive Style Index Sets"/>
    <n v="6.9239999999999977"/>
    <n v="6"/>
    <n v="0.8"/>
    <x v="3600"/>
  </r>
  <r>
    <n v="4140"/>
    <x v="2046"/>
    <x v="3"/>
    <x v="96"/>
    <x v="379"/>
    <s v="First Class"/>
    <s v="RA-19285"/>
    <s v="Ralph Arnett"/>
    <x v="0"/>
    <s v="United States"/>
    <s v="Philadelphia"/>
    <x v="9"/>
    <n v="19120"/>
    <x v="3"/>
    <s v="OFF-ST-10001228"/>
    <x v="1"/>
    <x v="4"/>
    <s v="Personal File Boxes with Fold-Down Carry Handle"/>
    <n v="37.392000000000003"/>
    <n v="3"/>
    <n v="0.2"/>
    <x v="3601"/>
  </r>
  <r>
    <n v="4141"/>
    <x v="2046"/>
    <x v="3"/>
    <x v="96"/>
    <x v="379"/>
    <s v="First Class"/>
    <s v="RA-19285"/>
    <s v="Ralph Arnett"/>
    <x v="0"/>
    <s v="United States"/>
    <s v="Philadelphia"/>
    <x v="9"/>
    <n v="19120"/>
    <x v="3"/>
    <s v="FUR-FU-10003798"/>
    <x v="0"/>
    <x v="5"/>
    <s v="Ultra Door Kickplate, 8&quot;H x 34&quot;W"/>
    <n v="79.12"/>
    <n v="5"/>
    <n v="0.2"/>
    <x v="3476"/>
  </r>
  <r>
    <n v="4142"/>
    <x v="2047"/>
    <x v="0"/>
    <x v="900"/>
    <x v="432"/>
    <s v="Standard Class"/>
    <s v="SS-20590"/>
    <s v="Sonia Sunley"/>
    <x v="0"/>
    <s v="United States"/>
    <s v="Wichita"/>
    <x v="41"/>
    <n v="67212"/>
    <x v="2"/>
    <s v="OFF-LA-10003148"/>
    <x v="1"/>
    <x v="2"/>
    <s v="Avery 51"/>
    <n v="18.899999999999999"/>
    <n v="3"/>
    <n v="0"/>
    <x v="3602"/>
  </r>
  <r>
    <n v="4143"/>
    <x v="2048"/>
    <x v="2"/>
    <x v="946"/>
    <x v="1016"/>
    <s v="Standard Class"/>
    <s v="JH-15820"/>
    <s v="John Huston"/>
    <x v="0"/>
    <s v="United States"/>
    <s v="Midland"/>
    <x v="12"/>
    <n v="48640"/>
    <x v="2"/>
    <s v="OFF-BI-10001249"/>
    <x v="1"/>
    <x v="8"/>
    <s v="Avery Heavy-Duty EZD View Binder with Locking Rings"/>
    <n v="57.42"/>
    <n v="9"/>
    <n v="0"/>
    <x v="3603"/>
  </r>
  <r>
    <n v="4144"/>
    <x v="2049"/>
    <x v="3"/>
    <x v="289"/>
    <x v="1017"/>
    <s v="Standard Class"/>
    <s v="EH-14125"/>
    <s v="Eugene Hildebrand"/>
    <x v="2"/>
    <s v="United States"/>
    <s v="San Francisco"/>
    <x v="1"/>
    <n v="94110"/>
    <x v="1"/>
    <s v="OFF-AR-10003759"/>
    <x v="1"/>
    <x v="6"/>
    <s v="Crayola Anti Dust Chalk, 12/Pack"/>
    <n v="12.74"/>
    <n v="7"/>
    <n v="0"/>
    <x v="3604"/>
  </r>
  <r>
    <n v="4145"/>
    <x v="2049"/>
    <x v="3"/>
    <x v="289"/>
    <x v="1017"/>
    <s v="Standard Class"/>
    <s v="EH-14125"/>
    <s v="Eugene Hildebrand"/>
    <x v="2"/>
    <s v="United States"/>
    <s v="San Francisco"/>
    <x v="1"/>
    <n v="94110"/>
    <x v="1"/>
    <s v="OFF-AR-10001227"/>
    <x v="1"/>
    <x v="6"/>
    <s v="Newell 338"/>
    <n v="8.82"/>
    <n v="3"/>
    <n v="0"/>
    <x v="140"/>
  </r>
  <r>
    <n v="4146"/>
    <x v="2049"/>
    <x v="3"/>
    <x v="289"/>
    <x v="1017"/>
    <s v="Standard Class"/>
    <s v="EH-14125"/>
    <s v="Eugene Hildebrand"/>
    <x v="2"/>
    <s v="United States"/>
    <s v="San Francisco"/>
    <x v="1"/>
    <n v="94110"/>
    <x v="1"/>
    <s v="FUR-CH-10000863"/>
    <x v="0"/>
    <x v="1"/>
    <s v="Novimex Swivel Fabric Task Chair"/>
    <n v="120.78399999999999"/>
    <n v="1"/>
    <n v="0.2"/>
    <x v="3605"/>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x v="980"/>
    <s v="Standard Class"/>
    <s v="RB-19330"/>
    <s v="Randy Bradley"/>
    <x v="0"/>
    <s v="United States"/>
    <s v="Austin"/>
    <x v="5"/>
    <n v="78745"/>
    <x v="2"/>
    <s v="OFF-ST-10004507"/>
    <x v="1"/>
    <x v="4"/>
    <s v="Advantus Rolling Storage Box"/>
    <n v="13.719999999999999"/>
    <n v="1"/>
    <n v="0.2"/>
    <x v="3607"/>
  </r>
  <r>
    <n v="4150"/>
    <x v="2051"/>
    <x v="3"/>
    <x v="436"/>
    <x v="980"/>
    <s v="Standard Class"/>
    <s v="RB-19330"/>
    <s v="Randy Bradley"/>
    <x v="0"/>
    <s v="United States"/>
    <s v="Austin"/>
    <x v="5"/>
    <n v="78745"/>
    <x v="2"/>
    <s v="TEC-AC-10002942"/>
    <x v="2"/>
    <x v="11"/>
    <s v="WD My Passport Ultra 1TB Portable External Hard Drive"/>
    <n v="55.2"/>
    <n v="1"/>
    <n v="0.2"/>
    <x v="3608"/>
  </r>
  <r>
    <n v="4151"/>
    <x v="2051"/>
    <x v="3"/>
    <x v="436"/>
    <x v="980"/>
    <s v="Standard Class"/>
    <s v="RB-19330"/>
    <s v="Randy Bradley"/>
    <x v="0"/>
    <s v="United States"/>
    <s v="Austin"/>
    <x v="5"/>
    <n v="78745"/>
    <x v="2"/>
    <s v="OFF-ST-10002344"/>
    <x v="1"/>
    <x v="4"/>
    <s v="Carina 42&quot;Hx23 3/4&quot;W Media Storage Unit"/>
    <n v="259.13600000000002"/>
    <n v="4"/>
    <n v="0.2"/>
    <x v="3609"/>
  </r>
  <r>
    <n v="4152"/>
    <x v="2052"/>
    <x v="3"/>
    <x v="210"/>
    <x v="218"/>
    <s v="Standard Class"/>
    <s v="CB-12025"/>
    <s v="Cassandra Brandow"/>
    <x v="0"/>
    <s v="United States"/>
    <s v="Philadelphia"/>
    <x v="9"/>
    <n v="19134"/>
    <x v="3"/>
    <s v="OFF-LA-10002475"/>
    <x v="1"/>
    <x v="2"/>
    <s v="Avery 519"/>
    <n v="29.24"/>
    <n v="5"/>
    <n v="0.2"/>
    <x v="3610"/>
  </r>
  <r>
    <n v="4153"/>
    <x v="2052"/>
    <x v="3"/>
    <x v="210"/>
    <x v="218"/>
    <s v="Standard Class"/>
    <s v="CB-12025"/>
    <s v="Cassandra Brandow"/>
    <x v="0"/>
    <s v="United States"/>
    <s v="Philadelphia"/>
    <x v="9"/>
    <n v="19134"/>
    <x v="3"/>
    <s v="OFF-PA-10003072"/>
    <x v="1"/>
    <x v="10"/>
    <s v="Eureka Recycled Copy Paper 8 1/2&quot; x 11&quot;, Ream"/>
    <n v="15.552000000000003"/>
    <n v="3"/>
    <n v="0.2"/>
    <x v="12"/>
  </r>
  <r>
    <n v="4154"/>
    <x v="2052"/>
    <x v="3"/>
    <x v="210"/>
    <x v="218"/>
    <s v="Standard Class"/>
    <s v="CB-12025"/>
    <s v="Cassandra Brandow"/>
    <x v="0"/>
    <s v="United States"/>
    <s v="Philadelphia"/>
    <x v="9"/>
    <n v="19134"/>
    <x v="3"/>
    <s v="OFF-EN-10001509"/>
    <x v="1"/>
    <x v="12"/>
    <s v="Poly String Tie Envelopes"/>
    <n v="4.8960000000000008"/>
    <n v="3"/>
    <n v="0.2"/>
    <x v="3611"/>
  </r>
  <r>
    <n v="4155"/>
    <x v="2053"/>
    <x v="0"/>
    <x v="723"/>
    <x v="1018"/>
    <s v="Standard Class"/>
    <s v="MP-17965"/>
    <s v="Michael Paige"/>
    <x v="1"/>
    <s v="United States"/>
    <s v="Bristol"/>
    <x v="18"/>
    <n v="37620"/>
    <x v="0"/>
    <s v="OFF-BI-10004781"/>
    <x v="1"/>
    <x v="8"/>
    <s v="GBC Wire Binding Strips"/>
    <n v="38.088000000000001"/>
    <n v="4"/>
    <n v="0.7"/>
    <x v="1955"/>
  </r>
  <r>
    <n v="4156"/>
    <x v="2053"/>
    <x v="0"/>
    <x v="723"/>
    <x v="1018"/>
    <s v="Standard Class"/>
    <s v="MP-17965"/>
    <s v="Michael Paige"/>
    <x v="1"/>
    <s v="United States"/>
    <s v="Bristol"/>
    <x v="18"/>
    <n v="37620"/>
    <x v="0"/>
    <s v="OFF-BI-10000145"/>
    <x v="1"/>
    <x v="8"/>
    <s v="Zipper Ring Binder Pockets"/>
    <n v="2.8080000000000007"/>
    <n v="3"/>
    <n v="0.7"/>
    <x v="1931"/>
  </r>
  <r>
    <n v="4157"/>
    <x v="2054"/>
    <x v="1"/>
    <x v="901"/>
    <x v="234"/>
    <s v="Second Class"/>
    <s v="SW-20245"/>
    <s v="Scot Wooten"/>
    <x v="0"/>
    <s v="United States"/>
    <s v="Philadelphia"/>
    <x v="9"/>
    <n v="19140"/>
    <x v="3"/>
    <s v="TEC-AC-10003280"/>
    <x v="2"/>
    <x v="11"/>
    <s v="Belkin F8E887 USB Wired Ergonomic Keyboard"/>
    <n v="47.984000000000002"/>
    <n v="2"/>
    <n v="0.2"/>
    <x v="754"/>
  </r>
  <r>
    <n v="4158"/>
    <x v="2054"/>
    <x v="1"/>
    <x v="901"/>
    <x v="234"/>
    <s v="Second Class"/>
    <s v="SW-20245"/>
    <s v="Scot Wooten"/>
    <x v="0"/>
    <s v="United States"/>
    <s v="Philadelphia"/>
    <x v="9"/>
    <n v="19140"/>
    <x v="3"/>
    <s v="OFF-BI-10001107"/>
    <x v="1"/>
    <x v="8"/>
    <s v="GBC White Gloss Covers, Plain Front"/>
    <n v="26.064000000000007"/>
    <n v="6"/>
    <n v="0.7"/>
    <x v="3612"/>
  </r>
  <r>
    <n v="4159"/>
    <x v="2055"/>
    <x v="2"/>
    <x v="301"/>
    <x v="821"/>
    <s v="Standard Class"/>
    <s v="SM-20950"/>
    <s v="Suzanne McNair"/>
    <x v="1"/>
    <s v="United States"/>
    <s v="Chicago"/>
    <x v="10"/>
    <n v="60610"/>
    <x v="2"/>
    <s v="OFF-PA-10000533"/>
    <x v="1"/>
    <x v="10"/>
    <s v="Southworth Parchment Paper &amp; Envelopes"/>
    <n v="15.696000000000002"/>
    <n v="3"/>
    <n v="0.2"/>
    <x v="971"/>
  </r>
  <r>
    <n v="4160"/>
    <x v="2056"/>
    <x v="0"/>
    <x v="947"/>
    <x v="774"/>
    <s v="Standard Class"/>
    <s v="AP-10915"/>
    <s v="Arthur Prichep"/>
    <x v="0"/>
    <s v="United States"/>
    <s v="Columbus"/>
    <x v="32"/>
    <n v="31907"/>
    <x v="0"/>
    <s v="OFF-AR-10003056"/>
    <x v="1"/>
    <x v="6"/>
    <s v="Newell 341"/>
    <n v="12.84"/>
    <n v="3"/>
    <n v="0"/>
    <x v="1453"/>
  </r>
  <r>
    <n v="4161"/>
    <x v="2057"/>
    <x v="3"/>
    <x v="304"/>
    <x v="380"/>
    <s v="Standard Class"/>
    <s v="AH-10465"/>
    <s v="Amy Hunt"/>
    <x v="0"/>
    <s v="United States"/>
    <s v="New York City"/>
    <x v="15"/>
    <n v="10035"/>
    <x v="3"/>
    <s v="TEC-PH-10002834"/>
    <x v="2"/>
    <x v="7"/>
    <s v="Google Nexus 5"/>
    <n v="539.97"/>
    <n v="3"/>
    <n v="0"/>
    <x v="2742"/>
  </r>
  <r>
    <n v="4162"/>
    <x v="2057"/>
    <x v="3"/>
    <x v="304"/>
    <x v="380"/>
    <s v="Standard Class"/>
    <s v="AH-10465"/>
    <s v="Amy Hunt"/>
    <x v="0"/>
    <s v="United States"/>
    <s v="New York City"/>
    <x v="15"/>
    <n v="10035"/>
    <x v="3"/>
    <s v="OFF-ST-10002214"/>
    <x v="1"/>
    <x v="4"/>
    <s v="X-Rack File for Hanging Folders"/>
    <n v="22.58"/>
    <n v="2"/>
    <n v="0"/>
    <x v="2657"/>
  </r>
  <r>
    <n v="4163"/>
    <x v="2058"/>
    <x v="1"/>
    <x v="948"/>
    <x v="567"/>
    <s v="Standard Class"/>
    <s v="EP-13915"/>
    <s v="Emily Phan"/>
    <x v="0"/>
    <s v="United States"/>
    <s v="Dover"/>
    <x v="38"/>
    <n v="3820"/>
    <x v="3"/>
    <s v="OFF-LA-10004484"/>
    <x v="1"/>
    <x v="2"/>
    <s v="Avery 476"/>
    <n v="16.52"/>
    <n v="4"/>
    <n v="0"/>
    <x v="2010"/>
  </r>
  <r>
    <n v="4164"/>
    <x v="2058"/>
    <x v="1"/>
    <x v="948"/>
    <x v="567"/>
    <s v="Standard Class"/>
    <s v="EP-13915"/>
    <s v="Emily Phan"/>
    <x v="0"/>
    <s v="United States"/>
    <s v="Dover"/>
    <x v="38"/>
    <n v="3820"/>
    <x v="3"/>
    <s v="OFF-BI-10003091"/>
    <x v="1"/>
    <x v="8"/>
    <s v="GBC DocuBind TL200 Manual Binding Machine"/>
    <n v="671.93999999999994"/>
    <n v="3"/>
    <n v="0"/>
    <x v="3613"/>
  </r>
  <r>
    <n v="4165"/>
    <x v="2059"/>
    <x v="3"/>
    <x v="424"/>
    <x v="1019"/>
    <s v="First Class"/>
    <s v="TP-21565"/>
    <s v="Tracy Poddar"/>
    <x v="1"/>
    <s v="United States"/>
    <s v="Aurora"/>
    <x v="22"/>
    <n v="80013"/>
    <x v="1"/>
    <s v="TEC-AC-10003027"/>
    <x v="2"/>
    <x v="11"/>
    <s v="Imation 8GB Mini TravelDrive USB 2.0 Flash Drive"/>
    <n v="169.06400000000002"/>
    <n v="7"/>
    <n v="0.2"/>
    <x v="3614"/>
  </r>
  <r>
    <n v="4166"/>
    <x v="2059"/>
    <x v="3"/>
    <x v="424"/>
    <x v="1019"/>
    <s v="First Class"/>
    <s v="TP-21565"/>
    <s v="Tracy Poddar"/>
    <x v="1"/>
    <s v="United States"/>
    <s v="Aurora"/>
    <x v="22"/>
    <n v="80013"/>
    <x v="1"/>
    <s v="OFF-ST-10003638"/>
    <x v="1"/>
    <x v="4"/>
    <s v="Mobile Personal File Cube"/>
    <n v="168.624"/>
    <n v="9"/>
    <n v="0.2"/>
    <x v="3615"/>
  </r>
  <r>
    <n v="4167"/>
    <x v="2060"/>
    <x v="1"/>
    <x v="936"/>
    <x v="1020"/>
    <s v="Standard Class"/>
    <s v="AR-10825"/>
    <s v="Anthony Rawles"/>
    <x v="1"/>
    <s v="United States"/>
    <s v="Long Beach"/>
    <x v="15"/>
    <n v="11561"/>
    <x v="3"/>
    <s v="OFF-PA-10003848"/>
    <x v="1"/>
    <x v="10"/>
    <s v="Xerox 1997"/>
    <n v="19.440000000000001"/>
    <n v="3"/>
    <n v="0"/>
    <x v="551"/>
  </r>
  <r>
    <n v="4168"/>
    <x v="2061"/>
    <x v="2"/>
    <x v="856"/>
    <x v="293"/>
    <s v="First Class"/>
    <s v="HA-14920"/>
    <s v="Helen Andreada"/>
    <x v="0"/>
    <s v="United States"/>
    <s v="Pasadena"/>
    <x v="1"/>
    <n v="91104"/>
    <x v="1"/>
    <s v="OFF-ST-10002352"/>
    <x v="1"/>
    <x v="4"/>
    <s v="Iris Project Case"/>
    <n v="31.92"/>
    <n v="4"/>
    <n v="0"/>
    <x v="1091"/>
  </r>
  <r>
    <n v="4169"/>
    <x v="2061"/>
    <x v="2"/>
    <x v="856"/>
    <x v="293"/>
    <s v="First Class"/>
    <s v="HA-14920"/>
    <s v="Helen Andreada"/>
    <x v="0"/>
    <s v="United States"/>
    <s v="Pasadena"/>
    <x v="1"/>
    <n v="91104"/>
    <x v="1"/>
    <s v="FUR-CH-10000229"/>
    <x v="0"/>
    <x v="1"/>
    <s v="Global Enterprise Series Seating High-Back Swivel/Tilt Chairs"/>
    <n v="433.56800000000004"/>
    <n v="2"/>
    <n v="0.2"/>
    <x v="3616"/>
  </r>
  <r>
    <n v="4170"/>
    <x v="2062"/>
    <x v="1"/>
    <x v="657"/>
    <x v="282"/>
    <s v="First Class"/>
    <s v="HJ-14875"/>
    <s v="Heather Jas"/>
    <x v="2"/>
    <s v="United States"/>
    <s v="Mesa"/>
    <x v="16"/>
    <n v="85204"/>
    <x v="1"/>
    <s v="OFF-PA-10000788"/>
    <x v="1"/>
    <x v="10"/>
    <s v="Xerox 210"/>
    <n v="31.104000000000006"/>
    <n v="6"/>
    <n v="0.2"/>
    <x v="282"/>
  </r>
  <r>
    <n v="4171"/>
    <x v="2062"/>
    <x v="1"/>
    <x v="657"/>
    <x v="282"/>
    <s v="First Class"/>
    <s v="HJ-14875"/>
    <s v="Heather Jas"/>
    <x v="2"/>
    <s v="United States"/>
    <s v="Mesa"/>
    <x v="16"/>
    <n v="85204"/>
    <x v="1"/>
    <s v="OFF-PA-10002968"/>
    <x v="1"/>
    <x v="10"/>
    <s v="Xerox 1973"/>
    <n v="54.816000000000003"/>
    <n v="3"/>
    <n v="0.2"/>
    <x v="1661"/>
  </r>
  <r>
    <n v="4172"/>
    <x v="2063"/>
    <x v="3"/>
    <x v="673"/>
    <x v="541"/>
    <s v="Standard Class"/>
    <s v="JK-15370"/>
    <s v="Jay Kimmel"/>
    <x v="0"/>
    <s v="United States"/>
    <s v="Fresno"/>
    <x v="1"/>
    <n v="93727"/>
    <x v="1"/>
    <s v="OFF-ST-10002486"/>
    <x v="1"/>
    <x v="4"/>
    <s v="Eldon Shelf Savers Cubes and Bins"/>
    <n v="48.86"/>
    <n v="7"/>
    <n v="0"/>
    <x v="3617"/>
  </r>
  <r>
    <n v="4173"/>
    <x v="2064"/>
    <x v="0"/>
    <x v="949"/>
    <x v="863"/>
    <s v="Same Day"/>
    <s v="JF-15355"/>
    <s v="Jay Fein"/>
    <x v="0"/>
    <s v="United States"/>
    <s v="Columbia"/>
    <x v="20"/>
    <n v="29203"/>
    <x v="0"/>
    <s v="OFF-BI-10002215"/>
    <x v="1"/>
    <x v="8"/>
    <s v="Wilson Jones Hanging View Binder, White, 1&quot;"/>
    <n v="14.2"/>
    <n v="2"/>
    <n v="0"/>
    <x v="3618"/>
  </r>
  <r>
    <n v="4174"/>
    <x v="2064"/>
    <x v="0"/>
    <x v="949"/>
    <x v="863"/>
    <s v="Same Day"/>
    <s v="JF-15355"/>
    <s v="Jay Fein"/>
    <x v="0"/>
    <s v="United States"/>
    <s v="Columbia"/>
    <x v="20"/>
    <n v="29203"/>
    <x v="0"/>
    <s v="OFF-PA-10000788"/>
    <x v="1"/>
    <x v="10"/>
    <s v="Xerox 210"/>
    <n v="12.96"/>
    <n v="2"/>
    <n v="0"/>
    <x v="91"/>
  </r>
  <r>
    <n v="4175"/>
    <x v="2064"/>
    <x v="0"/>
    <x v="949"/>
    <x v="863"/>
    <s v="Same Day"/>
    <s v="JF-15355"/>
    <s v="Jay Fein"/>
    <x v="0"/>
    <s v="United States"/>
    <s v="Columbia"/>
    <x v="20"/>
    <n v="29203"/>
    <x v="0"/>
    <s v="OFF-BI-10003364"/>
    <x v="1"/>
    <x v="8"/>
    <s v="Binding Machine Supplies"/>
    <n v="58.34"/>
    <n v="2"/>
    <n v="0"/>
    <x v="2741"/>
  </r>
  <r>
    <n v="4176"/>
    <x v="2065"/>
    <x v="1"/>
    <x v="239"/>
    <x v="26"/>
    <s v="First Class"/>
    <s v="EK-13795"/>
    <s v="Eileen Kiefer"/>
    <x v="2"/>
    <s v="United States"/>
    <s v="Santa Ana"/>
    <x v="1"/>
    <n v="92704"/>
    <x v="1"/>
    <s v="OFF-AR-10003582"/>
    <x v="1"/>
    <x v="6"/>
    <s v="Boston Electric Pencil Sharpener, Model 1818, Charcoal Black"/>
    <n v="56.3"/>
    <n v="2"/>
    <n v="0"/>
    <x v="2704"/>
  </r>
  <r>
    <n v="4177"/>
    <x v="2066"/>
    <x v="2"/>
    <x v="884"/>
    <x v="1021"/>
    <s v="Standard Class"/>
    <s v="RS-19765"/>
    <s v="Roland Schwarz"/>
    <x v="1"/>
    <s v="United States"/>
    <s v="Columbia"/>
    <x v="20"/>
    <n v="29203"/>
    <x v="0"/>
    <s v="TEC-PH-10003273"/>
    <x v="2"/>
    <x v="7"/>
    <s v="AT&amp;T TR1909W"/>
    <n v="629.94999999999993"/>
    <n v="5"/>
    <n v="0"/>
    <x v="3619"/>
  </r>
  <r>
    <n v="4178"/>
    <x v="2066"/>
    <x v="2"/>
    <x v="884"/>
    <x v="1021"/>
    <s v="Standard Class"/>
    <s v="RS-19765"/>
    <s v="Roland Schwarz"/>
    <x v="1"/>
    <s v="United States"/>
    <s v="Columbia"/>
    <x v="20"/>
    <n v="29203"/>
    <x v="0"/>
    <s v="OFF-PA-10000100"/>
    <x v="1"/>
    <x v="10"/>
    <s v="Xerox 1945"/>
    <n v="122.97"/>
    <n v="3"/>
    <n v="0"/>
    <x v="1295"/>
  </r>
  <r>
    <n v="4179"/>
    <x v="2067"/>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x v="935"/>
    <s v="Standard Class"/>
    <s v="BF-11170"/>
    <s v="Ben Ferrer"/>
    <x v="2"/>
    <s v="United States"/>
    <s v="San Francisco"/>
    <x v="1"/>
    <n v="94109"/>
    <x v="1"/>
    <s v="OFF-BI-10004182"/>
    <x v="1"/>
    <x v="8"/>
    <s v="Economy Binders"/>
    <n v="14.976000000000001"/>
    <n v="9"/>
    <n v="0.2"/>
    <x v="3621"/>
  </r>
  <r>
    <n v="4181"/>
    <x v="2069"/>
    <x v="3"/>
    <x v="566"/>
    <x v="768"/>
    <s v="Standard Class"/>
    <s v="JK-15730"/>
    <s v="Joe Kamberova"/>
    <x v="0"/>
    <s v="United States"/>
    <s v="Houston"/>
    <x v="5"/>
    <n v="77036"/>
    <x v="2"/>
    <s v="OFF-BI-10000756"/>
    <x v="1"/>
    <x v="8"/>
    <s v="Storex DuraTech Recycled Plastic Frosted Binders"/>
    <n v="4.2399999999999993"/>
    <n v="5"/>
    <n v="0.8"/>
    <x v="3622"/>
  </r>
  <r>
    <n v="4182"/>
    <x v="2070"/>
    <x v="3"/>
    <x v="833"/>
    <x v="737"/>
    <s v="Standard Class"/>
    <s v="CR-12820"/>
    <s v="Cyra Reiten"/>
    <x v="2"/>
    <s v="United States"/>
    <s v="New York City"/>
    <x v="15"/>
    <n v="10035"/>
    <x v="3"/>
    <s v="TEC-AC-10001539"/>
    <x v="2"/>
    <x v="11"/>
    <s v="Logitech G430 Surround Sound Gaming Headset with Dolby 7.1 Technology"/>
    <n v="319.95999999999998"/>
    <n v="4"/>
    <n v="0"/>
    <x v="3623"/>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x v="737"/>
    <s v="Standard Class"/>
    <s v="CR-12820"/>
    <s v="Cyra Reiten"/>
    <x v="2"/>
    <s v="United States"/>
    <s v="New York City"/>
    <x v="15"/>
    <n v="10035"/>
    <x v="3"/>
    <s v="OFF-ST-10000991"/>
    <x v="1"/>
    <x v="4"/>
    <s v="Space Solutions HD Industrial Steel Shelving."/>
    <n v="344.90999999999997"/>
    <n v="3"/>
    <n v="0"/>
    <x v="3624"/>
  </r>
  <r>
    <n v="4185"/>
    <x v="2071"/>
    <x v="0"/>
    <x v="5"/>
    <x v="439"/>
    <s v="First Class"/>
    <s v="AG-10300"/>
    <s v="Aleksandra Gannaway"/>
    <x v="1"/>
    <s v="United States"/>
    <s v="Franklin"/>
    <x v="31"/>
    <n v="2038"/>
    <x v="3"/>
    <s v="FUR-BO-10002853"/>
    <x v="0"/>
    <x v="0"/>
    <s v="O'Sullivan 5-Shelf Heavy-Duty Bookcases"/>
    <n v="81.94"/>
    <n v="1"/>
    <n v="0"/>
    <x v="3625"/>
  </r>
  <r>
    <n v="4186"/>
    <x v="2072"/>
    <x v="0"/>
    <x v="147"/>
    <x v="856"/>
    <s v="First Class"/>
    <s v="CM-12160"/>
    <s v="Charles McCrossin"/>
    <x v="0"/>
    <s v="United States"/>
    <s v="Baltimore"/>
    <x v="39"/>
    <n v="21215"/>
    <x v="3"/>
    <s v="TEC-AC-10004510"/>
    <x v="2"/>
    <x v="11"/>
    <s v="Logitech Desktop MK120 Mouse and keyboard Combo"/>
    <n v="98.16"/>
    <n v="6"/>
    <n v="0"/>
    <x v="1635"/>
  </r>
  <r>
    <n v="4187"/>
    <x v="2073"/>
    <x v="3"/>
    <x v="796"/>
    <x v="254"/>
    <s v="Standard Class"/>
    <s v="SG-20890"/>
    <s v="Susan Gilcrest"/>
    <x v="1"/>
    <s v="United States"/>
    <s v="Mcallen"/>
    <x v="5"/>
    <n v="78501"/>
    <x v="2"/>
    <s v="OFF-BI-10003712"/>
    <x v="1"/>
    <x v="8"/>
    <s v="Acco Pressboard Covers with Storage Hooks, 14 7/8&quot; x 11&quot;, Light Blue"/>
    <n v="6.8739999999999988"/>
    <n v="7"/>
    <n v="0.8"/>
    <x v="3626"/>
  </r>
  <r>
    <n v="4188"/>
    <x v="2073"/>
    <x v="3"/>
    <x v="796"/>
    <x v="254"/>
    <s v="Standard Class"/>
    <s v="SG-20890"/>
    <s v="Susan Gilcrest"/>
    <x v="1"/>
    <s v="United States"/>
    <s v="Mcallen"/>
    <x v="5"/>
    <n v="78501"/>
    <x v="2"/>
    <s v="OFF-BI-10002571"/>
    <x v="1"/>
    <x v="8"/>
    <s v="Avery Framed View Binder, EZD Ring (Locking), Navy, 1 1/2&quot;"/>
    <n v="1.9959999999999996"/>
    <n v="1"/>
    <n v="0.8"/>
    <x v="3627"/>
  </r>
  <r>
    <n v="4189"/>
    <x v="2073"/>
    <x v="3"/>
    <x v="796"/>
    <x v="254"/>
    <s v="Standard Class"/>
    <s v="SG-20890"/>
    <s v="Susan Gilcrest"/>
    <x v="1"/>
    <s v="United States"/>
    <s v="Mcallen"/>
    <x v="5"/>
    <n v="78501"/>
    <x v="2"/>
    <s v="OFF-ST-10004835"/>
    <x v="1"/>
    <x v="4"/>
    <s v="Plastic Stacking Crates &amp; Casters"/>
    <n v="8.9280000000000008"/>
    <n v="2"/>
    <n v="0.2"/>
    <x v="2481"/>
  </r>
  <r>
    <n v="4190"/>
    <x v="2074"/>
    <x v="0"/>
    <x v="182"/>
    <x v="152"/>
    <s v="Second Class"/>
    <s v="CS-12175"/>
    <s v="Charles Sheldon"/>
    <x v="1"/>
    <s v="United States"/>
    <s v="Iowa City"/>
    <x v="23"/>
    <n v="52240"/>
    <x v="2"/>
    <s v="OFF-PA-10004022"/>
    <x v="1"/>
    <x v="10"/>
    <s v="Hammermill Color Copier Paper (28Lb. and 96 Bright)"/>
    <n v="9.99"/>
    <n v="1"/>
    <n v="0"/>
    <x v="3628"/>
  </r>
  <r>
    <n v="4191"/>
    <x v="2075"/>
    <x v="3"/>
    <x v="701"/>
    <x v="228"/>
    <s v="Standard Class"/>
    <s v="HL-15040"/>
    <s v="Hunter Lopez"/>
    <x v="0"/>
    <s v="United States"/>
    <s v="Newark"/>
    <x v="13"/>
    <n v="19711"/>
    <x v="3"/>
    <s v="TEC-CO-10004722"/>
    <x v="2"/>
    <x v="16"/>
    <s v="Canon imageCLASS 2200 Advanced Copier"/>
    <n v="10499.97"/>
    <n v="3"/>
    <n v="0"/>
    <x v="3629"/>
  </r>
  <r>
    <n v="4192"/>
    <x v="2076"/>
    <x v="1"/>
    <x v="951"/>
    <x v="481"/>
    <s v="Same Day"/>
    <s v="DM-13015"/>
    <s v="Darrin Martin"/>
    <x v="0"/>
    <s v="United States"/>
    <s v="Houston"/>
    <x v="5"/>
    <n v="77070"/>
    <x v="2"/>
    <s v="OFF-PA-10004248"/>
    <x v="1"/>
    <x v="10"/>
    <s v="Xerox 1990"/>
    <n v="21.12"/>
    <n v="5"/>
    <n v="0.2"/>
    <x v="3630"/>
  </r>
  <r>
    <n v="4193"/>
    <x v="2077"/>
    <x v="1"/>
    <x v="547"/>
    <x v="988"/>
    <s v="Standard Class"/>
    <s v="HK-14890"/>
    <s v="Heather Kirkland"/>
    <x v="1"/>
    <s v="United States"/>
    <s v="Boise"/>
    <x v="45"/>
    <n v="83704"/>
    <x v="1"/>
    <s v="FUR-TA-10000577"/>
    <x v="0"/>
    <x v="3"/>
    <s v="Bretford CR4500 Series Slim Rectangular Table"/>
    <n v="696.42"/>
    <n v="2"/>
    <n v="0"/>
    <x v="3631"/>
  </r>
  <r>
    <n v="4194"/>
    <x v="2077"/>
    <x v="1"/>
    <x v="547"/>
    <x v="988"/>
    <s v="Standard Class"/>
    <s v="HK-14890"/>
    <s v="Heather Kirkland"/>
    <x v="1"/>
    <s v="United States"/>
    <s v="Boise"/>
    <x v="45"/>
    <n v="83704"/>
    <x v="1"/>
    <s v="TEC-PH-10001254"/>
    <x v="2"/>
    <x v="7"/>
    <s v="Jabra BIZ 2300 Duo QD Duo Corded Headset"/>
    <n v="304.77600000000001"/>
    <n v="3"/>
    <n v="0.2"/>
    <x v="3632"/>
  </r>
  <r>
    <n v="4195"/>
    <x v="2078"/>
    <x v="1"/>
    <x v="652"/>
    <x v="1022"/>
    <s v="Standard Class"/>
    <s v="BG-11740"/>
    <s v="Bruce Geld"/>
    <x v="0"/>
    <s v="United States"/>
    <s v="San Diego"/>
    <x v="1"/>
    <n v="92105"/>
    <x v="1"/>
    <s v="OFF-AR-10001044"/>
    <x v="1"/>
    <x v="6"/>
    <s v="BOSTON Ranger #55 Pencil Sharpener, Black"/>
    <n v="51.98"/>
    <n v="2"/>
    <n v="0"/>
    <x v="3633"/>
  </r>
  <r>
    <n v="4196"/>
    <x v="2079"/>
    <x v="0"/>
    <x v="143"/>
    <x v="679"/>
    <s v="Standard Class"/>
    <s v="CK-12595"/>
    <s v="Clytie Kelty"/>
    <x v="0"/>
    <s v="United States"/>
    <s v="Los Angeles"/>
    <x v="1"/>
    <n v="90032"/>
    <x v="1"/>
    <s v="FUR-FU-10002597"/>
    <x v="0"/>
    <x v="5"/>
    <s v="C-Line Magnetic Cubicle Keepers, Clear Polypropylene"/>
    <n v="24.700000000000003"/>
    <n v="5"/>
    <n v="0"/>
    <x v="3634"/>
  </r>
  <r>
    <n v="4197"/>
    <x v="2080"/>
    <x v="1"/>
    <x v="24"/>
    <x v="1023"/>
    <s v="Second Class"/>
    <s v="RF-19735"/>
    <s v="Roland Fjeld"/>
    <x v="0"/>
    <s v="United States"/>
    <s v="New York City"/>
    <x v="15"/>
    <n v="10024"/>
    <x v="3"/>
    <s v="OFF-LA-10004093"/>
    <x v="1"/>
    <x v="2"/>
    <s v="Avery 486"/>
    <n v="21.93"/>
    <n v="3"/>
    <n v="0"/>
    <x v="3635"/>
  </r>
  <r>
    <n v="4198"/>
    <x v="2081"/>
    <x v="0"/>
    <x v="275"/>
    <x v="542"/>
    <s v="Standard Class"/>
    <s v="CJ-12010"/>
    <s v="Caroline Jumper"/>
    <x v="0"/>
    <s v="United States"/>
    <s v="Philadelphia"/>
    <x v="9"/>
    <n v="19134"/>
    <x v="3"/>
    <s v="OFF-AP-10000179"/>
    <x v="1"/>
    <x v="9"/>
    <s v="Honeywell Enviracaire Portable HEPA Air Cleaner for up to 10 x 16 Room"/>
    <n v="394.81600000000003"/>
    <n v="4"/>
    <n v="0.2"/>
    <x v="3636"/>
  </r>
  <r>
    <n v="4199"/>
    <x v="2081"/>
    <x v="0"/>
    <x v="275"/>
    <x v="542"/>
    <s v="Standard Class"/>
    <s v="CJ-12010"/>
    <s v="Caroline Jumper"/>
    <x v="0"/>
    <s v="United States"/>
    <s v="Philadelphia"/>
    <x v="9"/>
    <n v="19134"/>
    <x v="3"/>
    <s v="OFF-BI-10001072"/>
    <x v="1"/>
    <x v="8"/>
    <s v="GBC Clear Cover, 8-1/2 x 11, unpunched, 25 covers per pack"/>
    <n v="18.192000000000004"/>
    <n v="4"/>
    <n v="0.7"/>
    <x v="3637"/>
  </r>
  <r>
    <n v="4200"/>
    <x v="2082"/>
    <x v="1"/>
    <x v="895"/>
    <x v="763"/>
    <s v="Same Day"/>
    <s v="MA-17560"/>
    <s v="Matt Abelman"/>
    <x v="2"/>
    <s v="United States"/>
    <s v="New York City"/>
    <x v="15"/>
    <n v="10024"/>
    <x v="3"/>
    <s v="OFF-LA-10004093"/>
    <x v="1"/>
    <x v="2"/>
    <s v="Avery 486"/>
    <n v="7.31"/>
    <n v="1"/>
    <n v="0"/>
    <x v="2221"/>
  </r>
  <r>
    <n v="4201"/>
    <x v="2082"/>
    <x v="1"/>
    <x v="895"/>
    <x v="763"/>
    <s v="Same Day"/>
    <s v="MA-17560"/>
    <s v="Matt Abelman"/>
    <x v="2"/>
    <s v="United States"/>
    <s v="New York City"/>
    <x v="15"/>
    <n v="10024"/>
    <x v="3"/>
    <s v="TEC-CO-10002095"/>
    <x v="2"/>
    <x v="16"/>
    <s v="Hewlett Packard 610 Color Digital Copier / Printer"/>
    <n v="799.98400000000004"/>
    <n v="2"/>
    <n v="0.2"/>
    <x v="3638"/>
  </r>
  <r>
    <n v="4202"/>
    <x v="2082"/>
    <x v="1"/>
    <x v="895"/>
    <x v="763"/>
    <s v="Same Day"/>
    <s v="MA-17560"/>
    <s v="Matt Abelman"/>
    <x v="2"/>
    <s v="United States"/>
    <s v="New York City"/>
    <x v="15"/>
    <n v="10024"/>
    <x v="3"/>
    <s v="OFF-PA-10002713"/>
    <x v="1"/>
    <x v="10"/>
    <s v="Adams Phone Message Book, 200 Message Capacity, 8 1/16” x 11”"/>
    <n v="41.28"/>
    <n v="6"/>
    <n v="0"/>
    <x v="3639"/>
  </r>
  <r>
    <n v="4203"/>
    <x v="2082"/>
    <x v="1"/>
    <x v="895"/>
    <x v="763"/>
    <s v="Same Day"/>
    <s v="MA-17560"/>
    <s v="Matt Abelman"/>
    <x v="2"/>
    <s v="United States"/>
    <s v="New York City"/>
    <x v="15"/>
    <n v="10024"/>
    <x v="3"/>
    <s v="OFF-PA-10002254"/>
    <x v="1"/>
    <x v="10"/>
    <s v="Xerox 1883"/>
    <n v="184.66"/>
    <n v="7"/>
    <n v="0"/>
    <x v="2589"/>
  </r>
  <r>
    <n v="4204"/>
    <x v="2083"/>
    <x v="2"/>
    <x v="656"/>
    <x v="1024"/>
    <s v="Second Class"/>
    <s v="AM-10705"/>
    <s v="Anne McFarland"/>
    <x v="0"/>
    <s v="United States"/>
    <s v="Cranston"/>
    <x v="34"/>
    <n v="2920"/>
    <x v="3"/>
    <s v="OFF-AR-10001683"/>
    <x v="1"/>
    <x v="6"/>
    <s v="Lumber Crayons"/>
    <n v="49.25"/>
    <n v="5"/>
    <n v="0"/>
    <x v="3640"/>
  </r>
  <r>
    <n v="4205"/>
    <x v="2083"/>
    <x v="2"/>
    <x v="656"/>
    <x v="1024"/>
    <s v="Second Class"/>
    <s v="AM-10705"/>
    <s v="Anne McFarland"/>
    <x v="0"/>
    <s v="United States"/>
    <s v="Cranston"/>
    <x v="34"/>
    <n v="2920"/>
    <x v="3"/>
    <s v="OFF-PA-10002195"/>
    <x v="1"/>
    <x v="10"/>
    <s v="RSVP Cards &amp; Envelopes, Blank White, 8-1/2&quot; X 11&quot;, 24 Cards/25 Envelopes/Set"/>
    <n v="10.16"/>
    <n v="2"/>
    <n v="0"/>
    <x v="3641"/>
  </r>
  <r>
    <n v="4206"/>
    <x v="2083"/>
    <x v="2"/>
    <x v="656"/>
    <x v="1024"/>
    <s v="Second Class"/>
    <s v="AM-10705"/>
    <s v="Anne McFarland"/>
    <x v="0"/>
    <s v="United States"/>
    <s v="Cranston"/>
    <x v="34"/>
    <n v="2920"/>
    <x v="3"/>
    <s v="FUR-FU-10002364"/>
    <x v="0"/>
    <x v="5"/>
    <s v="Eldon Expressions Wood Desk Accessories, Oak"/>
    <n v="14.76"/>
    <n v="2"/>
    <n v="0"/>
    <x v="3642"/>
  </r>
  <r>
    <n v="4207"/>
    <x v="2083"/>
    <x v="2"/>
    <x v="656"/>
    <x v="1024"/>
    <s v="Second Class"/>
    <s v="AM-10705"/>
    <s v="Anne McFarland"/>
    <x v="0"/>
    <s v="United States"/>
    <s v="Cranston"/>
    <x v="34"/>
    <n v="2920"/>
    <x v="3"/>
    <s v="OFF-BI-10004001"/>
    <x v="1"/>
    <x v="8"/>
    <s v="GBC Recycled VeloBinder Covers"/>
    <n v="34.08"/>
    <n v="2"/>
    <n v="0"/>
    <x v="3643"/>
  </r>
  <r>
    <n v="4208"/>
    <x v="2083"/>
    <x v="2"/>
    <x v="656"/>
    <x v="1024"/>
    <s v="Second Class"/>
    <s v="AM-10705"/>
    <s v="Anne McFarland"/>
    <x v="0"/>
    <s v="United States"/>
    <s v="Cranston"/>
    <x v="34"/>
    <n v="2920"/>
    <x v="3"/>
    <s v="FUR-FU-10000023"/>
    <x v="0"/>
    <x v="5"/>
    <s v="Eldon Wave Desk Accessories"/>
    <n v="17.669999999999998"/>
    <n v="3"/>
    <n v="0"/>
    <x v="3644"/>
  </r>
  <r>
    <n v="4209"/>
    <x v="2083"/>
    <x v="2"/>
    <x v="656"/>
    <x v="1024"/>
    <s v="Second Class"/>
    <s v="AM-10705"/>
    <s v="Anne McFarland"/>
    <x v="0"/>
    <s v="United States"/>
    <s v="Cranston"/>
    <x v="34"/>
    <n v="2920"/>
    <x v="3"/>
    <s v="FUR-CH-10002320"/>
    <x v="0"/>
    <x v="1"/>
    <s v="Hon Pagoda Stacking Chairs"/>
    <n v="1604.9"/>
    <n v="5"/>
    <n v="0"/>
    <x v="3645"/>
  </r>
  <r>
    <n v="4210"/>
    <x v="2083"/>
    <x v="2"/>
    <x v="656"/>
    <x v="1024"/>
    <s v="Second Class"/>
    <s v="AM-10705"/>
    <s v="Anne McFarland"/>
    <x v="0"/>
    <s v="United States"/>
    <s v="Cranston"/>
    <x v="34"/>
    <n v="2920"/>
    <x v="3"/>
    <s v="FUR-TA-10003238"/>
    <x v="0"/>
    <x v="3"/>
    <s v="Chromcraft Bull-Nose Wood 48&quot; x 96&quot; Rectangular Conference Tables"/>
    <n v="385.68599999999998"/>
    <n v="1"/>
    <n v="0.3"/>
    <x v="3646"/>
  </r>
  <r>
    <n v="4211"/>
    <x v="2084"/>
    <x v="3"/>
    <x v="34"/>
    <x v="93"/>
    <s v="Standard Class"/>
    <s v="AH-10585"/>
    <s v="Angele Hood"/>
    <x v="0"/>
    <s v="United States"/>
    <s v="Chicago"/>
    <x v="10"/>
    <n v="60623"/>
    <x v="2"/>
    <s v="OFF-PA-10004965"/>
    <x v="1"/>
    <x v="10"/>
    <s v="Xerox 1921"/>
    <n v="15.984000000000002"/>
    <n v="2"/>
    <n v="0.2"/>
    <x v="3338"/>
  </r>
  <r>
    <n v="4212"/>
    <x v="2085"/>
    <x v="2"/>
    <x v="952"/>
    <x v="942"/>
    <s v="Second Class"/>
    <s v="PF-19120"/>
    <s v="Peter Fuller"/>
    <x v="0"/>
    <s v="United States"/>
    <s v="Richmond"/>
    <x v="0"/>
    <n v="40475"/>
    <x v="0"/>
    <s v="OFF-PA-10003016"/>
    <x v="1"/>
    <x v="10"/>
    <s v="Adams &quot;While You Were Out&quot; Message Pads"/>
    <n v="9.42"/>
    <n v="3"/>
    <n v="0"/>
    <x v="3647"/>
  </r>
  <r>
    <n v="4213"/>
    <x v="2085"/>
    <x v="2"/>
    <x v="952"/>
    <x v="942"/>
    <s v="Second Class"/>
    <s v="PF-19120"/>
    <s v="Peter Fuller"/>
    <x v="0"/>
    <s v="United States"/>
    <s v="Richmond"/>
    <x v="0"/>
    <n v="40475"/>
    <x v="0"/>
    <s v="OFF-AR-10003651"/>
    <x v="1"/>
    <x v="6"/>
    <s v="Newell 350"/>
    <n v="6.56"/>
    <n v="2"/>
    <n v="0"/>
    <x v="2909"/>
  </r>
  <r>
    <n v="4214"/>
    <x v="2085"/>
    <x v="2"/>
    <x v="952"/>
    <x v="942"/>
    <s v="Second Class"/>
    <s v="PF-19120"/>
    <s v="Peter Fuller"/>
    <x v="0"/>
    <s v="United States"/>
    <s v="Richmond"/>
    <x v="0"/>
    <n v="40475"/>
    <x v="0"/>
    <s v="OFF-PA-10001363"/>
    <x v="1"/>
    <x v="10"/>
    <s v="Xerox 1933"/>
    <n v="24.56"/>
    <n v="2"/>
    <n v="0"/>
    <x v="342"/>
  </r>
  <r>
    <n v="4215"/>
    <x v="2086"/>
    <x v="0"/>
    <x v="758"/>
    <x v="599"/>
    <s v="Standard Class"/>
    <s v="RD-19480"/>
    <s v="Rick Duston"/>
    <x v="0"/>
    <s v="United States"/>
    <s v="Mishawaka"/>
    <x v="14"/>
    <n v="46544"/>
    <x v="2"/>
    <s v="OFF-BI-10003876"/>
    <x v="1"/>
    <x v="8"/>
    <s v="Green Canvas Binder for 8-1/2&quot; x 14&quot; Sheets"/>
    <n v="128.39999999999998"/>
    <n v="3"/>
    <n v="0"/>
    <x v="3648"/>
  </r>
  <r>
    <n v="4216"/>
    <x v="2087"/>
    <x v="2"/>
    <x v="953"/>
    <x v="283"/>
    <s v="Standard Class"/>
    <s v="JL-15505"/>
    <s v="Jeremy Lonsdale"/>
    <x v="0"/>
    <s v="United States"/>
    <s v="Mount Vernon"/>
    <x v="15"/>
    <n v="10550"/>
    <x v="3"/>
    <s v="OFF-EN-10004007"/>
    <x v="1"/>
    <x v="12"/>
    <s v="Park Ridge Embossed Executive Business Envelopes"/>
    <n v="62.28"/>
    <n v="4"/>
    <n v="0"/>
    <x v="3649"/>
  </r>
  <r>
    <n v="4217"/>
    <x v="2088"/>
    <x v="1"/>
    <x v="954"/>
    <x v="1025"/>
    <s v="Standard Class"/>
    <s v="AB-10600"/>
    <s v="Ann Blume"/>
    <x v="1"/>
    <s v="United States"/>
    <s v="Los Angeles"/>
    <x v="1"/>
    <n v="90004"/>
    <x v="1"/>
    <s v="OFF-LA-10002271"/>
    <x v="1"/>
    <x v="2"/>
    <s v="Smead Alpha-Z Color-Coded Second Alphabetical Labels and Starter Set"/>
    <n v="9.24"/>
    <n v="3"/>
    <n v="0"/>
    <x v="3650"/>
  </r>
  <r>
    <n v="4218"/>
    <x v="2089"/>
    <x v="3"/>
    <x v="719"/>
    <x v="1026"/>
    <s v="First Class"/>
    <s v="NC-18535"/>
    <s v="Nick Crebassa"/>
    <x v="1"/>
    <s v="United States"/>
    <s v="San Francisco"/>
    <x v="1"/>
    <n v="94110"/>
    <x v="1"/>
    <s v="FUR-BO-10003894"/>
    <x v="0"/>
    <x v="0"/>
    <s v="Safco Value Mate Steel Bookcase, Baked Enamel Finish on Steel, Black"/>
    <n v="482.66399999999999"/>
    <n v="8"/>
    <n v="0.15"/>
    <x v="3651"/>
  </r>
  <r>
    <n v="4219"/>
    <x v="2089"/>
    <x v="3"/>
    <x v="719"/>
    <x v="1026"/>
    <s v="First Class"/>
    <s v="NC-18535"/>
    <s v="Nick Crebassa"/>
    <x v="1"/>
    <s v="United States"/>
    <s v="San Francisco"/>
    <x v="1"/>
    <n v="94110"/>
    <x v="1"/>
    <s v="TEC-MA-10000418"/>
    <x v="2"/>
    <x v="15"/>
    <s v="Cubify CubeX 3D Printer Double Head Print"/>
    <n v="4799.9839999999995"/>
    <n v="2"/>
    <n v="0.2"/>
    <x v="3652"/>
  </r>
  <r>
    <n v="4220"/>
    <x v="2090"/>
    <x v="3"/>
    <x v="532"/>
    <x v="198"/>
    <s v="Second Class"/>
    <s v="TB-21400"/>
    <s v="Tom Boeckenhauer"/>
    <x v="0"/>
    <s v="United States"/>
    <s v="Seattle"/>
    <x v="4"/>
    <n v="98103"/>
    <x v="1"/>
    <s v="OFF-PA-10004243"/>
    <x v="1"/>
    <x v="10"/>
    <s v="Xerox 1939"/>
    <n v="37.94"/>
    <n v="2"/>
    <n v="0"/>
    <x v="2714"/>
  </r>
  <r>
    <n v="4221"/>
    <x v="2090"/>
    <x v="3"/>
    <x v="532"/>
    <x v="198"/>
    <s v="Second Class"/>
    <s v="TB-21400"/>
    <s v="Tom Boeckenhauer"/>
    <x v="0"/>
    <s v="United States"/>
    <s v="Seattle"/>
    <x v="4"/>
    <n v="98103"/>
    <x v="1"/>
    <s v="OFF-BI-10001759"/>
    <x v="1"/>
    <x v="8"/>
    <s v="Acco Pressboard Covers with Storage Hooks, 14 7/8&quot; x 11&quot;, Dark Blue"/>
    <n v="18.288"/>
    <n v="6"/>
    <n v="0.2"/>
    <x v="3653"/>
  </r>
  <r>
    <n v="4222"/>
    <x v="2090"/>
    <x v="3"/>
    <x v="532"/>
    <x v="198"/>
    <s v="Second Class"/>
    <s v="TB-21400"/>
    <s v="Tom Boeckenhauer"/>
    <x v="0"/>
    <s v="United States"/>
    <s v="Seattle"/>
    <x v="4"/>
    <n v="98103"/>
    <x v="1"/>
    <s v="TEC-MA-10001570"/>
    <x v="2"/>
    <x v="15"/>
    <s v="Cisco Desktop Collaboration Experience DX650 IP Video Phone"/>
    <n v="385.80000000000007"/>
    <n v="5"/>
    <n v="0.2"/>
    <x v="3654"/>
  </r>
  <r>
    <n v="4223"/>
    <x v="2090"/>
    <x v="3"/>
    <x v="532"/>
    <x v="198"/>
    <s v="Second Class"/>
    <s v="TB-21400"/>
    <s v="Tom Boeckenhauer"/>
    <x v="0"/>
    <s v="United States"/>
    <s v="Seattle"/>
    <x v="4"/>
    <n v="98103"/>
    <x v="1"/>
    <s v="OFF-ST-10004804"/>
    <x v="1"/>
    <x v="4"/>
    <s v="Belkin 19&quot; Vented Equipment Shelf, Black"/>
    <n v="102.96"/>
    <n v="2"/>
    <n v="0"/>
    <x v="3655"/>
  </r>
  <r>
    <n v="4224"/>
    <x v="2090"/>
    <x v="3"/>
    <x v="532"/>
    <x v="198"/>
    <s v="Second Class"/>
    <s v="TB-21400"/>
    <s v="Tom Boeckenhauer"/>
    <x v="0"/>
    <s v="United States"/>
    <s v="Seattle"/>
    <x v="4"/>
    <n v="98103"/>
    <x v="1"/>
    <s v="FUR-BO-10001519"/>
    <x v="0"/>
    <x v="0"/>
    <s v="O'Sullivan 3-Shelf Heavy-Duty Bookcases"/>
    <n v="174.42000000000002"/>
    <n v="3"/>
    <n v="0"/>
    <x v="3656"/>
  </r>
  <r>
    <n v="4225"/>
    <x v="2091"/>
    <x v="0"/>
    <x v="955"/>
    <x v="767"/>
    <s v="First Class"/>
    <s v="SJ-20215"/>
    <s v="Sarah Jordon"/>
    <x v="0"/>
    <s v="United States"/>
    <s v="Quincy"/>
    <x v="10"/>
    <n v="62301"/>
    <x v="2"/>
    <s v="OFF-BI-10000343"/>
    <x v="1"/>
    <x v="8"/>
    <s v="Pressboard Covers with Storage Hooks, 9 1/2&quot; x 11&quot;, Light Blue"/>
    <n v="1.9639999999999995"/>
    <n v="2"/>
    <n v="0.8"/>
    <x v="3657"/>
  </r>
  <r>
    <n v="4226"/>
    <x v="2092"/>
    <x v="2"/>
    <x v="736"/>
    <x v="709"/>
    <s v="Standard Class"/>
    <s v="EB-13840"/>
    <s v="Ellis Ballard"/>
    <x v="1"/>
    <s v="United States"/>
    <s v="Chicago"/>
    <x v="10"/>
    <n v="60623"/>
    <x v="2"/>
    <s v="FUR-FU-10003930"/>
    <x v="0"/>
    <x v="5"/>
    <s v="Howard Miller 12-3/4 Diameter Accuwave DS  Wall Clock"/>
    <n v="94.427999999999997"/>
    <n v="3"/>
    <n v="0.6"/>
    <x v="3658"/>
  </r>
  <r>
    <n v="4227"/>
    <x v="2093"/>
    <x v="3"/>
    <x v="343"/>
    <x v="38"/>
    <s v="Standard Class"/>
    <s v="WB-21850"/>
    <s v="William Brown"/>
    <x v="0"/>
    <s v="United States"/>
    <s v="Urbandale"/>
    <x v="23"/>
    <n v="50322"/>
    <x v="2"/>
    <s v="OFF-FA-10004854"/>
    <x v="1"/>
    <x v="13"/>
    <s v="Vinyl Coated Wire Paper Clips in Organizer Box, 800/Box"/>
    <n v="45.92"/>
    <n v="4"/>
    <n v="0"/>
    <x v="2641"/>
  </r>
  <r>
    <n v="4228"/>
    <x v="2094"/>
    <x v="1"/>
    <x v="956"/>
    <x v="1027"/>
    <s v="Standard Class"/>
    <s v="SR-20740"/>
    <s v="Steven Roelle"/>
    <x v="2"/>
    <s v="United States"/>
    <s v="Seattle"/>
    <x v="4"/>
    <n v="98103"/>
    <x v="1"/>
    <s v="FUR-CH-10003396"/>
    <x v="0"/>
    <x v="1"/>
    <s v="Global Deluxe Steno Chair"/>
    <n v="61.584000000000003"/>
    <n v="1"/>
    <n v="0.2"/>
    <x v="3659"/>
  </r>
  <r>
    <n v="4229"/>
    <x v="2095"/>
    <x v="0"/>
    <x v="830"/>
    <x v="1028"/>
    <s v="First Class"/>
    <s v="VG-21805"/>
    <s v="Vivek Grady"/>
    <x v="1"/>
    <s v="United States"/>
    <s v="Richmond"/>
    <x v="14"/>
    <n v="47374"/>
    <x v="2"/>
    <s v="OFF-PA-10001994"/>
    <x v="1"/>
    <x v="10"/>
    <s v="Ink Jet Note and Greeting Cards, 8-1/2&quot; x 5-1/2&quot; Card Size"/>
    <n v="22.48"/>
    <n v="1"/>
    <n v="0"/>
    <x v="3660"/>
  </r>
  <r>
    <n v="4230"/>
    <x v="2096"/>
    <x v="3"/>
    <x v="957"/>
    <x v="778"/>
    <s v="Standard Class"/>
    <s v="LS-16945"/>
    <s v="Linda Southworth"/>
    <x v="1"/>
    <s v="United States"/>
    <s v="Dallas"/>
    <x v="5"/>
    <n v="75220"/>
    <x v="2"/>
    <s v="FUR-FU-10003601"/>
    <x v="0"/>
    <x v="5"/>
    <s v="Deflect-o RollaMat Studded, Beveled Mat for Medium Pile Carpeting"/>
    <n v="332.02800000000002"/>
    <n v="9"/>
    <n v="0.6"/>
    <x v="3661"/>
  </r>
  <r>
    <n v="4231"/>
    <x v="2096"/>
    <x v="3"/>
    <x v="957"/>
    <x v="778"/>
    <s v="Standard Class"/>
    <s v="LS-16945"/>
    <s v="Linda Southworth"/>
    <x v="1"/>
    <s v="United States"/>
    <s v="Dallas"/>
    <x v="5"/>
    <n v="75220"/>
    <x v="2"/>
    <s v="OFF-BI-10003429"/>
    <x v="1"/>
    <x v="8"/>
    <s v="Cardinal HOLDit! Binder Insert Strips,Extra Strips"/>
    <n v="11.393999999999998"/>
    <n v="9"/>
    <n v="0.8"/>
    <x v="3662"/>
  </r>
  <r>
    <n v="4232"/>
    <x v="2096"/>
    <x v="3"/>
    <x v="957"/>
    <x v="778"/>
    <s v="Standard Class"/>
    <s v="LS-16945"/>
    <s v="Linda Southworth"/>
    <x v="1"/>
    <s v="United States"/>
    <s v="Dallas"/>
    <x v="5"/>
    <n v="75220"/>
    <x v="2"/>
    <s v="OFF-PA-10000232"/>
    <x v="1"/>
    <x v="10"/>
    <s v="Xerox 1975"/>
    <n v="15.552000000000003"/>
    <n v="3"/>
    <n v="0.2"/>
    <x v="906"/>
  </r>
  <r>
    <n v="4233"/>
    <x v="2096"/>
    <x v="3"/>
    <x v="957"/>
    <x v="778"/>
    <s v="Standard Class"/>
    <s v="LS-16945"/>
    <s v="Linda Southworth"/>
    <x v="1"/>
    <s v="United States"/>
    <s v="Dallas"/>
    <x v="5"/>
    <n v="75220"/>
    <x v="2"/>
    <s v="OFF-PA-10002195"/>
    <x v="1"/>
    <x v="10"/>
    <s v="Xerox 1966"/>
    <n v="31.104000000000006"/>
    <n v="6"/>
    <n v="0.2"/>
    <x v="3663"/>
  </r>
  <r>
    <n v="4234"/>
    <x v="2096"/>
    <x v="3"/>
    <x v="957"/>
    <x v="778"/>
    <s v="Standard Class"/>
    <s v="LS-16945"/>
    <s v="Linda Southworth"/>
    <x v="1"/>
    <s v="United States"/>
    <s v="Dallas"/>
    <x v="5"/>
    <n v="75220"/>
    <x v="2"/>
    <s v="OFF-BI-10004492"/>
    <x v="1"/>
    <x v="8"/>
    <s v="Tuf-Vin Binders"/>
    <n v="6.3159999999999981"/>
    <n v="1"/>
    <n v="0.8"/>
    <x v="3664"/>
  </r>
  <r>
    <n v="4235"/>
    <x v="2097"/>
    <x v="2"/>
    <x v="158"/>
    <x v="131"/>
    <s v="First Class"/>
    <s v="MA-17560"/>
    <s v="Matt Abelman"/>
    <x v="2"/>
    <s v="United States"/>
    <s v="Philadelphia"/>
    <x v="9"/>
    <n v="19143"/>
    <x v="3"/>
    <s v="OFF-PA-10004000"/>
    <x v="1"/>
    <x v="10"/>
    <s v="While You Were Out Pads, 50 per Pad, 4 x 5 1/4, Green Cycle"/>
    <n v="11.352000000000002"/>
    <n v="3"/>
    <n v="0.2"/>
    <x v="1448"/>
  </r>
  <r>
    <n v="4236"/>
    <x v="2097"/>
    <x v="2"/>
    <x v="158"/>
    <x v="131"/>
    <s v="First Class"/>
    <s v="MA-17560"/>
    <s v="Matt Abelman"/>
    <x v="2"/>
    <s v="United States"/>
    <s v="Philadelphia"/>
    <x v="9"/>
    <n v="19143"/>
    <x v="3"/>
    <s v="OFF-LA-10004425"/>
    <x v="1"/>
    <x v="2"/>
    <s v="Staples"/>
    <n v="20.808000000000003"/>
    <n v="9"/>
    <n v="0.2"/>
    <x v="3665"/>
  </r>
  <r>
    <n v="4237"/>
    <x v="2098"/>
    <x v="0"/>
    <x v="310"/>
    <x v="330"/>
    <s v="Standard Class"/>
    <s v="NF-18475"/>
    <s v="Neil Französisch"/>
    <x v="2"/>
    <s v="United States"/>
    <s v="Rockford"/>
    <x v="10"/>
    <n v="61107"/>
    <x v="2"/>
    <s v="OFF-BI-10000948"/>
    <x v="1"/>
    <x v="8"/>
    <s v="GBC Laser Imprintable Binding System Covers, Desert Sand"/>
    <n v="11.415999999999997"/>
    <n v="4"/>
    <n v="0.8"/>
    <x v="3666"/>
  </r>
  <r>
    <n v="4238"/>
    <x v="2099"/>
    <x v="3"/>
    <x v="635"/>
    <x v="787"/>
    <s v="Second Class"/>
    <s v="MD-17860"/>
    <s v="Michael Dominguez"/>
    <x v="1"/>
    <s v="United States"/>
    <s v="Philadelphia"/>
    <x v="9"/>
    <n v="19134"/>
    <x v="3"/>
    <s v="OFF-AR-10001972"/>
    <x v="1"/>
    <x v="6"/>
    <s v="Newell 323"/>
    <n v="9.4080000000000013"/>
    <n v="7"/>
    <n v="0.2"/>
    <x v="3667"/>
  </r>
  <r>
    <n v="4239"/>
    <x v="2100"/>
    <x v="3"/>
    <x v="606"/>
    <x v="702"/>
    <s v="First Class"/>
    <s v="MZ-17335"/>
    <s v="Maria Zettner"/>
    <x v="2"/>
    <s v="United States"/>
    <s v="Seattle"/>
    <x v="4"/>
    <n v="98105"/>
    <x v="1"/>
    <s v="OFF-AR-10004587"/>
    <x v="1"/>
    <x v="6"/>
    <s v="Boston 1827 Commercial Additional Cutter, Drive Gear &amp; Gear Rack for 1606"/>
    <n v="19.829999999999998"/>
    <n v="1"/>
    <n v="0"/>
    <x v="3668"/>
  </r>
  <r>
    <n v="4240"/>
    <x v="2101"/>
    <x v="3"/>
    <x v="614"/>
    <x v="236"/>
    <s v="Standard Class"/>
    <s v="KB-16600"/>
    <s v="Ken Brennan"/>
    <x v="1"/>
    <s v="United States"/>
    <s v="Grand Rapids"/>
    <x v="12"/>
    <n v="49505"/>
    <x v="2"/>
    <s v="OFF-PA-10000994"/>
    <x v="1"/>
    <x v="10"/>
    <s v="Xerox 1915"/>
    <n v="209.7"/>
    <n v="2"/>
    <n v="0"/>
    <x v="1517"/>
  </r>
  <r>
    <n v="4241"/>
    <x v="2102"/>
    <x v="2"/>
    <x v="59"/>
    <x v="316"/>
    <s v="Standard Class"/>
    <s v="MA-17995"/>
    <s v="Michelle Arnett"/>
    <x v="2"/>
    <s v="United States"/>
    <s v="Los Angeles"/>
    <x v="1"/>
    <n v="90004"/>
    <x v="1"/>
    <s v="OFF-AP-10001366"/>
    <x v="1"/>
    <x v="9"/>
    <s v="Staples"/>
    <n v="43.92"/>
    <n v="4"/>
    <n v="0"/>
    <x v="3669"/>
  </r>
  <r>
    <n v="4242"/>
    <x v="2102"/>
    <x v="2"/>
    <x v="59"/>
    <x v="316"/>
    <s v="Standard Class"/>
    <s v="MA-17995"/>
    <s v="Michelle Arnett"/>
    <x v="2"/>
    <s v="United States"/>
    <s v="Los Angeles"/>
    <x v="1"/>
    <n v="90004"/>
    <x v="1"/>
    <s v="OFF-BI-10001636"/>
    <x v="1"/>
    <x v="8"/>
    <s v="Ibico Plastic and Wire Spiral Binding Combs"/>
    <n v="20.231999999999999"/>
    <n v="3"/>
    <n v="0.2"/>
    <x v="3670"/>
  </r>
  <r>
    <n v="4243"/>
    <x v="2103"/>
    <x v="0"/>
    <x v="958"/>
    <x v="1012"/>
    <s v="First Class"/>
    <s v="ME-17320"/>
    <s v="Maria Etezadi"/>
    <x v="2"/>
    <s v="United States"/>
    <s v="Springfield"/>
    <x v="17"/>
    <n v="22153"/>
    <x v="0"/>
    <s v="TEC-PH-10001448"/>
    <x v="2"/>
    <x v="7"/>
    <s v="Anker Astro 15000mAh USB Portable Charger"/>
    <n v="149.97"/>
    <n v="3"/>
    <n v="0"/>
    <x v="147"/>
  </r>
  <r>
    <n v="4244"/>
    <x v="2103"/>
    <x v="0"/>
    <x v="958"/>
    <x v="1012"/>
    <s v="First Class"/>
    <s v="ME-17320"/>
    <s v="Maria Etezadi"/>
    <x v="2"/>
    <s v="United States"/>
    <s v="Springfield"/>
    <x v="17"/>
    <n v="22153"/>
    <x v="0"/>
    <s v="OFF-PA-10001776"/>
    <x v="1"/>
    <x v="10"/>
    <s v="Wirebound Message Books, Four 2 3/4&quot; x 5&quot; Forms per Page, 600 Sets per Book"/>
    <n v="27.81"/>
    <n v="3"/>
    <n v="0"/>
    <x v="3671"/>
  </r>
  <r>
    <n v="4245"/>
    <x v="2104"/>
    <x v="2"/>
    <x v="959"/>
    <x v="1029"/>
    <s v="Standard Class"/>
    <s v="JD-15895"/>
    <s v="Jonathan Doherty"/>
    <x v="1"/>
    <s v="United States"/>
    <s v="Los Angeles"/>
    <x v="1"/>
    <n v="90036"/>
    <x v="1"/>
    <s v="TEC-AC-10002323"/>
    <x v="2"/>
    <x v="11"/>
    <s v="SanDisk Ultra 32 GB MicroSDHC Class 10 Memory Card"/>
    <n v="66.300000000000011"/>
    <n v="3"/>
    <n v="0"/>
    <x v="3100"/>
  </r>
  <r>
    <n v="4246"/>
    <x v="2105"/>
    <x v="3"/>
    <x v="354"/>
    <x v="379"/>
    <s v="Standard Class"/>
    <s v="LS-16975"/>
    <s v="Lindsay Shagiari"/>
    <x v="2"/>
    <s v="United States"/>
    <s v="Baltimore"/>
    <x v="39"/>
    <n v="21215"/>
    <x v="3"/>
    <s v="OFF-AR-10004582"/>
    <x v="1"/>
    <x v="6"/>
    <s v="BIC Brite Liner Grip Highlighters"/>
    <n v="1.64"/>
    <n v="1"/>
    <n v="0"/>
    <x v="3672"/>
  </r>
  <r>
    <n v="4247"/>
    <x v="2105"/>
    <x v="3"/>
    <x v="354"/>
    <x v="379"/>
    <s v="Standard Class"/>
    <s v="LS-16975"/>
    <s v="Lindsay Shagiari"/>
    <x v="2"/>
    <s v="United States"/>
    <s v="Baltimore"/>
    <x v="39"/>
    <n v="21215"/>
    <x v="3"/>
    <s v="FUR-FU-10000576"/>
    <x v="0"/>
    <x v="5"/>
    <s v="Luxo Professional Fluorescent Magnifier Lamp with Clamp-Mount Base"/>
    <n v="1049.2"/>
    <n v="5"/>
    <n v="0"/>
    <x v="617"/>
  </r>
  <r>
    <n v="4248"/>
    <x v="2105"/>
    <x v="3"/>
    <x v="354"/>
    <x v="379"/>
    <s v="Standard Class"/>
    <s v="LS-16975"/>
    <s v="Lindsay Shagiari"/>
    <x v="2"/>
    <s v="United States"/>
    <s v="Baltimore"/>
    <x v="39"/>
    <n v="21215"/>
    <x v="3"/>
    <s v="FUR-FU-10004270"/>
    <x v="0"/>
    <x v="5"/>
    <s v="Eldon Image Series Desk Accessories, Burgundy"/>
    <n v="20.9"/>
    <n v="5"/>
    <n v="0"/>
    <x v="3673"/>
  </r>
  <r>
    <n v="4249"/>
    <x v="2106"/>
    <x v="0"/>
    <x v="49"/>
    <x v="455"/>
    <s v="Second Class"/>
    <s v="SJ-20500"/>
    <s v="Shirley Jackson"/>
    <x v="0"/>
    <s v="United States"/>
    <s v="Fairfield"/>
    <x v="29"/>
    <n v="6824"/>
    <x v="3"/>
    <s v="OFF-BI-10004236"/>
    <x v="1"/>
    <x v="8"/>
    <s v="XtraLife ClearVue Slant-D Ring Binder, White, 3&quot;"/>
    <n v="88.08"/>
    <n v="6"/>
    <n v="0"/>
    <x v="3674"/>
  </r>
  <r>
    <n v="4250"/>
    <x v="2106"/>
    <x v="0"/>
    <x v="49"/>
    <x v="455"/>
    <s v="Second Class"/>
    <s v="SJ-20500"/>
    <s v="Shirley Jackson"/>
    <x v="0"/>
    <s v="United States"/>
    <s v="Fairfield"/>
    <x v="29"/>
    <n v="6824"/>
    <x v="3"/>
    <s v="FUR-CH-10004997"/>
    <x v="0"/>
    <x v="1"/>
    <s v="Hon Every-Day Series Multi-Task Chairs"/>
    <n v="751.92"/>
    <n v="4"/>
    <n v="0"/>
    <x v="3675"/>
  </r>
  <r>
    <n v="4251"/>
    <x v="2107"/>
    <x v="2"/>
    <x v="111"/>
    <x v="76"/>
    <s v="Same Day"/>
    <s v="BS-11365"/>
    <s v="Bill Shonely"/>
    <x v="1"/>
    <s v="United States"/>
    <s v="New York City"/>
    <x v="15"/>
    <n v="10011"/>
    <x v="3"/>
    <s v="FUR-CH-10000988"/>
    <x v="0"/>
    <x v="1"/>
    <s v="Hon Olson Stacker Stools"/>
    <n v="887.10299999999995"/>
    <n v="7"/>
    <n v="0.1"/>
    <x v="3676"/>
  </r>
  <r>
    <n v="4252"/>
    <x v="2108"/>
    <x v="1"/>
    <x v="924"/>
    <x v="1030"/>
    <s v="Same Day"/>
    <s v="RA-19285"/>
    <s v="Ralph Arnett"/>
    <x v="0"/>
    <s v="United States"/>
    <s v="Lakeland"/>
    <x v="2"/>
    <n v="33801"/>
    <x v="0"/>
    <s v="TEC-PH-10004897"/>
    <x v="2"/>
    <x v="7"/>
    <s v="Mediabridge Sport Armband iPhone 5s"/>
    <n v="55.944000000000003"/>
    <n v="7"/>
    <n v="0.2"/>
    <x v="3677"/>
  </r>
  <r>
    <n v="4253"/>
    <x v="2108"/>
    <x v="1"/>
    <x v="924"/>
    <x v="1030"/>
    <s v="Same Day"/>
    <s v="RA-19285"/>
    <s v="Ralph Arnett"/>
    <x v="0"/>
    <s v="United States"/>
    <s v="Lakeland"/>
    <x v="2"/>
    <n v="33801"/>
    <x v="0"/>
    <s v="OFF-AR-10002656"/>
    <x v="1"/>
    <x v="6"/>
    <s v="Sanford Liquid Accent Highlighters"/>
    <n v="10.688000000000001"/>
    <n v="2"/>
    <n v="0.2"/>
    <x v="3678"/>
  </r>
  <r>
    <n v="4254"/>
    <x v="2108"/>
    <x v="1"/>
    <x v="924"/>
    <x v="1030"/>
    <s v="Same Day"/>
    <s v="RA-19285"/>
    <s v="Ralph Arnett"/>
    <x v="0"/>
    <s v="United States"/>
    <s v="Lakeland"/>
    <x v="2"/>
    <n v="33801"/>
    <x v="0"/>
    <s v="TEC-PH-10004924"/>
    <x v="2"/>
    <x v="7"/>
    <s v="SKILCRAFT Telephone Shoulder Rest, 2&quot; x 6.5&quot; x 2.5&quot;, Black"/>
    <n v="11.824"/>
    <n v="2"/>
    <n v="0.2"/>
    <x v="3679"/>
  </r>
  <r>
    <n v="4255"/>
    <x v="2109"/>
    <x v="3"/>
    <x v="119"/>
    <x v="412"/>
    <s v="First Class"/>
    <s v="TS-21610"/>
    <s v="Troy Staebel"/>
    <x v="0"/>
    <s v="United States"/>
    <s v="Freeport"/>
    <x v="10"/>
    <n v="61032"/>
    <x v="2"/>
    <s v="OFF-PA-10003127"/>
    <x v="1"/>
    <x v="10"/>
    <s v="Staples"/>
    <n v="63.311999999999998"/>
    <n v="3"/>
    <n v="0.2"/>
    <x v="964"/>
  </r>
  <r>
    <n v="4256"/>
    <x v="2109"/>
    <x v="3"/>
    <x v="119"/>
    <x v="412"/>
    <s v="First Class"/>
    <s v="TS-21610"/>
    <s v="Troy Staebel"/>
    <x v="0"/>
    <s v="United States"/>
    <s v="Freeport"/>
    <x v="10"/>
    <n v="61032"/>
    <x v="2"/>
    <s v="OFF-BI-10000778"/>
    <x v="1"/>
    <x v="8"/>
    <s v="GBC VeloBinder Electric Binding Machine"/>
    <n v="96.783999999999978"/>
    <n v="4"/>
    <n v="0.8"/>
    <x v="3680"/>
  </r>
  <r>
    <n v="4257"/>
    <x v="2109"/>
    <x v="3"/>
    <x v="119"/>
    <x v="412"/>
    <s v="First Class"/>
    <s v="TS-21610"/>
    <s v="Troy Staebel"/>
    <x v="0"/>
    <s v="United States"/>
    <s v="Freeport"/>
    <x v="10"/>
    <n v="61032"/>
    <x v="2"/>
    <s v="FUR-FU-10001424"/>
    <x v="0"/>
    <x v="5"/>
    <s v="Dax Clear Box Frame"/>
    <n v="10.476000000000001"/>
    <n v="3"/>
    <n v="0.6"/>
    <x v="3681"/>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x v="67"/>
    <s v="First Class"/>
    <s v="MM-18280"/>
    <s v="Muhammed MacIntyre"/>
    <x v="1"/>
    <s v="United States"/>
    <s v="Seattle"/>
    <x v="4"/>
    <n v="98103"/>
    <x v="1"/>
    <s v="FUR-CH-10002880"/>
    <x v="0"/>
    <x v="1"/>
    <s v="Global High-Back Leather Tilter, Burgundy"/>
    <n v="196.78399999999999"/>
    <n v="2"/>
    <n v="0.2"/>
    <x v="3683"/>
  </r>
  <r>
    <n v="4260"/>
    <x v="2112"/>
    <x v="3"/>
    <x v="960"/>
    <x v="40"/>
    <s v="Second Class"/>
    <s v="LO-17170"/>
    <s v="Lori Olson"/>
    <x v="1"/>
    <s v="United States"/>
    <s v="New York City"/>
    <x v="15"/>
    <n v="10035"/>
    <x v="3"/>
    <s v="OFF-EN-10004386"/>
    <x v="1"/>
    <x v="12"/>
    <s v="Recycled Interoffice Envelopes with String and Button Closure, 10 x 13"/>
    <n v="47.98"/>
    <n v="2"/>
    <n v="0"/>
    <x v="3684"/>
  </r>
  <r>
    <n v="4261"/>
    <x v="2113"/>
    <x v="3"/>
    <x v="453"/>
    <x v="163"/>
    <s v="Second Class"/>
    <s v="RS-19420"/>
    <s v="Ricardo Sperren"/>
    <x v="1"/>
    <s v="United States"/>
    <s v="Fairfield"/>
    <x v="29"/>
    <n v="6824"/>
    <x v="3"/>
    <s v="OFF-LA-10001045"/>
    <x v="1"/>
    <x v="2"/>
    <s v="Permanent Self-Adhesive File Folder Labels for Typewriters by Universal"/>
    <n v="13.049999999999999"/>
    <n v="5"/>
    <n v="0"/>
    <x v="1251"/>
  </r>
  <r>
    <n v="4262"/>
    <x v="2114"/>
    <x v="3"/>
    <x v="783"/>
    <x v="825"/>
    <s v="Standard Class"/>
    <s v="CC-12475"/>
    <s v="Cindy Chapman"/>
    <x v="0"/>
    <s v="United States"/>
    <s v="Moorhead"/>
    <x v="11"/>
    <n v="56560"/>
    <x v="2"/>
    <s v="TEC-AC-10002006"/>
    <x v="2"/>
    <x v="11"/>
    <s v="Memorex Micro Travel Drive 16 GB"/>
    <n v="63.96"/>
    <n v="4"/>
    <n v="0"/>
    <x v="1559"/>
  </r>
  <r>
    <n v="4263"/>
    <x v="2115"/>
    <x v="3"/>
    <x v="296"/>
    <x v="425"/>
    <s v="Standard Class"/>
    <s v="KT-16480"/>
    <s v="Kean Thornton"/>
    <x v="0"/>
    <s v="United States"/>
    <s v="Columbus"/>
    <x v="32"/>
    <n v="31907"/>
    <x v="0"/>
    <s v="OFF-AP-10001242"/>
    <x v="1"/>
    <x v="9"/>
    <s v="APC 7 Outlet Network SurgeArrest Surge Protector"/>
    <n v="80.48"/>
    <n v="1"/>
    <n v="0"/>
    <x v="3685"/>
  </r>
  <r>
    <n v="4264"/>
    <x v="2116"/>
    <x v="3"/>
    <x v="132"/>
    <x v="834"/>
    <s v="Standard Class"/>
    <s v="DM-13015"/>
    <s v="Darrin Martin"/>
    <x v="0"/>
    <s v="United States"/>
    <s v="Philadelphia"/>
    <x v="9"/>
    <n v="19143"/>
    <x v="3"/>
    <s v="OFF-BI-10000216"/>
    <x v="1"/>
    <x v="8"/>
    <s v="Mead 1st Gear 2&quot; Zipper Binder, Asst. Colors"/>
    <n v="11.673000000000002"/>
    <n v="3"/>
    <n v="0.7"/>
    <x v="3686"/>
  </r>
  <r>
    <n v="4265"/>
    <x v="2117"/>
    <x v="0"/>
    <x v="732"/>
    <x v="333"/>
    <s v="Standard Class"/>
    <s v="EP-13915"/>
    <s v="Emily Phan"/>
    <x v="0"/>
    <s v="United States"/>
    <s v="Houston"/>
    <x v="5"/>
    <n v="77036"/>
    <x v="2"/>
    <s v="FUR-TA-10002774"/>
    <x v="0"/>
    <x v="3"/>
    <s v="Laminate Occasional Tables"/>
    <n v="863.12799999999993"/>
    <n v="8"/>
    <n v="0.3"/>
    <x v="3687"/>
  </r>
  <r>
    <n v="4266"/>
    <x v="2117"/>
    <x v="0"/>
    <x v="732"/>
    <x v="333"/>
    <s v="Standard Class"/>
    <s v="EP-13915"/>
    <s v="Emily Phan"/>
    <x v="0"/>
    <s v="United States"/>
    <s v="Houston"/>
    <x v="5"/>
    <n v="77036"/>
    <x v="2"/>
    <s v="OFF-BI-10004364"/>
    <x v="1"/>
    <x v="8"/>
    <s v="Storex Dura Pro Binders"/>
    <n v="3.5639999999999992"/>
    <n v="3"/>
    <n v="0.8"/>
    <x v="3369"/>
  </r>
  <r>
    <n v="4267"/>
    <x v="2117"/>
    <x v="0"/>
    <x v="732"/>
    <x v="333"/>
    <s v="Standard Class"/>
    <s v="EP-13915"/>
    <s v="Emily Phan"/>
    <x v="0"/>
    <s v="United States"/>
    <s v="Houston"/>
    <x v="5"/>
    <n v="77036"/>
    <x v="2"/>
    <s v="FUR-BO-10000780"/>
    <x v="0"/>
    <x v="0"/>
    <s v="O'Sullivan Plantations 2-Door Library in Landvery Oak"/>
    <n v="956.6647999999999"/>
    <n v="7"/>
    <n v="0.32"/>
    <x v="2172"/>
  </r>
  <r>
    <n v="4268"/>
    <x v="2117"/>
    <x v="0"/>
    <x v="732"/>
    <x v="333"/>
    <s v="Standard Class"/>
    <s v="EP-13915"/>
    <s v="Emily Phan"/>
    <x v="0"/>
    <s v="United States"/>
    <s v="Houston"/>
    <x v="5"/>
    <n v="77036"/>
    <x v="2"/>
    <s v="OFF-BI-10001989"/>
    <x v="1"/>
    <x v="8"/>
    <s v="Premium Transparent Presentation Covers by GBC"/>
    <n v="12.587999999999997"/>
    <n v="3"/>
    <n v="0.8"/>
    <x v="3688"/>
  </r>
  <r>
    <n v="4269"/>
    <x v="2117"/>
    <x v="0"/>
    <x v="732"/>
    <x v="333"/>
    <s v="Standard Class"/>
    <s v="EP-13915"/>
    <s v="Emily Phan"/>
    <x v="0"/>
    <s v="United States"/>
    <s v="Houston"/>
    <x v="5"/>
    <n v="77036"/>
    <x v="2"/>
    <s v="TEC-AC-10004001"/>
    <x v="2"/>
    <x v="11"/>
    <s v="Logitech Wireless Headset H600 Over-The-Head Design"/>
    <n v="171.96"/>
    <n v="5"/>
    <n v="0.2"/>
    <x v="3689"/>
  </r>
  <r>
    <n v="4270"/>
    <x v="2118"/>
    <x v="3"/>
    <x v="643"/>
    <x v="89"/>
    <s v="Second Class"/>
    <s v="AM-10705"/>
    <s v="Anne McFarland"/>
    <x v="0"/>
    <s v="United States"/>
    <s v="Seattle"/>
    <x v="4"/>
    <n v="98115"/>
    <x v="1"/>
    <s v="FUR-TA-10000688"/>
    <x v="0"/>
    <x v="3"/>
    <s v="Chromcraft Bull-Nose Wood Round Conference Table Top, Wood Base"/>
    <n v="871.4"/>
    <n v="4"/>
    <n v="0"/>
    <x v="3690"/>
  </r>
  <r>
    <n v="4271"/>
    <x v="2119"/>
    <x v="1"/>
    <x v="650"/>
    <x v="26"/>
    <s v="Standard Class"/>
    <s v="SH-20635"/>
    <s v="Stefanie Holloman"/>
    <x v="1"/>
    <s v="United States"/>
    <s v="Jackson"/>
    <x v="18"/>
    <n v="38301"/>
    <x v="0"/>
    <s v="FUR-FU-10003930"/>
    <x v="0"/>
    <x v="5"/>
    <s v="Howard Miller 12-3/4 Diameter Accuwave DS  Wall Clock"/>
    <n v="692.47199999999998"/>
    <n v="11"/>
    <n v="0.2"/>
    <x v="3691"/>
  </r>
  <r>
    <n v="4272"/>
    <x v="2120"/>
    <x v="0"/>
    <x v="390"/>
    <x v="902"/>
    <s v="Second Class"/>
    <s v="LA-16780"/>
    <s v="Laura Armstrong"/>
    <x v="1"/>
    <s v="United States"/>
    <s v="Baltimore"/>
    <x v="39"/>
    <n v="21215"/>
    <x v="3"/>
    <s v="FUR-FU-10000965"/>
    <x v="0"/>
    <x v="5"/>
    <s v="Howard Miller 11-1/2&quot; Diameter Ridgewood Wall Clock"/>
    <n v="207.76"/>
    <n v="4"/>
    <n v="0"/>
    <x v="3692"/>
  </r>
  <r>
    <n v="4273"/>
    <x v="2121"/>
    <x v="3"/>
    <x v="246"/>
    <x v="804"/>
    <s v="Same Day"/>
    <s v="SF-20200"/>
    <s v="Sarah Foster"/>
    <x v="0"/>
    <s v="United States"/>
    <s v="Murray"/>
    <x v="7"/>
    <n v="84107"/>
    <x v="1"/>
    <s v="TEC-PH-10004071"/>
    <x v="2"/>
    <x v="7"/>
    <s v="PayAnywhere Card Reader"/>
    <n v="71.928000000000011"/>
    <n v="9"/>
    <n v="0.2"/>
    <x v="3693"/>
  </r>
  <r>
    <n v="4274"/>
    <x v="2121"/>
    <x v="3"/>
    <x v="246"/>
    <x v="804"/>
    <s v="Same Day"/>
    <s v="SF-20200"/>
    <s v="Sarah Foster"/>
    <x v="0"/>
    <s v="United States"/>
    <s v="Murray"/>
    <x v="7"/>
    <n v="84107"/>
    <x v="1"/>
    <s v="OFF-AR-10001044"/>
    <x v="1"/>
    <x v="6"/>
    <s v="BOSTON Ranger #55 Pencil Sharpener, Black"/>
    <n v="25.99"/>
    <n v="1"/>
    <n v="0"/>
    <x v="2700"/>
  </r>
  <r>
    <n v="4275"/>
    <x v="2122"/>
    <x v="1"/>
    <x v="924"/>
    <x v="1031"/>
    <s v="Standard Class"/>
    <s v="AG-10495"/>
    <s v="Andrew Gjertsen"/>
    <x v="1"/>
    <s v="United States"/>
    <s v="Seattle"/>
    <x v="4"/>
    <n v="98105"/>
    <x v="1"/>
    <s v="OFF-BI-10004140"/>
    <x v="1"/>
    <x v="8"/>
    <s v="Avery Non-Stick Binders"/>
    <n v="3.5920000000000005"/>
    <n v="1"/>
    <n v="0.2"/>
    <x v="3694"/>
  </r>
  <r>
    <n v="4276"/>
    <x v="2123"/>
    <x v="1"/>
    <x v="584"/>
    <x v="620"/>
    <s v="Standard Class"/>
    <s v="KN-16450"/>
    <s v="Kean Nguyen"/>
    <x v="1"/>
    <s v="United States"/>
    <s v="Dallas"/>
    <x v="5"/>
    <n v="75220"/>
    <x v="2"/>
    <s v="OFF-AP-10002684"/>
    <x v="1"/>
    <x v="9"/>
    <s v="Acco 7-Outlet Masterpiece Power Center, Wihtout Fax/Phone Line Protection"/>
    <n v="48.631999999999991"/>
    <n v="2"/>
    <n v="0.8"/>
    <x v="3695"/>
  </r>
  <r>
    <n v="4277"/>
    <x v="2124"/>
    <x v="3"/>
    <x v="238"/>
    <x v="554"/>
    <s v="Standard Class"/>
    <s v="NF-18595"/>
    <s v="Nicole Fjeld"/>
    <x v="2"/>
    <s v="United States"/>
    <s v="Seattle"/>
    <x v="4"/>
    <n v="98105"/>
    <x v="1"/>
    <s v="OFF-ST-10000046"/>
    <x v="1"/>
    <x v="4"/>
    <s v="Fellowes Super Stor/Drawer Files"/>
    <n v="323.10000000000002"/>
    <n v="2"/>
    <n v="0"/>
    <x v="2310"/>
  </r>
  <r>
    <n v="4278"/>
    <x v="2125"/>
    <x v="0"/>
    <x v="947"/>
    <x v="1032"/>
    <s v="Standard Class"/>
    <s v="BS-11365"/>
    <s v="Bill Shonely"/>
    <x v="1"/>
    <s v="United States"/>
    <s v="Lakewood"/>
    <x v="30"/>
    <n v="8701"/>
    <x v="3"/>
    <s v="TEC-MA-10001047"/>
    <x v="2"/>
    <x v="15"/>
    <s v="3D Systems Cube Printer, 2nd Generation, Magenta"/>
    <n v="9099.93"/>
    <n v="7"/>
    <n v="0"/>
    <x v="3696"/>
  </r>
  <r>
    <n v="4279"/>
    <x v="2125"/>
    <x v="0"/>
    <x v="947"/>
    <x v="1032"/>
    <s v="Standard Class"/>
    <s v="BS-11365"/>
    <s v="Bill Shonely"/>
    <x v="1"/>
    <s v="United States"/>
    <s v="Lakewood"/>
    <x v="30"/>
    <n v="8701"/>
    <x v="3"/>
    <s v="FUR-FU-10000550"/>
    <x v="0"/>
    <x v="5"/>
    <s v="Stacking Trays by OIC"/>
    <n v="9.9600000000000009"/>
    <n v="2"/>
    <n v="0"/>
    <x v="3697"/>
  </r>
  <r>
    <n v="4280"/>
    <x v="2125"/>
    <x v="0"/>
    <x v="947"/>
    <x v="1032"/>
    <s v="Standard Class"/>
    <s v="BS-11365"/>
    <s v="Bill Shonely"/>
    <x v="1"/>
    <s v="United States"/>
    <s v="Lakewood"/>
    <x v="30"/>
    <n v="8701"/>
    <x v="3"/>
    <s v="OFF-BI-10002432"/>
    <x v="1"/>
    <x v="8"/>
    <s v="Wilson Jones Standard D-Ring Binders"/>
    <n v="25.299999999999997"/>
    <n v="5"/>
    <n v="0"/>
    <x v="3698"/>
  </r>
  <r>
    <n v="4281"/>
    <x v="2126"/>
    <x v="2"/>
    <x v="687"/>
    <x v="7"/>
    <s v="Standard Class"/>
    <s v="RM-19675"/>
    <s v="Robert Marley"/>
    <x v="2"/>
    <s v="United States"/>
    <s v="New York City"/>
    <x v="15"/>
    <n v="10011"/>
    <x v="3"/>
    <s v="OFF-PA-10004470"/>
    <x v="1"/>
    <x v="10"/>
    <s v="Adams Write n' Stick Phone Message Book, 11&quot; X 5 1/4&quot;, 200 Messages"/>
    <n v="11.36"/>
    <n v="2"/>
    <n v="0"/>
    <x v="831"/>
  </r>
  <r>
    <n v="4282"/>
    <x v="2126"/>
    <x v="2"/>
    <x v="687"/>
    <x v="7"/>
    <s v="Standard Class"/>
    <s v="RM-19675"/>
    <s v="Robert Marley"/>
    <x v="2"/>
    <s v="United States"/>
    <s v="New York City"/>
    <x v="15"/>
    <n v="10011"/>
    <x v="3"/>
    <s v="FUR-CH-10001797"/>
    <x v="0"/>
    <x v="1"/>
    <s v="Safco Chair Connectors, 6/Carton"/>
    <n v="69.263999999999996"/>
    <n v="2"/>
    <n v="0.1"/>
    <x v="3699"/>
  </r>
  <r>
    <n v="4283"/>
    <x v="2127"/>
    <x v="2"/>
    <x v="414"/>
    <x v="955"/>
    <s v="First Class"/>
    <s v="AB-10105"/>
    <s v="Adrian Barton"/>
    <x v="0"/>
    <s v="United States"/>
    <s v="Indianapolis"/>
    <x v="14"/>
    <n v="46203"/>
    <x v="2"/>
    <s v="OFF-LA-10003720"/>
    <x v="1"/>
    <x v="2"/>
    <s v="Avery 487"/>
    <n v="3.69"/>
    <n v="1"/>
    <n v="0"/>
    <x v="1220"/>
  </r>
  <r>
    <n v="4284"/>
    <x v="2127"/>
    <x v="2"/>
    <x v="414"/>
    <x v="955"/>
    <s v="First Class"/>
    <s v="AB-10105"/>
    <s v="Adrian Barton"/>
    <x v="0"/>
    <s v="United States"/>
    <s v="Indianapolis"/>
    <x v="14"/>
    <n v="46203"/>
    <x v="2"/>
    <s v="OFF-BI-10004600"/>
    <x v="1"/>
    <x v="8"/>
    <s v="Ibico Ibimaster 300 Manual Binding System"/>
    <n v="1103.97"/>
    <n v="3"/>
    <n v="0"/>
    <x v="3700"/>
  </r>
  <r>
    <n v="4285"/>
    <x v="2128"/>
    <x v="1"/>
    <x v="82"/>
    <x v="6"/>
    <s v="Second Class"/>
    <s v="CA-11965"/>
    <s v="Carol Adams"/>
    <x v="1"/>
    <s v="United States"/>
    <s v="Port Arthur"/>
    <x v="5"/>
    <n v="77642"/>
    <x v="2"/>
    <s v="FUR-BO-10003965"/>
    <x v="0"/>
    <x v="0"/>
    <s v="O'Sullivan Manor Hill 2-Door Library in Brianna Oak"/>
    <n v="246.13279999999997"/>
    <n v="2"/>
    <n v="0.32"/>
    <x v="3701"/>
  </r>
  <r>
    <n v="4286"/>
    <x v="2128"/>
    <x v="1"/>
    <x v="82"/>
    <x v="6"/>
    <s v="Second Class"/>
    <s v="CA-11965"/>
    <s v="Carol Adams"/>
    <x v="1"/>
    <s v="United States"/>
    <s v="Port Arthur"/>
    <x v="5"/>
    <n v="77642"/>
    <x v="2"/>
    <s v="OFF-LA-10000240"/>
    <x v="1"/>
    <x v="2"/>
    <s v="Self-Adhesive Address Labels for Typewriters by Universal"/>
    <n v="11.696"/>
    <n v="2"/>
    <n v="0.2"/>
    <x v="3702"/>
  </r>
  <r>
    <n v="4287"/>
    <x v="2128"/>
    <x v="1"/>
    <x v="82"/>
    <x v="6"/>
    <s v="Second Class"/>
    <s v="CA-11965"/>
    <s v="Carol Adams"/>
    <x v="1"/>
    <s v="United States"/>
    <s v="Port Arthur"/>
    <x v="5"/>
    <n v="77642"/>
    <x v="2"/>
    <s v="TEC-CO-10001571"/>
    <x v="2"/>
    <x v="16"/>
    <s v="Sharp 1540cs Digital Laser Copier"/>
    <n v="439.99200000000002"/>
    <n v="1"/>
    <n v="0.2"/>
    <x v="3243"/>
  </r>
  <r>
    <n v="4288"/>
    <x v="2129"/>
    <x v="3"/>
    <x v="116"/>
    <x v="362"/>
    <s v="Standard Class"/>
    <s v="EH-14005"/>
    <s v="Erica Hernandez"/>
    <x v="2"/>
    <s v="United States"/>
    <s v="Nashville"/>
    <x v="18"/>
    <n v="37211"/>
    <x v="0"/>
    <s v="OFF-ST-10000736"/>
    <x v="1"/>
    <x v="4"/>
    <s v="Carina Double Wide Media Storage Towers in Natural &amp; Black"/>
    <n v="64.784000000000006"/>
    <n v="1"/>
    <n v="0.2"/>
    <x v="2552"/>
  </r>
  <r>
    <n v="4289"/>
    <x v="2130"/>
    <x v="1"/>
    <x v="961"/>
    <x v="1033"/>
    <s v="Standard Class"/>
    <s v="ON-18715"/>
    <s v="Odella Nelson"/>
    <x v="1"/>
    <s v="United States"/>
    <s v="Houston"/>
    <x v="5"/>
    <n v="77095"/>
    <x v="2"/>
    <s v="OFF-BI-10002082"/>
    <x v="1"/>
    <x v="8"/>
    <s v="GBC Twin Loop Wire Binding Elements"/>
    <n v="33.279999999999994"/>
    <n v="5"/>
    <n v="0.8"/>
    <x v="3703"/>
  </r>
  <r>
    <n v="4290"/>
    <x v="2130"/>
    <x v="1"/>
    <x v="961"/>
    <x v="1033"/>
    <s v="Standard Class"/>
    <s v="ON-18715"/>
    <s v="Odella Nelson"/>
    <x v="1"/>
    <s v="United States"/>
    <s v="Houston"/>
    <x v="5"/>
    <n v="77095"/>
    <x v="2"/>
    <s v="OFF-PA-10002250"/>
    <x v="1"/>
    <x v="10"/>
    <s v="Things To Do Today Pad"/>
    <n v="14.088000000000001"/>
    <n v="3"/>
    <n v="0.2"/>
    <x v="3704"/>
  </r>
  <r>
    <n v="4291"/>
    <x v="2131"/>
    <x v="3"/>
    <x v="34"/>
    <x v="114"/>
    <s v="Second Class"/>
    <s v="AT-10435"/>
    <s v="Alyssa Tate"/>
    <x v="2"/>
    <s v="United States"/>
    <s v="Los Angeles"/>
    <x v="1"/>
    <n v="90004"/>
    <x v="1"/>
    <s v="OFF-AR-10000122"/>
    <x v="1"/>
    <x v="6"/>
    <s v="Newell 314"/>
    <n v="11.16"/>
    <n v="2"/>
    <n v="0"/>
    <x v="3273"/>
  </r>
  <r>
    <n v="4292"/>
    <x v="2131"/>
    <x v="3"/>
    <x v="34"/>
    <x v="114"/>
    <s v="Second Class"/>
    <s v="AT-10435"/>
    <s v="Alyssa Tate"/>
    <x v="2"/>
    <s v="United States"/>
    <s v="Los Angeles"/>
    <x v="1"/>
    <n v="90004"/>
    <x v="1"/>
    <s v="FUR-TA-10003748"/>
    <x v="0"/>
    <x v="3"/>
    <s v="Bevis 36 x 72 Conference Tables"/>
    <n v="896.32799999999997"/>
    <n v="9"/>
    <n v="0.2"/>
    <x v="3705"/>
  </r>
  <r>
    <n v="4293"/>
    <x v="2131"/>
    <x v="3"/>
    <x v="34"/>
    <x v="114"/>
    <s v="Second Class"/>
    <s v="AT-10435"/>
    <s v="Alyssa Tate"/>
    <x v="2"/>
    <s v="United States"/>
    <s v="Los Angeles"/>
    <x v="1"/>
    <n v="90004"/>
    <x v="1"/>
    <s v="OFF-AP-10001394"/>
    <x v="1"/>
    <x v="9"/>
    <s v="Harmony Air Purifier"/>
    <n v="189"/>
    <n v="1"/>
    <n v="0"/>
    <x v="3706"/>
  </r>
  <r>
    <n v="4294"/>
    <x v="2132"/>
    <x v="3"/>
    <x v="434"/>
    <x v="1034"/>
    <s v="Standard Class"/>
    <s v="EB-13870"/>
    <s v="Emily Burns"/>
    <x v="0"/>
    <s v="United States"/>
    <s v="Philadelphia"/>
    <x v="9"/>
    <n v="19140"/>
    <x v="3"/>
    <s v="TEC-PH-10004896"/>
    <x v="2"/>
    <x v="7"/>
    <s v="Nokia Lumia 521 (T-Mobile)"/>
    <n v="53.981999999999999"/>
    <n v="3"/>
    <n v="0.4"/>
    <x v="3707"/>
  </r>
  <r>
    <n v="4295"/>
    <x v="2133"/>
    <x v="3"/>
    <x v="760"/>
    <x v="471"/>
    <s v="Standard Class"/>
    <s v="DW-13195"/>
    <s v="David Wiener"/>
    <x v="1"/>
    <s v="United States"/>
    <s v="Redmond"/>
    <x v="21"/>
    <n v="97756"/>
    <x v="1"/>
    <s v="FUR-TA-10002607"/>
    <x v="0"/>
    <x v="3"/>
    <s v="KI Conference Tables"/>
    <n v="177.22499999999999"/>
    <n v="5"/>
    <n v="0.5"/>
    <x v="239"/>
  </r>
  <r>
    <n v="4296"/>
    <x v="2134"/>
    <x v="3"/>
    <x v="445"/>
    <x v="778"/>
    <s v="Standard Class"/>
    <s v="MB-17305"/>
    <s v="Maria Bertelson"/>
    <x v="0"/>
    <s v="United States"/>
    <s v="Citrus Heights"/>
    <x v="1"/>
    <n v="95610"/>
    <x v="1"/>
    <s v="FUR-FU-10001215"/>
    <x v="0"/>
    <x v="5"/>
    <s v="Howard Miller 11-1/2&quot; Diameter Brentwood Wall Clock"/>
    <n v="129.39000000000001"/>
    <n v="3"/>
    <n v="0"/>
    <x v="3708"/>
  </r>
  <r>
    <n v="4297"/>
    <x v="2135"/>
    <x v="3"/>
    <x v="507"/>
    <x v="643"/>
    <s v="Standard Class"/>
    <s v="TH-21235"/>
    <s v="Tiffany House"/>
    <x v="1"/>
    <s v="United States"/>
    <s v="Los Angeles"/>
    <x v="1"/>
    <n v="90032"/>
    <x v="1"/>
    <s v="OFF-ST-10000419"/>
    <x v="1"/>
    <x v="4"/>
    <s v="Rogers Jumbo File, Granite"/>
    <n v="54.32"/>
    <n v="4"/>
    <n v="0"/>
    <x v="3709"/>
  </r>
  <r>
    <n v="4298"/>
    <x v="2136"/>
    <x v="3"/>
    <x v="962"/>
    <x v="1035"/>
    <s v="Second Class"/>
    <s v="PO-18850"/>
    <s v="Patrick O'Brill"/>
    <x v="0"/>
    <s v="United States"/>
    <s v="Tallahassee"/>
    <x v="2"/>
    <n v="32303"/>
    <x v="0"/>
    <s v="TEC-PH-10001459"/>
    <x v="2"/>
    <x v="7"/>
    <s v="Samsung Galaxy Mega 6.3"/>
    <n v="4367.8960000000006"/>
    <n v="13"/>
    <n v="0.2"/>
    <x v="3710"/>
  </r>
  <r>
    <n v="4299"/>
    <x v="2136"/>
    <x v="3"/>
    <x v="962"/>
    <x v="1035"/>
    <s v="Second Class"/>
    <s v="PO-18850"/>
    <s v="Patrick O'Brill"/>
    <x v="0"/>
    <s v="United States"/>
    <s v="Tallahassee"/>
    <x v="2"/>
    <n v="32303"/>
    <x v="0"/>
    <s v="OFF-PA-10000241"/>
    <x v="1"/>
    <x v="10"/>
    <s v="IBM Multi-Purpose Copy Paper, 8 1/2 x 11&quot;, Case"/>
    <n v="49.568000000000005"/>
    <n v="2"/>
    <n v="0.2"/>
    <x v="2152"/>
  </r>
  <r>
    <n v="4300"/>
    <x v="2136"/>
    <x v="3"/>
    <x v="962"/>
    <x v="1035"/>
    <s v="Second Class"/>
    <s v="PO-18850"/>
    <s v="Patrick O'Brill"/>
    <x v="0"/>
    <s v="United States"/>
    <s v="Tallahassee"/>
    <x v="2"/>
    <n v="32303"/>
    <x v="0"/>
    <s v="OFF-AP-10003040"/>
    <x v="1"/>
    <x v="9"/>
    <s v="Fellowes 8 Outlet Superior Workstation Surge Protector w/o Phone/Fax/Modem Protection"/>
    <n v="161.376"/>
    <n v="6"/>
    <n v="0.2"/>
    <x v="3711"/>
  </r>
  <r>
    <n v="4301"/>
    <x v="2136"/>
    <x v="3"/>
    <x v="962"/>
    <x v="1035"/>
    <s v="Second Class"/>
    <s v="PO-18850"/>
    <s v="Patrick O'Brill"/>
    <x v="0"/>
    <s v="United States"/>
    <s v="Tallahassee"/>
    <x v="2"/>
    <n v="32303"/>
    <x v="0"/>
    <s v="FUR-FU-10001852"/>
    <x v="0"/>
    <x v="5"/>
    <s v="Eldon Regeneration Recycled Desk Accessories, Smoke"/>
    <n v="2.7840000000000003"/>
    <n v="2"/>
    <n v="0.2"/>
    <x v="3712"/>
  </r>
  <r>
    <n v="4302"/>
    <x v="2136"/>
    <x v="3"/>
    <x v="962"/>
    <x v="1035"/>
    <s v="Second Class"/>
    <s v="PO-18850"/>
    <s v="Patrick O'Brill"/>
    <x v="0"/>
    <s v="United States"/>
    <s v="Tallahassee"/>
    <x v="2"/>
    <n v="32303"/>
    <x v="0"/>
    <s v="OFF-PA-10000141"/>
    <x v="1"/>
    <x v="10"/>
    <s v="Ampad Evidence Wirebond Steno Books, 6&quot; x 9&quot;"/>
    <n v="8.7200000000000006"/>
    <n v="5"/>
    <n v="0.2"/>
    <x v="3713"/>
  </r>
  <r>
    <n v="4303"/>
    <x v="2137"/>
    <x v="2"/>
    <x v="963"/>
    <x v="1036"/>
    <s v="Second Class"/>
    <s v="DE-13255"/>
    <s v="Deanra Eno"/>
    <x v="2"/>
    <s v="United States"/>
    <s v="Lakewood"/>
    <x v="24"/>
    <n v="44107"/>
    <x v="3"/>
    <s v="OFF-AR-10002804"/>
    <x v="1"/>
    <x v="6"/>
    <s v="Faber Castell Col-Erase Pencils"/>
    <n v="3.9119999999999999"/>
    <n v="1"/>
    <n v="0.2"/>
    <x v="3314"/>
  </r>
  <r>
    <n v="4304"/>
    <x v="2138"/>
    <x v="0"/>
    <x v="964"/>
    <x v="1037"/>
    <s v="Same Day"/>
    <s v="MO-17500"/>
    <s v="Mary O'Rourke"/>
    <x v="0"/>
    <s v="United States"/>
    <s v="The Colony"/>
    <x v="5"/>
    <n v="75056"/>
    <x v="2"/>
    <s v="OFF-EN-10003862"/>
    <x v="1"/>
    <x v="12"/>
    <s v="Laser &amp; Ink Jet Business Envelopes"/>
    <n v="59.751999999999995"/>
    <n v="7"/>
    <n v="0.2"/>
    <x v="3714"/>
  </r>
  <r>
    <n v="4305"/>
    <x v="2139"/>
    <x v="2"/>
    <x v="965"/>
    <x v="1038"/>
    <s v="Second Class"/>
    <s v="AH-10585"/>
    <s v="Angele Hood"/>
    <x v="0"/>
    <s v="United States"/>
    <s v="Seattle"/>
    <x v="4"/>
    <n v="98105"/>
    <x v="1"/>
    <s v="FUR-FU-10000448"/>
    <x v="0"/>
    <x v="5"/>
    <s v="Tenex Chairmats For Use With Carpeted Floors"/>
    <n v="63.92"/>
    <n v="4"/>
    <n v="0"/>
    <x v="3715"/>
  </r>
  <r>
    <n v="4306"/>
    <x v="2139"/>
    <x v="2"/>
    <x v="965"/>
    <x v="1038"/>
    <s v="Second Class"/>
    <s v="AH-10585"/>
    <s v="Angele Hood"/>
    <x v="0"/>
    <s v="United States"/>
    <s v="Seattle"/>
    <x v="4"/>
    <n v="98105"/>
    <x v="1"/>
    <s v="TEC-PH-10000526"/>
    <x v="2"/>
    <x v="7"/>
    <s v="Vtech CS6719"/>
    <n v="383.96000000000004"/>
    <n v="5"/>
    <n v="0.2"/>
    <x v="3716"/>
  </r>
  <r>
    <n v="4307"/>
    <x v="2140"/>
    <x v="0"/>
    <x v="931"/>
    <x v="696"/>
    <s v="Same Day"/>
    <s v="CS-12250"/>
    <s v="Chris Selesnick"/>
    <x v="1"/>
    <s v="United States"/>
    <s v="Los Angeles"/>
    <x v="1"/>
    <n v="90032"/>
    <x v="1"/>
    <s v="OFF-BI-10002764"/>
    <x v="1"/>
    <x v="8"/>
    <s v="Recycled Pressboard Report Cover with Reinforced Top Hinge"/>
    <n v="7.7520000000000007"/>
    <n v="3"/>
    <n v="0.2"/>
    <x v="3717"/>
  </r>
  <r>
    <n v="4308"/>
    <x v="2140"/>
    <x v="0"/>
    <x v="931"/>
    <x v="696"/>
    <s v="Same Day"/>
    <s v="CS-12250"/>
    <s v="Chris Selesnick"/>
    <x v="1"/>
    <s v="United States"/>
    <s v="Los Angeles"/>
    <x v="1"/>
    <n v="90032"/>
    <x v="1"/>
    <s v="OFF-BI-10001524"/>
    <x v="1"/>
    <x v="8"/>
    <s v="GBC Premium Transparent Covers with Diagonal Lined Pattern"/>
    <n v="33.568000000000005"/>
    <n v="2"/>
    <n v="0.2"/>
    <x v="3718"/>
  </r>
  <r>
    <n v="4309"/>
    <x v="2141"/>
    <x v="2"/>
    <x v="130"/>
    <x v="193"/>
    <s v="Standard Class"/>
    <s v="WB-21850"/>
    <s v="William Brown"/>
    <x v="0"/>
    <s v="United States"/>
    <s v="Los Angeles"/>
    <x v="1"/>
    <n v="90045"/>
    <x v="1"/>
    <s v="TEC-PH-10001079"/>
    <x v="2"/>
    <x v="7"/>
    <s v="Polycom SoundPoint Pro SE-225 Corded phone"/>
    <n v="666.34400000000005"/>
    <n v="7"/>
    <n v="0.2"/>
    <x v="3719"/>
  </r>
  <r>
    <n v="4310"/>
    <x v="2141"/>
    <x v="2"/>
    <x v="130"/>
    <x v="193"/>
    <s v="Standard Class"/>
    <s v="WB-21850"/>
    <s v="William Brown"/>
    <x v="0"/>
    <s v="United States"/>
    <s v="Los Angeles"/>
    <x v="1"/>
    <n v="90045"/>
    <x v="1"/>
    <s v="FUR-TA-10002041"/>
    <x v="0"/>
    <x v="3"/>
    <s v="Bevis Round Conference Table Top, X-Base"/>
    <n v="573.72799999999995"/>
    <n v="4"/>
    <n v="0.2"/>
    <x v="3720"/>
  </r>
  <r>
    <n v="4311"/>
    <x v="2141"/>
    <x v="2"/>
    <x v="130"/>
    <x v="193"/>
    <s v="Standard Class"/>
    <s v="WB-21850"/>
    <s v="William Brown"/>
    <x v="0"/>
    <s v="United States"/>
    <s v="Los Angeles"/>
    <x v="1"/>
    <n v="90045"/>
    <x v="1"/>
    <s v="OFF-BI-10001036"/>
    <x v="1"/>
    <x v="8"/>
    <s v="Cardinal EasyOpen D-Ring Binders"/>
    <n v="21.936000000000003"/>
    <n v="3"/>
    <n v="0.2"/>
    <x v="3721"/>
  </r>
  <r>
    <n v="4312"/>
    <x v="2141"/>
    <x v="2"/>
    <x v="130"/>
    <x v="193"/>
    <s v="Standard Class"/>
    <s v="WB-21850"/>
    <s v="William Brown"/>
    <x v="0"/>
    <s v="United States"/>
    <s v="Los Angeles"/>
    <x v="1"/>
    <n v="90045"/>
    <x v="1"/>
    <s v="OFF-PA-10000223"/>
    <x v="1"/>
    <x v="10"/>
    <s v="Xerox 2000"/>
    <n v="19.440000000000001"/>
    <n v="3"/>
    <n v="0"/>
    <x v="551"/>
  </r>
  <r>
    <n v="4313"/>
    <x v="2141"/>
    <x v="2"/>
    <x v="130"/>
    <x v="193"/>
    <s v="Standard Class"/>
    <s v="WB-21850"/>
    <s v="William Brown"/>
    <x v="0"/>
    <s v="United States"/>
    <s v="Los Angeles"/>
    <x v="1"/>
    <n v="90045"/>
    <x v="1"/>
    <s v="TEC-MA-10003246"/>
    <x v="2"/>
    <x v="15"/>
    <s v="Hewlett-Packard Deskjet D4360 Printer"/>
    <n v="447.96800000000007"/>
    <n v="4"/>
    <n v="0.2"/>
    <x v="3722"/>
  </r>
  <r>
    <n v="4314"/>
    <x v="2142"/>
    <x v="2"/>
    <x v="78"/>
    <x v="74"/>
    <s v="Standard Class"/>
    <s v="SP-20620"/>
    <s v="Stefania Perrino"/>
    <x v="1"/>
    <s v="United States"/>
    <s v="Long Beach"/>
    <x v="15"/>
    <n v="11561"/>
    <x v="3"/>
    <s v="OFF-AP-10001962"/>
    <x v="1"/>
    <x v="9"/>
    <s v="Black &amp; Decker Filter for Double Action Dustbuster Cordless Vac BLDV7210"/>
    <n v="16.78"/>
    <n v="2"/>
    <n v="0"/>
    <x v="3723"/>
  </r>
  <r>
    <n v="4315"/>
    <x v="2143"/>
    <x v="1"/>
    <x v="608"/>
    <x v="651"/>
    <s v="Standard Class"/>
    <s v="AB-10165"/>
    <s v="Alan Barnes"/>
    <x v="0"/>
    <s v="United States"/>
    <s v="Los Angeles"/>
    <x v="1"/>
    <n v="90045"/>
    <x v="1"/>
    <s v="OFF-AR-10004062"/>
    <x v="1"/>
    <x v="6"/>
    <s v="Staples"/>
    <n v="20.96"/>
    <n v="2"/>
    <n v="0"/>
    <x v="3724"/>
  </r>
  <r>
    <n v="4316"/>
    <x v="2143"/>
    <x v="1"/>
    <x v="608"/>
    <x v="651"/>
    <s v="Standard Class"/>
    <s v="AB-10165"/>
    <s v="Alan Barnes"/>
    <x v="0"/>
    <s v="United States"/>
    <s v="Los Angeles"/>
    <x v="1"/>
    <n v="90045"/>
    <x v="1"/>
    <s v="OFF-BI-10004330"/>
    <x v="1"/>
    <x v="8"/>
    <s v="GBC Velobind Prepunched Cover Sets, Regency Series"/>
    <n v="88.751999999999995"/>
    <n v="3"/>
    <n v="0.2"/>
    <x v="1529"/>
  </r>
  <r>
    <n v="4317"/>
    <x v="2143"/>
    <x v="1"/>
    <x v="608"/>
    <x v="651"/>
    <s v="Standard Class"/>
    <s v="AB-10165"/>
    <s v="Alan Barnes"/>
    <x v="0"/>
    <s v="United States"/>
    <s v="Los Angeles"/>
    <x v="1"/>
    <n v="90045"/>
    <x v="1"/>
    <s v="OFF-ST-10001963"/>
    <x v="1"/>
    <x v="4"/>
    <s v="Tennsco Regal Shelving Units"/>
    <n v="304.23"/>
    <n v="3"/>
    <n v="0"/>
    <x v="3725"/>
  </r>
  <r>
    <n v="4318"/>
    <x v="2144"/>
    <x v="1"/>
    <x v="353"/>
    <x v="1039"/>
    <s v="Standard Class"/>
    <s v="HA-14920"/>
    <s v="Helen Andreada"/>
    <x v="0"/>
    <s v="United States"/>
    <s v="San Francisco"/>
    <x v="1"/>
    <n v="94110"/>
    <x v="1"/>
    <s v="OFF-EN-10002230"/>
    <x v="1"/>
    <x v="12"/>
    <s v="Airmail Envelopes"/>
    <n v="167.86"/>
    <n v="2"/>
    <n v="0"/>
    <x v="3726"/>
  </r>
  <r>
    <n v="4319"/>
    <x v="2145"/>
    <x v="3"/>
    <x v="226"/>
    <x v="33"/>
    <s v="Standard Class"/>
    <s v="DC-13285"/>
    <s v="Debra Catini"/>
    <x v="0"/>
    <s v="United States"/>
    <s v="Richmond"/>
    <x v="17"/>
    <n v="23223"/>
    <x v="0"/>
    <s v="FUR-FU-10000175"/>
    <x v="0"/>
    <x v="5"/>
    <s v="DAX Wood Document Frame."/>
    <n v="82.38"/>
    <n v="6"/>
    <n v="0"/>
    <x v="3727"/>
  </r>
  <r>
    <n v="4320"/>
    <x v="2146"/>
    <x v="2"/>
    <x v="282"/>
    <x v="752"/>
    <s v="Second Class"/>
    <s v="ST-20530"/>
    <s v="Shui Tom"/>
    <x v="0"/>
    <s v="United States"/>
    <s v="Albuquerque"/>
    <x v="27"/>
    <n v="87105"/>
    <x v="1"/>
    <s v="TEC-PH-10004897"/>
    <x v="2"/>
    <x v="7"/>
    <s v="Mediabridge Sport Armband iPhone 5s"/>
    <n v="23.976000000000003"/>
    <n v="3"/>
    <n v="0.2"/>
    <x v="3728"/>
  </r>
  <r>
    <n v="4321"/>
    <x v="2146"/>
    <x v="2"/>
    <x v="282"/>
    <x v="752"/>
    <s v="Second Class"/>
    <s v="ST-20530"/>
    <s v="Shui Tom"/>
    <x v="0"/>
    <s v="United States"/>
    <s v="Albuquerque"/>
    <x v="27"/>
    <n v="87105"/>
    <x v="1"/>
    <s v="OFF-ST-10003123"/>
    <x v="1"/>
    <x v="4"/>
    <s v="Fellowes Bases and Tops For Staxonsteel/High-Stak Systems"/>
    <n v="33.29"/>
    <n v="1"/>
    <n v="0"/>
    <x v="3729"/>
  </r>
  <r>
    <n v="4322"/>
    <x v="2147"/>
    <x v="1"/>
    <x v="966"/>
    <x v="621"/>
    <s v="Standard Class"/>
    <s v="KB-16315"/>
    <s v="Karl Braun"/>
    <x v="0"/>
    <s v="United States"/>
    <s v="Akron"/>
    <x v="24"/>
    <n v="44312"/>
    <x v="3"/>
    <s v="OFF-BI-10001658"/>
    <x v="1"/>
    <x v="8"/>
    <s v="GBC Standard Therm-A-Bind Covers"/>
    <n v="14.952000000000004"/>
    <n v="2"/>
    <n v="0.7"/>
    <x v="489"/>
  </r>
  <r>
    <n v="4323"/>
    <x v="2147"/>
    <x v="1"/>
    <x v="966"/>
    <x v="621"/>
    <s v="Standard Class"/>
    <s v="KB-16315"/>
    <s v="Karl Braun"/>
    <x v="0"/>
    <s v="United States"/>
    <s v="Akron"/>
    <x v="24"/>
    <n v="44312"/>
    <x v="3"/>
    <s v="TEC-PH-10002834"/>
    <x v="2"/>
    <x v="7"/>
    <s v="Google Nexus 5"/>
    <n v="323.98199999999997"/>
    <n v="3"/>
    <n v="0.4"/>
    <x v="3730"/>
  </r>
  <r>
    <n v="4324"/>
    <x v="2147"/>
    <x v="1"/>
    <x v="966"/>
    <x v="621"/>
    <s v="Standard Class"/>
    <s v="KB-16315"/>
    <s v="Karl Braun"/>
    <x v="0"/>
    <s v="United States"/>
    <s v="Akron"/>
    <x v="24"/>
    <n v="44312"/>
    <x v="3"/>
    <s v="OFF-BI-10002160"/>
    <x v="1"/>
    <x v="8"/>
    <s v="Acco Hanging Data Binders"/>
    <n v="2.2860000000000005"/>
    <n v="2"/>
    <n v="0.7"/>
    <x v="3731"/>
  </r>
  <r>
    <n v="4325"/>
    <x v="2147"/>
    <x v="1"/>
    <x v="966"/>
    <x v="621"/>
    <s v="Standard Class"/>
    <s v="KB-16315"/>
    <s v="Karl Braun"/>
    <x v="0"/>
    <s v="United States"/>
    <s v="Akron"/>
    <x v="24"/>
    <n v="44312"/>
    <x v="3"/>
    <s v="OFF-AR-10004999"/>
    <x v="1"/>
    <x v="6"/>
    <s v="Newell 315"/>
    <n v="14.352000000000002"/>
    <n v="3"/>
    <n v="0.2"/>
    <x v="3732"/>
  </r>
  <r>
    <n v="4326"/>
    <x v="2147"/>
    <x v="1"/>
    <x v="966"/>
    <x v="621"/>
    <s v="Standard Class"/>
    <s v="KB-16315"/>
    <s v="Karl Braun"/>
    <x v="0"/>
    <s v="United States"/>
    <s v="Akron"/>
    <x v="24"/>
    <n v="44312"/>
    <x v="3"/>
    <s v="TEC-AC-10003280"/>
    <x v="2"/>
    <x v="11"/>
    <s v="Belkin F8E887 USB Wired Ergonomic Keyboard"/>
    <n v="71.975999999999999"/>
    <n v="3"/>
    <n v="0.2"/>
    <x v="3733"/>
  </r>
  <r>
    <n v="4327"/>
    <x v="2148"/>
    <x v="0"/>
    <x v="967"/>
    <x v="1040"/>
    <s v="First Class"/>
    <s v="TB-21355"/>
    <s v="Todd Boyes"/>
    <x v="1"/>
    <s v="United States"/>
    <s v="Plainfield"/>
    <x v="30"/>
    <n v="7060"/>
    <x v="3"/>
    <s v="OFF-AR-10000315"/>
    <x v="1"/>
    <x v="6"/>
    <s v="Dixon Ticonderoga Maple Cedar Pencil, #2"/>
    <n v="9.2099999999999991"/>
    <n v="3"/>
    <n v="0"/>
    <x v="3734"/>
  </r>
  <r>
    <n v="4328"/>
    <x v="2148"/>
    <x v="0"/>
    <x v="967"/>
    <x v="1040"/>
    <s v="First Class"/>
    <s v="TB-21355"/>
    <s v="Todd Boyes"/>
    <x v="1"/>
    <s v="United States"/>
    <s v="Plainfield"/>
    <x v="30"/>
    <n v="7060"/>
    <x v="3"/>
    <s v="OFF-PA-10000007"/>
    <x v="1"/>
    <x v="10"/>
    <s v="Telephone Message Books with Fax/Mobile Section, 4 1/4&quot; x 6&quot;"/>
    <n v="18"/>
    <n v="5"/>
    <n v="0"/>
    <x v="3735"/>
  </r>
  <r>
    <n v="4329"/>
    <x v="2149"/>
    <x v="3"/>
    <x v="719"/>
    <x v="377"/>
    <s v="Standard Class"/>
    <s v="JC-15775"/>
    <s v="John Castell"/>
    <x v="0"/>
    <s v="United States"/>
    <s v="New York City"/>
    <x v="15"/>
    <n v="10011"/>
    <x v="3"/>
    <s v="OFF-PA-10000791"/>
    <x v="1"/>
    <x v="10"/>
    <s v="Wirebound Message Books, Four 2 3/4 x 5 Forms per Page, 200 Sets per Book"/>
    <n v="42.929999999999993"/>
    <n v="9"/>
    <n v="0"/>
    <x v="3736"/>
  </r>
  <r>
    <n v="4330"/>
    <x v="2150"/>
    <x v="3"/>
    <x v="621"/>
    <x v="1041"/>
    <s v="Standard Class"/>
    <s v="PO-18850"/>
    <s v="Patrick O'Brill"/>
    <x v="0"/>
    <s v="United States"/>
    <s v="Hialeah"/>
    <x v="2"/>
    <n v="33012"/>
    <x v="0"/>
    <s v="OFF-PA-10000556"/>
    <x v="1"/>
    <x v="10"/>
    <s v="Xerox 208"/>
    <n v="15.552000000000003"/>
    <n v="3"/>
    <n v="0.2"/>
    <x v="12"/>
  </r>
  <r>
    <n v="4331"/>
    <x v="2150"/>
    <x v="3"/>
    <x v="621"/>
    <x v="1041"/>
    <s v="Standard Class"/>
    <s v="PO-18850"/>
    <s v="Patrick O'Brill"/>
    <x v="0"/>
    <s v="United States"/>
    <s v="Hialeah"/>
    <x v="2"/>
    <n v="33012"/>
    <x v="0"/>
    <s v="OFF-AP-10000804"/>
    <x v="1"/>
    <x v="9"/>
    <s v="Hoover Portapower Portable Vacuum"/>
    <n v="17.920000000000002"/>
    <n v="5"/>
    <n v="0.2"/>
    <x v="3737"/>
  </r>
  <r>
    <n v="4332"/>
    <x v="2151"/>
    <x v="3"/>
    <x v="853"/>
    <x v="371"/>
    <s v="Standard Class"/>
    <s v="SS-20875"/>
    <s v="Sung Shariari"/>
    <x v="0"/>
    <s v="United States"/>
    <s v="Redmond"/>
    <x v="4"/>
    <n v="98052"/>
    <x v="1"/>
    <s v="TEC-AC-10001998"/>
    <x v="2"/>
    <x v="11"/>
    <s v="Logitech LS21 Speaker System - PC Multimedia - 2.1-CH - Wired"/>
    <n v="19.989999999999998"/>
    <n v="1"/>
    <n v="0"/>
    <x v="86"/>
  </r>
  <r>
    <n v="4333"/>
    <x v="2151"/>
    <x v="3"/>
    <x v="853"/>
    <x v="371"/>
    <s v="Standard Class"/>
    <s v="SS-20875"/>
    <s v="Sung Shariari"/>
    <x v="0"/>
    <s v="United States"/>
    <s v="Redmond"/>
    <x v="4"/>
    <n v="98052"/>
    <x v="1"/>
    <s v="OFF-BI-10003476"/>
    <x v="1"/>
    <x v="8"/>
    <s v="Avery Metallic Poly Binders"/>
    <n v="22.92"/>
    <n v="5"/>
    <n v="0.2"/>
    <x v="3738"/>
  </r>
  <r>
    <n v="4334"/>
    <x v="2152"/>
    <x v="1"/>
    <x v="379"/>
    <x v="98"/>
    <s v="Standard Class"/>
    <s v="RD-19720"/>
    <s v="Roger Demir"/>
    <x v="0"/>
    <s v="United States"/>
    <s v="Daytona Beach"/>
    <x v="2"/>
    <n v="32114"/>
    <x v="0"/>
    <s v="TEC-AC-10003237"/>
    <x v="2"/>
    <x v="11"/>
    <s v="Memorex Micro Travel Drive 4 GB"/>
    <n v="50.88"/>
    <n v="6"/>
    <n v="0.2"/>
    <x v="3739"/>
  </r>
  <r>
    <n v="4335"/>
    <x v="2152"/>
    <x v="1"/>
    <x v="379"/>
    <x v="98"/>
    <s v="Standard Class"/>
    <s v="RD-19720"/>
    <s v="Roger Demir"/>
    <x v="0"/>
    <s v="United States"/>
    <s v="Daytona Beach"/>
    <x v="2"/>
    <n v="32114"/>
    <x v="0"/>
    <s v="OFF-EN-10003798"/>
    <x v="1"/>
    <x v="12"/>
    <s v="Recycled Interoffice Envelopes with Re-Use-A-Seal Closure, 10 x 13"/>
    <n v="27.312000000000001"/>
    <n v="2"/>
    <n v="0.2"/>
    <x v="3740"/>
  </r>
  <r>
    <n v="4336"/>
    <x v="2153"/>
    <x v="1"/>
    <x v="139"/>
    <x v="140"/>
    <s v="Standard Class"/>
    <s v="GZ-14470"/>
    <s v="Gary Zandusky"/>
    <x v="0"/>
    <s v="United States"/>
    <s v="Bullhead City"/>
    <x v="16"/>
    <n v="86442"/>
    <x v="1"/>
    <s v="OFF-EN-10003068"/>
    <x v="1"/>
    <x v="12"/>
    <s v="#6 3/4 Gummed Flap White Envelopes"/>
    <n v="7.9200000000000008"/>
    <n v="1"/>
    <n v="0.2"/>
    <x v="2752"/>
  </r>
  <r>
    <n v="4337"/>
    <x v="2153"/>
    <x v="1"/>
    <x v="139"/>
    <x v="140"/>
    <s v="Standard Class"/>
    <s v="GZ-14470"/>
    <s v="Gary Zandusky"/>
    <x v="0"/>
    <s v="United States"/>
    <s v="Bullhead City"/>
    <x v="16"/>
    <n v="86442"/>
    <x v="1"/>
    <s v="FUR-FU-10002088"/>
    <x v="0"/>
    <x v="5"/>
    <s v="Nu-Dell Float Frame 11 x 14 1/2"/>
    <n v="14.368000000000002"/>
    <n v="2"/>
    <n v="0.2"/>
    <x v="2606"/>
  </r>
  <r>
    <n v="4338"/>
    <x v="2154"/>
    <x v="1"/>
    <x v="154"/>
    <x v="382"/>
    <s v="Standard Class"/>
    <s v="SN-20710"/>
    <s v="Steve Nguyen"/>
    <x v="2"/>
    <s v="United States"/>
    <s v="Los Angeles"/>
    <x v="1"/>
    <n v="90049"/>
    <x v="1"/>
    <s v="TEC-AC-10000158"/>
    <x v="2"/>
    <x v="11"/>
    <s v="Sony 64GB Class 10 Micro SDHC R40 Memory Card"/>
    <n v="107.97"/>
    <n v="3"/>
    <n v="0"/>
    <x v="3741"/>
  </r>
  <r>
    <n v="4339"/>
    <x v="2154"/>
    <x v="1"/>
    <x v="154"/>
    <x v="382"/>
    <s v="Standard Class"/>
    <s v="SN-20710"/>
    <s v="Steve Nguyen"/>
    <x v="2"/>
    <s v="United States"/>
    <s v="Los Angeles"/>
    <x v="1"/>
    <n v="90049"/>
    <x v="1"/>
    <s v="OFF-PA-10000482"/>
    <x v="1"/>
    <x v="10"/>
    <s v="Snap-A-Way Black Print Carbonless Ruled Speed Letter, Triplicate"/>
    <n v="113.82"/>
    <n v="3"/>
    <n v="0"/>
    <x v="3742"/>
  </r>
  <r>
    <n v="4340"/>
    <x v="2155"/>
    <x v="3"/>
    <x v="151"/>
    <x v="153"/>
    <s v="Standard Class"/>
    <s v="DK-12895"/>
    <s v="Dana Kaydos"/>
    <x v="0"/>
    <s v="United States"/>
    <s v="Franklin"/>
    <x v="18"/>
    <n v="37064"/>
    <x v="0"/>
    <s v="OFF-PA-10004888"/>
    <x v="1"/>
    <x v="10"/>
    <s v="Xerox 217"/>
    <n v="5.1840000000000011"/>
    <n v="1"/>
    <n v="0.2"/>
    <x v="1673"/>
  </r>
  <r>
    <n v="4341"/>
    <x v="2156"/>
    <x v="2"/>
    <x v="579"/>
    <x v="1042"/>
    <s v="Same Day"/>
    <s v="VM-21835"/>
    <s v="Vivian Mathis"/>
    <x v="0"/>
    <s v="United States"/>
    <s v="Portage"/>
    <x v="14"/>
    <n v="46368"/>
    <x v="2"/>
    <s v="OFF-AR-10003478"/>
    <x v="1"/>
    <x v="6"/>
    <s v="Avery Hi-Liter EverBold Pen Style Fluorescent Highlighters, 4/Pack"/>
    <n v="16.28"/>
    <n v="2"/>
    <n v="0"/>
    <x v="1426"/>
  </r>
  <r>
    <n v="4342"/>
    <x v="2157"/>
    <x v="3"/>
    <x v="94"/>
    <x v="91"/>
    <s v="Standard Class"/>
    <s v="GB-14575"/>
    <s v="Giulietta Baptist"/>
    <x v="0"/>
    <s v="United States"/>
    <s v="Arlington"/>
    <x v="17"/>
    <n v="22204"/>
    <x v="0"/>
    <s v="OFF-ST-10003208"/>
    <x v="1"/>
    <x v="4"/>
    <s v="Adjustable Depth Letter/Legal Cart"/>
    <n v="544.38"/>
    <n v="3"/>
    <n v="0"/>
    <x v="2826"/>
  </r>
  <r>
    <n v="4343"/>
    <x v="2158"/>
    <x v="3"/>
    <x v="498"/>
    <x v="782"/>
    <s v="First Class"/>
    <s v="ND-18370"/>
    <s v="Natalie DeCherney"/>
    <x v="0"/>
    <s v="United States"/>
    <s v="San Francisco"/>
    <x v="1"/>
    <n v="94110"/>
    <x v="1"/>
    <s v="OFF-BI-10004970"/>
    <x v="1"/>
    <x v="8"/>
    <s v="ACCOHIDE 3-Ring Binder, Blue, 1&quot;"/>
    <n v="19.824000000000002"/>
    <n v="6"/>
    <n v="0.2"/>
    <x v="3743"/>
  </r>
  <r>
    <n v="4344"/>
    <x v="2158"/>
    <x v="3"/>
    <x v="498"/>
    <x v="782"/>
    <s v="First Class"/>
    <s v="ND-18370"/>
    <s v="Natalie DeCherney"/>
    <x v="0"/>
    <s v="United States"/>
    <s v="San Francisco"/>
    <x v="1"/>
    <n v="94110"/>
    <x v="1"/>
    <s v="TEC-PH-10000038"/>
    <x v="2"/>
    <x v="7"/>
    <s v="Jawbone MINI JAMBOX Wireless Bluetooth Speaker"/>
    <n v="657.50400000000002"/>
    <n v="6"/>
    <n v="0.2"/>
    <x v="3744"/>
  </r>
  <r>
    <n v="4345"/>
    <x v="2158"/>
    <x v="3"/>
    <x v="498"/>
    <x v="782"/>
    <s v="First Class"/>
    <s v="ND-18370"/>
    <s v="Natalie DeCherney"/>
    <x v="0"/>
    <s v="United States"/>
    <s v="San Francisco"/>
    <x v="1"/>
    <n v="94110"/>
    <x v="1"/>
    <s v="TEC-AC-10001552"/>
    <x v="2"/>
    <x v="11"/>
    <s v="Logitech K350 2.4Ghz Wireless Keyboard"/>
    <n v="99.54"/>
    <n v="2"/>
    <n v="0"/>
    <x v="3745"/>
  </r>
  <r>
    <n v="4346"/>
    <x v="2158"/>
    <x v="3"/>
    <x v="498"/>
    <x v="782"/>
    <s v="First Class"/>
    <s v="ND-18370"/>
    <s v="Natalie DeCherney"/>
    <x v="0"/>
    <s v="United States"/>
    <s v="San Francisco"/>
    <x v="1"/>
    <n v="94110"/>
    <x v="1"/>
    <s v="TEC-AC-10002926"/>
    <x v="2"/>
    <x v="11"/>
    <s v="Logitech Wireless Marathon Mouse M705"/>
    <n v="199.96"/>
    <n v="4"/>
    <n v="0"/>
    <x v="3746"/>
  </r>
  <r>
    <n v="4347"/>
    <x v="2159"/>
    <x v="0"/>
    <x v="31"/>
    <x v="1043"/>
    <s v="Standard Class"/>
    <s v="MM-17260"/>
    <s v="Magdelene Morse"/>
    <x v="0"/>
    <s v="United States"/>
    <s v="New Rochelle"/>
    <x v="15"/>
    <n v="10801"/>
    <x v="3"/>
    <s v="FUR-CH-10001394"/>
    <x v="0"/>
    <x v="1"/>
    <s v="Global Leather Executive Chair"/>
    <n v="631.78200000000004"/>
    <n v="2"/>
    <n v="0.1"/>
    <x v="3747"/>
  </r>
  <r>
    <n v="4348"/>
    <x v="2159"/>
    <x v="0"/>
    <x v="31"/>
    <x v="1043"/>
    <s v="Standard Class"/>
    <s v="MM-17260"/>
    <s v="Magdelene Morse"/>
    <x v="0"/>
    <s v="United States"/>
    <s v="New Rochelle"/>
    <x v="15"/>
    <n v="10801"/>
    <x v="3"/>
    <s v="FUR-FU-10004053"/>
    <x v="0"/>
    <x v="5"/>
    <s v="DAX Two-Tone Silver Metal Document Frame"/>
    <n v="60.72"/>
    <n v="3"/>
    <n v="0"/>
    <x v="3748"/>
  </r>
  <r>
    <n v="4349"/>
    <x v="2160"/>
    <x v="3"/>
    <x v="221"/>
    <x v="364"/>
    <s v="Second Class"/>
    <s v="MV-17485"/>
    <s v="Mark Van Huff"/>
    <x v="0"/>
    <s v="United States"/>
    <s v="Mesa"/>
    <x v="16"/>
    <n v="85204"/>
    <x v="1"/>
    <s v="OFF-BI-10004230"/>
    <x v="1"/>
    <x v="8"/>
    <s v="GBC Recycled Grain Textured Covers"/>
    <n v="20.724000000000004"/>
    <n v="2"/>
    <n v="0.7"/>
    <x v="3749"/>
  </r>
  <r>
    <n v="4350"/>
    <x v="2160"/>
    <x v="3"/>
    <x v="221"/>
    <x v="364"/>
    <s v="Second Class"/>
    <s v="MV-17485"/>
    <s v="Mark Van Huff"/>
    <x v="0"/>
    <s v="United States"/>
    <s v="Mesa"/>
    <x v="16"/>
    <n v="85204"/>
    <x v="1"/>
    <s v="OFF-ST-10000060"/>
    <x v="1"/>
    <x v="4"/>
    <s v="Fellowes Bankers Box Staxonsteel Drawer File/Stacking System"/>
    <n v="415.87200000000007"/>
    <n v="8"/>
    <n v="0.2"/>
    <x v="3750"/>
  </r>
  <r>
    <n v="4351"/>
    <x v="2161"/>
    <x v="3"/>
    <x v="645"/>
    <x v="339"/>
    <s v="Standard Class"/>
    <s v="JL-15130"/>
    <s v="Jack Lebron"/>
    <x v="0"/>
    <s v="United States"/>
    <s v="Lancaster"/>
    <x v="24"/>
    <n v="43130"/>
    <x v="3"/>
    <s v="OFF-ST-10001325"/>
    <x v="1"/>
    <x v="4"/>
    <s v="Sterilite Officeware Hinged File Box"/>
    <n v="16.768000000000001"/>
    <n v="2"/>
    <n v="0.2"/>
    <x v="522"/>
  </r>
  <r>
    <n v="4352"/>
    <x v="2161"/>
    <x v="3"/>
    <x v="645"/>
    <x v="339"/>
    <s v="Standard Class"/>
    <s v="JL-15130"/>
    <s v="Jack Lebron"/>
    <x v="0"/>
    <s v="United States"/>
    <s v="Lancaster"/>
    <x v="24"/>
    <n v="43130"/>
    <x v="3"/>
    <s v="TEC-AC-10003441"/>
    <x v="2"/>
    <x v="11"/>
    <s v="Kingston Digital DataTraveler 32GB USB 2.0"/>
    <n v="27.12"/>
    <n v="2"/>
    <n v="0.2"/>
    <x v="3751"/>
  </r>
  <r>
    <n v="4353"/>
    <x v="2162"/>
    <x v="3"/>
    <x v="389"/>
    <x v="169"/>
    <s v="Second Class"/>
    <s v="AG-10330"/>
    <s v="Alex Grayson"/>
    <x v="0"/>
    <s v="United States"/>
    <s v="Stockton"/>
    <x v="1"/>
    <n v="95207"/>
    <x v="1"/>
    <s v="TEC-PH-10003215"/>
    <x v="2"/>
    <x v="7"/>
    <s v="Jackery Bar Premium Fast-charging Portable Charger"/>
    <n v="95.84"/>
    <n v="4"/>
    <n v="0.2"/>
    <x v="3505"/>
  </r>
  <r>
    <n v="4354"/>
    <x v="2162"/>
    <x v="3"/>
    <x v="389"/>
    <x v="169"/>
    <s v="Second Class"/>
    <s v="AG-10330"/>
    <s v="Alex Grayson"/>
    <x v="0"/>
    <s v="United States"/>
    <s v="Stockton"/>
    <x v="1"/>
    <n v="95207"/>
    <x v="1"/>
    <s v="OFF-PA-10002005"/>
    <x v="1"/>
    <x v="10"/>
    <s v="Xerox 225"/>
    <n v="12.96"/>
    <n v="2"/>
    <n v="0"/>
    <x v="91"/>
  </r>
  <r>
    <n v="4355"/>
    <x v="2163"/>
    <x v="3"/>
    <x v="221"/>
    <x v="177"/>
    <s v="Second Class"/>
    <s v="MD-17860"/>
    <s v="Michael Dominguez"/>
    <x v="1"/>
    <s v="United States"/>
    <s v="Asheville"/>
    <x v="3"/>
    <n v="28806"/>
    <x v="0"/>
    <s v="OFF-BI-10004465"/>
    <x v="1"/>
    <x v="8"/>
    <s v="Avery Durable Slant Ring Binders"/>
    <n v="19.008000000000003"/>
    <n v="8"/>
    <n v="0.7"/>
    <x v="3752"/>
  </r>
  <r>
    <n v="4356"/>
    <x v="2164"/>
    <x v="1"/>
    <x v="784"/>
    <x v="157"/>
    <s v="Second Class"/>
    <s v="RO-19780"/>
    <s v="Rose O'Brian"/>
    <x v="0"/>
    <s v="United States"/>
    <s v="Clarksville"/>
    <x v="18"/>
    <n v="37042"/>
    <x v="0"/>
    <s v="OFF-BI-10000545"/>
    <x v="1"/>
    <x v="8"/>
    <s v="GBC Ibimaster 500 Manual ProClick Binding System"/>
    <n v="1598.0580000000002"/>
    <n v="7"/>
    <n v="0.7"/>
    <x v="3753"/>
  </r>
  <r>
    <n v="4357"/>
    <x v="2164"/>
    <x v="1"/>
    <x v="784"/>
    <x v="157"/>
    <s v="Second Class"/>
    <s v="RO-19780"/>
    <s v="Rose O'Brian"/>
    <x v="0"/>
    <s v="United States"/>
    <s v="Clarksville"/>
    <x v="18"/>
    <n v="37042"/>
    <x v="0"/>
    <s v="OFF-AR-10003752"/>
    <x v="1"/>
    <x v="6"/>
    <s v="Deluxe Chalkboard Eraser Cleaner"/>
    <n v="36.96"/>
    <n v="4"/>
    <n v="0.2"/>
    <x v="3754"/>
  </r>
  <r>
    <n v="4358"/>
    <x v="2165"/>
    <x v="3"/>
    <x v="157"/>
    <x v="33"/>
    <s v="Same Day"/>
    <s v="RR-19315"/>
    <s v="Ralph Ritter"/>
    <x v="0"/>
    <s v="United States"/>
    <s v="Aurora"/>
    <x v="10"/>
    <n v="60505"/>
    <x v="2"/>
    <s v="OFF-PA-10001937"/>
    <x v="1"/>
    <x v="10"/>
    <s v="Xerox 21"/>
    <n v="10.368000000000002"/>
    <n v="2"/>
    <n v="0.2"/>
    <x v="572"/>
  </r>
  <r>
    <n v="4359"/>
    <x v="2165"/>
    <x v="3"/>
    <x v="157"/>
    <x v="33"/>
    <s v="Same Day"/>
    <s v="RR-19315"/>
    <s v="Ralph Ritter"/>
    <x v="0"/>
    <s v="United States"/>
    <s v="Aurora"/>
    <x v="10"/>
    <n v="60505"/>
    <x v="2"/>
    <s v="FUR-FU-10004306"/>
    <x v="0"/>
    <x v="5"/>
    <s v="Electrix Halogen Magnifier Lamp"/>
    <n v="77.720000000000013"/>
    <n v="1"/>
    <n v="0.6"/>
    <x v="3755"/>
  </r>
  <r>
    <n v="4360"/>
    <x v="2165"/>
    <x v="3"/>
    <x v="157"/>
    <x v="33"/>
    <s v="Same Day"/>
    <s v="RR-19315"/>
    <s v="Ralph Ritter"/>
    <x v="0"/>
    <s v="United States"/>
    <s v="Aurora"/>
    <x v="10"/>
    <n v="60505"/>
    <x v="2"/>
    <s v="FUR-CH-10003973"/>
    <x v="0"/>
    <x v="1"/>
    <s v="GuestStacker Chair with Chrome Finish Legs"/>
    <n v="520.46399999999994"/>
    <n v="2"/>
    <n v="0.3"/>
    <x v="3756"/>
  </r>
  <r>
    <n v="4361"/>
    <x v="2166"/>
    <x v="0"/>
    <x v="206"/>
    <x v="213"/>
    <s v="First Class"/>
    <s v="CP-12340"/>
    <s v="Christine Phan"/>
    <x v="1"/>
    <s v="United States"/>
    <s v="Warwick"/>
    <x v="34"/>
    <n v="2886"/>
    <x v="3"/>
    <s v="OFF-PA-10000565"/>
    <x v="1"/>
    <x v="10"/>
    <s v="Staples"/>
    <n v="111.96"/>
    <n v="2"/>
    <n v="0"/>
    <x v="1438"/>
  </r>
  <r>
    <n v="4362"/>
    <x v="2167"/>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x v="843"/>
    <s v="Second Class"/>
    <s v="NC-18340"/>
    <s v="Nat Carroll"/>
    <x v="0"/>
    <s v="United States"/>
    <s v="Fargo"/>
    <x v="46"/>
    <n v="58103"/>
    <x v="2"/>
    <s v="OFF-AR-10001953"/>
    <x v="1"/>
    <x v="6"/>
    <s v="Boston 1645 Deluxe Heavier-Duty Electric Pencil Sharpener"/>
    <n v="131.94"/>
    <n v="3"/>
    <n v="0"/>
    <x v="3758"/>
  </r>
  <r>
    <n v="4364"/>
    <x v="2168"/>
    <x v="3"/>
    <x v="968"/>
    <x v="843"/>
    <s v="Second Class"/>
    <s v="NC-18340"/>
    <s v="Nat Carroll"/>
    <x v="0"/>
    <s v="United States"/>
    <s v="Fargo"/>
    <x v="46"/>
    <n v="58103"/>
    <x v="2"/>
    <s v="OFF-AR-10001374"/>
    <x v="1"/>
    <x v="6"/>
    <s v="BIC Brite Liner Highlighters, Chisel Tip"/>
    <n v="25.92"/>
    <n v="4"/>
    <n v="0"/>
    <x v="3759"/>
  </r>
  <r>
    <n v="4365"/>
    <x v="2168"/>
    <x v="3"/>
    <x v="968"/>
    <x v="843"/>
    <s v="Second Class"/>
    <s v="NC-18340"/>
    <s v="Nat Carroll"/>
    <x v="0"/>
    <s v="United States"/>
    <s v="Fargo"/>
    <x v="46"/>
    <n v="58103"/>
    <x v="2"/>
    <s v="OFF-ST-10003816"/>
    <x v="1"/>
    <x v="4"/>
    <s v="Fellowes High-Stak Drawer Files"/>
    <n v="704.76"/>
    <n v="4"/>
    <n v="0"/>
    <x v="3760"/>
  </r>
  <r>
    <n v="4366"/>
    <x v="2168"/>
    <x v="3"/>
    <x v="968"/>
    <x v="843"/>
    <s v="Second Class"/>
    <s v="NC-18340"/>
    <s v="Nat Carroll"/>
    <x v="0"/>
    <s v="United States"/>
    <s v="Fargo"/>
    <x v="46"/>
    <n v="58103"/>
    <x v="2"/>
    <s v="OFF-FA-10001843"/>
    <x v="1"/>
    <x v="13"/>
    <s v="Staples"/>
    <n v="7.41"/>
    <n v="3"/>
    <n v="0"/>
    <x v="3761"/>
  </r>
  <r>
    <n v="4367"/>
    <x v="2168"/>
    <x v="3"/>
    <x v="968"/>
    <x v="843"/>
    <s v="Second Class"/>
    <s v="NC-18340"/>
    <s v="Nat Carroll"/>
    <x v="0"/>
    <s v="United States"/>
    <s v="Fargo"/>
    <x v="46"/>
    <n v="58103"/>
    <x v="2"/>
    <s v="OFF-AR-10000657"/>
    <x v="1"/>
    <x v="6"/>
    <s v="Binney &amp; Smith inkTank Desk Highlighter, Chisel Tip, Yellow, 12/Box"/>
    <n v="21.5"/>
    <n v="10"/>
    <n v="0"/>
    <x v="3762"/>
  </r>
  <r>
    <n v="4368"/>
    <x v="2169"/>
    <x v="3"/>
    <x v="220"/>
    <x v="462"/>
    <s v="Second Class"/>
    <s v="HA-14920"/>
    <s v="Helen Andreada"/>
    <x v="0"/>
    <s v="United States"/>
    <s v="Chicago"/>
    <x v="10"/>
    <n v="60623"/>
    <x v="2"/>
    <s v="OFF-FA-10000936"/>
    <x v="1"/>
    <x v="13"/>
    <s v="Acco Hot Clips Clips to Go"/>
    <n v="10.528"/>
    <n v="4"/>
    <n v="0.2"/>
    <x v="3763"/>
  </r>
  <r>
    <n v="4369"/>
    <x v="2169"/>
    <x v="3"/>
    <x v="220"/>
    <x v="462"/>
    <s v="Second Class"/>
    <s v="HA-14920"/>
    <s v="Helen Andreada"/>
    <x v="0"/>
    <s v="United States"/>
    <s v="Chicago"/>
    <x v="10"/>
    <n v="60623"/>
    <x v="2"/>
    <s v="OFF-PA-10003657"/>
    <x v="1"/>
    <x v="10"/>
    <s v="Xerox 1927"/>
    <n v="20.544000000000004"/>
    <n v="6"/>
    <n v="0.2"/>
    <x v="3764"/>
  </r>
  <r>
    <n v="4370"/>
    <x v="2170"/>
    <x v="0"/>
    <x v="732"/>
    <x v="54"/>
    <s v="Standard Class"/>
    <s v="MA-17995"/>
    <s v="Michelle Arnett"/>
    <x v="2"/>
    <s v="United States"/>
    <s v="Lawrence"/>
    <x v="14"/>
    <n v="46226"/>
    <x v="2"/>
    <s v="OFF-BI-10001989"/>
    <x v="1"/>
    <x v="8"/>
    <s v="Premium Transparent Presentation Covers by GBC"/>
    <n v="104.9"/>
    <n v="5"/>
    <n v="0"/>
    <x v="3765"/>
  </r>
  <r>
    <n v="4371"/>
    <x v="2170"/>
    <x v="0"/>
    <x v="732"/>
    <x v="54"/>
    <s v="Standard Class"/>
    <s v="MA-17995"/>
    <s v="Michelle Arnett"/>
    <x v="2"/>
    <s v="United States"/>
    <s v="Lawrence"/>
    <x v="14"/>
    <n v="46226"/>
    <x v="2"/>
    <s v="OFF-AR-10002987"/>
    <x v="1"/>
    <x v="6"/>
    <s v="Prismacolor Color Pencil Set"/>
    <n v="39.68"/>
    <n v="2"/>
    <n v="0"/>
    <x v="3766"/>
  </r>
  <r>
    <n v="4372"/>
    <x v="2170"/>
    <x v="0"/>
    <x v="732"/>
    <x v="54"/>
    <s v="Standard Class"/>
    <s v="MA-17995"/>
    <s v="Michelle Arnett"/>
    <x v="2"/>
    <s v="United States"/>
    <s v="Lawrence"/>
    <x v="14"/>
    <n v="46226"/>
    <x v="2"/>
    <s v="OFF-LA-10000414"/>
    <x v="1"/>
    <x v="2"/>
    <s v="Avery 503"/>
    <n v="51.75"/>
    <n v="5"/>
    <n v="0"/>
    <x v="2957"/>
  </r>
  <r>
    <n v="4373"/>
    <x v="2171"/>
    <x v="3"/>
    <x v="283"/>
    <x v="262"/>
    <s v="Second Class"/>
    <s v="LH-16900"/>
    <s v="Lena Hernandez"/>
    <x v="0"/>
    <s v="United States"/>
    <s v="Elkhart"/>
    <x v="14"/>
    <n v="46514"/>
    <x v="2"/>
    <s v="OFF-AR-10003602"/>
    <x v="1"/>
    <x v="6"/>
    <s v="Quartet Omega Colored Chalk, 12/Pack"/>
    <n v="11.68"/>
    <n v="2"/>
    <n v="0"/>
    <x v="3149"/>
  </r>
  <r>
    <n v="4374"/>
    <x v="2171"/>
    <x v="3"/>
    <x v="283"/>
    <x v="262"/>
    <s v="Second Class"/>
    <s v="LH-16900"/>
    <s v="Lena Hernandez"/>
    <x v="0"/>
    <s v="United States"/>
    <s v="Elkhart"/>
    <x v="14"/>
    <n v="46514"/>
    <x v="2"/>
    <s v="TEC-AC-10002550"/>
    <x v="2"/>
    <x v="11"/>
    <s v="Memorex 25GB 6X Branded Blu-Ray Recordable Disc, 30/Pack"/>
    <n v="159.75"/>
    <n v="5"/>
    <n v="0"/>
    <x v="3767"/>
  </r>
  <r>
    <n v="4375"/>
    <x v="2172"/>
    <x v="0"/>
    <x v="741"/>
    <x v="71"/>
    <s v="Standard Class"/>
    <s v="SB-20290"/>
    <s v="Sean Braxton"/>
    <x v="1"/>
    <s v="United States"/>
    <s v="Kent"/>
    <x v="24"/>
    <n v="44240"/>
    <x v="3"/>
    <s v="OFF-AP-10002998"/>
    <x v="1"/>
    <x v="9"/>
    <s v="Holmes 99% HEPA Air Purifier"/>
    <n v="103.96799999999999"/>
    <n v="6"/>
    <n v="0.2"/>
    <x v="3768"/>
  </r>
  <r>
    <n v="4376"/>
    <x v="2173"/>
    <x v="2"/>
    <x v="573"/>
    <x v="1044"/>
    <s v="Standard Class"/>
    <s v="BT-11305"/>
    <s v="Beth Thompson"/>
    <x v="2"/>
    <s v="United States"/>
    <s v="San Gabriel"/>
    <x v="1"/>
    <n v="91776"/>
    <x v="1"/>
    <s v="FUR-FU-10003708"/>
    <x v="0"/>
    <x v="5"/>
    <s v="Tenex Traditional Chairmats for Medium Pile Carpet, Standard Lip, 36&quot; x 48&quot;"/>
    <n v="303.25"/>
    <n v="5"/>
    <n v="0"/>
    <x v="3769"/>
  </r>
  <r>
    <n v="4377"/>
    <x v="2173"/>
    <x v="2"/>
    <x v="573"/>
    <x v="1044"/>
    <s v="Standard Class"/>
    <s v="BT-11305"/>
    <s v="Beth Thompson"/>
    <x v="2"/>
    <s v="United States"/>
    <s v="San Gabriel"/>
    <x v="1"/>
    <n v="91776"/>
    <x v="1"/>
    <s v="OFF-AP-10001391"/>
    <x v="1"/>
    <x v="9"/>
    <s v="Kensington 6 Outlet MasterPiece HOMEOFFICE Power Control Center"/>
    <n v="270.71999999999997"/>
    <n v="3"/>
    <n v="0"/>
    <x v="3770"/>
  </r>
  <r>
    <n v="4378"/>
    <x v="2173"/>
    <x v="2"/>
    <x v="573"/>
    <x v="1044"/>
    <s v="Standard Class"/>
    <s v="BT-11305"/>
    <s v="Beth Thompson"/>
    <x v="2"/>
    <s v="United States"/>
    <s v="San Gabriel"/>
    <x v="1"/>
    <n v="91776"/>
    <x v="1"/>
    <s v="FUR-CH-10003973"/>
    <x v="0"/>
    <x v="1"/>
    <s v="GuestStacker Chair with Chrome Finish Legs"/>
    <n v="1487.04"/>
    <n v="5"/>
    <n v="0.2"/>
    <x v="3771"/>
  </r>
  <r>
    <n v="4379"/>
    <x v="2174"/>
    <x v="1"/>
    <x v="672"/>
    <x v="156"/>
    <s v="Second Class"/>
    <s v="PS-18970"/>
    <s v="Paul Stevenson"/>
    <x v="2"/>
    <s v="United States"/>
    <s v="Henderson"/>
    <x v="0"/>
    <n v="42420"/>
    <x v="0"/>
    <s v="OFF-EN-10000461"/>
    <x v="1"/>
    <x v="12"/>
    <s v="#10- 4 1/8&quot; x 9 1/2&quot; Recycled Envelopes"/>
    <n v="17.48"/>
    <n v="2"/>
    <n v="0"/>
    <x v="2211"/>
  </r>
  <r>
    <n v="4380"/>
    <x v="2174"/>
    <x v="1"/>
    <x v="672"/>
    <x v="156"/>
    <s v="Second Class"/>
    <s v="PS-18970"/>
    <s v="Paul Stevenson"/>
    <x v="2"/>
    <s v="United States"/>
    <s v="Henderson"/>
    <x v="0"/>
    <n v="42420"/>
    <x v="0"/>
    <s v="OFF-EN-10002831"/>
    <x v="1"/>
    <x v="12"/>
    <s v="Tyvek  Top-Opening Peel &amp; Seel  Envelopes, Gray"/>
    <n v="71.88"/>
    <n v="2"/>
    <n v="0"/>
    <x v="3772"/>
  </r>
  <r>
    <n v="4381"/>
    <x v="2175"/>
    <x v="1"/>
    <x v="969"/>
    <x v="697"/>
    <s v="Standard Class"/>
    <s v="TB-21625"/>
    <s v="Trudy Brown"/>
    <x v="0"/>
    <s v="United States"/>
    <s v="San Francisco"/>
    <x v="1"/>
    <n v="94110"/>
    <x v="1"/>
    <s v="OFF-AR-10004648"/>
    <x v="1"/>
    <x v="6"/>
    <s v="Boston 19500 Mighty Mite Electric Pencil Sharpener"/>
    <n v="60.449999999999996"/>
    <n v="3"/>
    <n v="0"/>
    <x v="803"/>
  </r>
  <r>
    <n v="4382"/>
    <x v="2175"/>
    <x v="1"/>
    <x v="969"/>
    <x v="697"/>
    <s v="Standard Class"/>
    <s v="TB-21625"/>
    <s v="Trudy Brown"/>
    <x v="0"/>
    <s v="United States"/>
    <s v="San Francisco"/>
    <x v="1"/>
    <n v="94110"/>
    <x v="1"/>
    <s v="FUR-TA-10001857"/>
    <x v="0"/>
    <x v="3"/>
    <s v="Balt Solid Wood Rectangular Table"/>
    <n v="253.17599999999999"/>
    <n v="3"/>
    <n v="0.2"/>
    <x v="3773"/>
  </r>
  <r>
    <n v="4383"/>
    <x v="2176"/>
    <x v="1"/>
    <x v="603"/>
    <x v="836"/>
    <s v="Standard Class"/>
    <s v="RA-19915"/>
    <s v="Russell Applegate"/>
    <x v="0"/>
    <s v="United States"/>
    <s v="Highland Park"/>
    <x v="10"/>
    <n v="60035"/>
    <x v="2"/>
    <s v="OFF-BI-10000546"/>
    <x v="1"/>
    <x v="8"/>
    <s v="Avery Durable Binders"/>
    <n v="2.879999999999999"/>
    <n v="5"/>
    <n v="0.8"/>
    <x v="3774"/>
  </r>
  <r>
    <n v="4384"/>
    <x v="2176"/>
    <x v="1"/>
    <x v="603"/>
    <x v="836"/>
    <s v="Standard Class"/>
    <s v="RA-19915"/>
    <s v="Russell Applegate"/>
    <x v="0"/>
    <s v="United States"/>
    <s v="Highland Park"/>
    <x v="10"/>
    <n v="60035"/>
    <x v="2"/>
    <s v="FUR-BO-10004690"/>
    <x v="0"/>
    <x v="0"/>
    <s v="O'Sullivan Cherrywood Estates Traditional Barrister Bookcase"/>
    <n v="384.94399999999996"/>
    <n v="4"/>
    <n v="0.3"/>
    <x v="3775"/>
  </r>
  <r>
    <n v="4385"/>
    <x v="2176"/>
    <x v="1"/>
    <x v="603"/>
    <x v="836"/>
    <s v="Standard Class"/>
    <s v="RA-19915"/>
    <s v="Russell Applegate"/>
    <x v="0"/>
    <s v="United States"/>
    <s v="Highland Park"/>
    <x v="10"/>
    <n v="60035"/>
    <x v="2"/>
    <s v="TEC-PH-10001557"/>
    <x v="2"/>
    <x v="7"/>
    <s v="Pyle PMP37LED"/>
    <n v="153.584"/>
    <n v="2"/>
    <n v="0.2"/>
    <x v="3508"/>
  </r>
  <r>
    <n v="4386"/>
    <x v="2176"/>
    <x v="1"/>
    <x v="603"/>
    <x v="836"/>
    <s v="Standard Class"/>
    <s v="RA-19915"/>
    <s v="Russell Applegate"/>
    <x v="0"/>
    <s v="United States"/>
    <s v="Highland Park"/>
    <x v="10"/>
    <n v="60035"/>
    <x v="2"/>
    <s v="FUR-BO-10002545"/>
    <x v="0"/>
    <x v="0"/>
    <s v="Atlantic Metals Mobile 3-Shelf Bookcases, Custom Colors"/>
    <n v="913.43000000000006"/>
    <n v="5"/>
    <n v="0.3"/>
    <x v="3776"/>
  </r>
  <r>
    <n v="4387"/>
    <x v="2177"/>
    <x v="0"/>
    <x v="189"/>
    <x v="195"/>
    <s v="Standard Class"/>
    <s v="BP-11095"/>
    <s v="Bart Pistole"/>
    <x v="1"/>
    <s v="United States"/>
    <s v="San Francisco"/>
    <x v="1"/>
    <n v="94122"/>
    <x v="1"/>
    <s v="OFF-AP-10001366"/>
    <x v="1"/>
    <x v="9"/>
    <s v="Staples"/>
    <n v="43.92"/>
    <n v="4"/>
    <n v="0"/>
    <x v="3669"/>
  </r>
  <r>
    <n v="4388"/>
    <x v="2177"/>
    <x v="0"/>
    <x v="189"/>
    <x v="195"/>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x v="228"/>
    <s v="First Class"/>
    <s v="CD-11920"/>
    <s v="Carlos Daly"/>
    <x v="0"/>
    <s v="United States"/>
    <s v="New York City"/>
    <x v="15"/>
    <n v="10035"/>
    <x v="3"/>
    <s v="OFF-PA-10003651"/>
    <x v="1"/>
    <x v="10"/>
    <s v="Xerox 1968"/>
    <n v="46.76"/>
    <n v="7"/>
    <n v="0"/>
    <x v="1216"/>
  </r>
  <r>
    <n v="4390"/>
    <x v="2178"/>
    <x v="3"/>
    <x v="225"/>
    <x v="228"/>
    <s v="First Class"/>
    <s v="CD-11920"/>
    <s v="Carlos Daly"/>
    <x v="0"/>
    <s v="United States"/>
    <s v="New York City"/>
    <x v="15"/>
    <n v="10035"/>
    <x v="3"/>
    <s v="FUR-BO-10003159"/>
    <x v="0"/>
    <x v="0"/>
    <s v="Sauder Camden County Collection Libraries, Planked Cherry Finish"/>
    <n v="183.96800000000002"/>
    <n v="2"/>
    <n v="0.2"/>
    <x v="3777"/>
  </r>
  <r>
    <n v="4391"/>
    <x v="2178"/>
    <x v="3"/>
    <x v="225"/>
    <x v="228"/>
    <s v="First Class"/>
    <s v="CD-11920"/>
    <s v="Carlos Daly"/>
    <x v="0"/>
    <s v="United States"/>
    <s v="New York City"/>
    <x v="15"/>
    <n v="10035"/>
    <x v="3"/>
    <s v="TEC-PH-10001459"/>
    <x v="2"/>
    <x v="7"/>
    <s v="Samsung Galaxy Mega 6.3"/>
    <n v="1259.97"/>
    <n v="3"/>
    <n v="0"/>
    <x v="3710"/>
  </r>
  <r>
    <n v="4392"/>
    <x v="2178"/>
    <x v="3"/>
    <x v="225"/>
    <x v="228"/>
    <s v="First Class"/>
    <s v="CD-11920"/>
    <s v="Carlos Daly"/>
    <x v="0"/>
    <s v="United States"/>
    <s v="New York City"/>
    <x v="15"/>
    <n v="10035"/>
    <x v="3"/>
    <s v="OFF-AR-10004602"/>
    <x v="1"/>
    <x v="6"/>
    <s v="Boston KS Multi-Size Manual Pencil Sharpener"/>
    <n v="68.97"/>
    <n v="3"/>
    <n v="0"/>
    <x v="3778"/>
  </r>
  <r>
    <n v="4393"/>
    <x v="2179"/>
    <x v="0"/>
    <x v="162"/>
    <x v="720"/>
    <s v="Standard Class"/>
    <s v="KB-16585"/>
    <s v="Ken Black"/>
    <x v="1"/>
    <s v="United States"/>
    <s v="Dallas"/>
    <x v="5"/>
    <n v="75081"/>
    <x v="2"/>
    <s v="OFF-AR-10001953"/>
    <x v="1"/>
    <x v="6"/>
    <s v="Boston 1645 Deluxe Heavier-Duty Electric Pencil Sharpener"/>
    <n v="70.367999999999995"/>
    <n v="2"/>
    <n v="0.2"/>
    <x v="478"/>
  </r>
  <r>
    <n v="4394"/>
    <x v="2179"/>
    <x v="0"/>
    <x v="162"/>
    <x v="720"/>
    <s v="Standard Class"/>
    <s v="KB-16585"/>
    <s v="Ken Black"/>
    <x v="1"/>
    <s v="United States"/>
    <s v="Dallas"/>
    <x v="5"/>
    <n v="75081"/>
    <x v="2"/>
    <s v="TEC-PH-10000923"/>
    <x v="2"/>
    <x v="7"/>
    <s v="Belkin SportFit Armband For iPhone 5s/5c, Fuchsia"/>
    <n v="59.960000000000008"/>
    <n v="5"/>
    <n v="0.2"/>
    <x v="3779"/>
  </r>
  <r>
    <n v="4395"/>
    <x v="2180"/>
    <x v="2"/>
    <x v="836"/>
    <x v="721"/>
    <s v="Same Day"/>
    <s v="SW-20245"/>
    <s v="Scot Wooten"/>
    <x v="0"/>
    <s v="United States"/>
    <s v="Springfield"/>
    <x v="24"/>
    <n v="45503"/>
    <x v="3"/>
    <s v="OFF-ST-10002583"/>
    <x v="1"/>
    <x v="4"/>
    <s v="Fellowes Neat Ideas Storage Cubes"/>
    <n v="25.983999999999998"/>
    <n v="1"/>
    <n v="0.2"/>
    <x v="3780"/>
  </r>
  <r>
    <n v="4396"/>
    <x v="2180"/>
    <x v="2"/>
    <x v="836"/>
    <x v="721"/>
    <s v="Same Day"/>
    <s v="SW-20245"/>
    <s v="Scot Wooten"/>
    <x v="0"/>
    <s v="United States"/>
    <s v="Springfield"/>
    <x v="24"/>
    <n v="45503"/>
    <x v="3"/>
    <s v="OFF-BI-10000977"/>
    <x v="1"/>
    <x v="8"/>
    <s v="Ibico Plastic Spiral Binding Combs"/>
    <n v="27.360000000000003"/>
    <n v="3"/>
    <n v="0.7"/>
    <x v="3781"/>
  </r>
  <r>
    <n v="4397"/>
    <x v="2181"/>
    <x v="0"/>
    <x v="625"/>
    <x v="423"/>
    <s v="Standard Class"/>
    <s v="AH-10690"/>
    <s v="Anna Häberlin"/>
    <x v="1"/>
    <s v="United States"/>
    <s v="San Diego"/>
    <x v="1"/>
    <n v="92024"/>
    <x v="1"/>
    <s v="TEC-PH-10002549"/>
    <x v="2"/>
    <x v="7"/>
    <s v="Polycom SoundPoint IP 450 VoIP phone"/>
    <n v="361.37600000000003"/>
    <n v="2"/>
    <n v="0.2"/>
    <x v="3782"/>
  </r>
  <r>
    <n v="4398"/>
    <x v="2182"/>
    <x v="2"/>
    <x v="970"/>
    <x v="972"/>
    <s v="Standard Class"/>
    <s v="JL-15835"/>
    <s v="John Lee"/>
    <x v="0"/>
    <s v="United States"/>
    <s v="Philadelphia"/>
    <x v="9"/>
    <n v="19120"/>
    <x v="3"/>
    <s v="FUR-CH-10002880"/>
    <x v="0"/>
    <x v="1"/>
    <s v="Global High-Back Leather Tilter, Burgundy"/>
    <n v="172.18599999999998"/>
    <n v="2"/>
    <n v="0.3"/>
    <x v="3783"/>
  </r>
  <r>
    <n v="4399"/>
    <x v="2182"/>
    <x v="2"/>
    <x v="970"/>
    <x v="972"/>
    <s v="Standard Class"/>
    <s v="JL-15835"/>
    <s v="John Lee"/>
    <x v="0"/>
    <s v="United States"/>
    <s v="Philadelphia"/>
    <x v="9"/>
    <n v="19120"/>
    <x v="3"/>
    <s v="FUR-FU-10003039"/>
    <x v="0"/>
    <x v="5"/>
    <s v="Howard Miller 11-1/2&quot; Diameter Grantwood Wall Clock"/>
    <n v="69.00800000000001"/>
    <n v="2"/>
    <n v="0.2"/>
    <x v="3784"/>
  </r>
  <r>
    <n v="4400"/>
    <x v="2183"/>
    <x v="0"/>
    <x v="716"/>
    <x v="320"/>
    <s v="Same Day"/>
    <s v="GZ-14470"/>
    <s v="Gary Zandusky"/>
    <x v="0"/>
    <s v="United States"/>
    <s v="Columbia"/>
    <x v="39"/>
    <n v="21044"/>
    <x v="3"/>
    <s v="OFF-EN-10003055"/>
    <x v="1"/>
    <x v="12"/>
    <s v="Blue String-Tie &amp; Button Interoffice Envelopes, 10 x 13"/>
    <n v="199.89999999999998"/>
    <n v="5"/>
    <n v="0"/>
    <x v="3785"/>
  </r>
  <r>
    <n v="4401"/>
    <x v="2183"/>
    <x v="0"/>
    <x v="716"/>
    <x v="320"/>
    <s v="Same Day"/>
    <s v="GZ-14470"/>
    <s v="Gary Zandusky"/>
    <x v="0"/>
    <s v="United States"/>
    <s v="Columbia"/>
    <x v="39"/>
    <n v="21044"/>
    <x v="3"/>
    <s v="OFF-AP-10002945"/>
    <x v="1"/>
    <x v="9"/>
    <s v="Honeywell Enviracaire Portable HEPA Air Cleaner for 17' x 22' Room"/>
    <n v="901.94999999999993"/>
    <n v="3"/>
    <n v="0"/>
    <x v="3786"/>
  </r>
  <r>
    <n v="4402"/>
    <x v="2183"/>
    <x v="0"/>
    <x v="716"/>
    <x v="320"/>
    <s v="Same Day"/>
    <s v="GZ-14470"/>
    <s v="Gary Zandusky"/>
    <x v="0"/>
    <s v="United States"/>
    <s v="Columbia"/>
    <x v="39"/>
    <n v="21044"/>
    <x v="3"/>
    <s v="FUR-FU-10004306"/>
    <x v="0"/>
    <x v="5"/>
    <s v="Electrix Halogen Magnifier Lamp"/>
    <n v="971.5"/>
    <n v="5"/>
    <n v="0"/>
    <x v="3787"/>
  </r>
  <r>
    <n v="4403"/>
    <x v="2184"/>
    <x v="0"/>
    <x v="482"/>
    <x v="1045"/>
    <s v="First Class"/>
    <s v="RC-19825"/>
    <s v="Roy Collins"/>
    <x v="0"/>
    <s v="United States"/>
    <s v="Colorado Springs"/>
    <x v="22"/>
    <n v="80906"/>
    <x v="1"/>
    <s v="OFF-AR-10002445"/>
    <x v="1"/>
    <x v="6"/>
    <s v="SANFORD Major Accent Highlighters"/>
    <n v="11.328000000000001"/>
    <n v="2"/>
    <n v="0.2"/>
    <x v="3788"/>
  </r>
  <r>
    <n v="4404"/>
    <x v="2185"/>
    <x v="2"/>
    <x v="814"/>
    <x v="897"/>
    <s v="First Class"/>
    <s v="CL-12565"/>
    <s v="Clay Ludtke"/>
    <x v="0"/>
    <s v="United States"/>
    <s v="New York City"/>
    <x v="15"/>
    <n v="10009"/>
    <x v="3"/>
    <s v="OFF-AR-10002445"/>
    <x v="1"/>
    <x v="6"/>
    <s v="SANFORD Major Accent Highlighters"/>
    <n v="21.240000000000002"/>
    <n v="3"/>
    <n v="0"/>
    <x v="3789"/>
  </r>
  <r>
    <n v="4405"/>
    <x v="2186"/>
    <x v="1"/>
    <x v="761"/>
    <x v="401"/>
    <s v="Standard Class"/>
    <s v="MW-18220"/>
    <s v="Mitch Webber"/>
    <x v="0"/>
    <s v="United States"/>
    <s v="Philadelphia"/>
    <x v="9"/>
    <n v="19140"/>
    <x v="3"/>
    <s v="TEC-AC-10002345"/>
    <x v="2"/>
    <x v="11"/>
    <s v="HP Standard 104 key PS/2 Keyboard"/>
    <n v="34.800000000000004"/>
    <n v="3"/>
    <n v="0.2"/>
    <x v="3790"/>
  </r>
  <r>
    <n v="4406"/>
    <x v="2186"/>
    <x v="1"/>
    <x v="761"/>
    <x v="401"/>
    <s v="Standard Class"/>
    <s v="MW-18220"/>
    <s v="Mitch Webber"/>
    <x v="0"/>
    <s v="United States"/>
    <s v="Philadelphia"/>
    <x v="9"/>
    <n v="19140"/>
    <x v="3"/>
    <s v="OFF-ST-10001558"/>
    <x v="1"/>
    <x v="4"/>
    <s v="Acco Perma 4000 Stacking Storage Drawers"/>
    <n v="38.975999999999999"/>
    <n v="3"/>
    <n v="0.2"/>
    <x v="2565"/>
  </r>
  <r>
    <n v="4407"/>
    <x v="2187"/>
    <x v="0"/>
    <x v="73"/>
    <x v="539"/>
    <s v="Standard Class"/>
    <s v="BF-10975"/>
    <s v="Barbara Fisher"/>
    <x v="1"/>
    <s v="United States"/>
    <s v="Columbus"/>
    <x v="14"/>
    <n v="47201"/>
    <x v="2"/>
    <s v="OFF-PA-10001622"/>
    <x v="1"/>
    <x v="10"/>
    <s v="Ampad Poly Cover Wirebound Steno Book, 6&quot; x 9&quot; Assorted Colors, Gregg Ruled"/>
    <n v="9.08"/>
    <n v="2"/>
    <n v="0"/>
    <x v="3791"/>
  </r>
  <r>
    <n v="4408"/>
    <x v="2187"/>
    <x v="0"/>
    <x v="73"/>
    <x v="539"/>
    <s v="Standard Class"/>
    <s v="BF-10975"/>
    <s v="Barbara Fisher"/>
    <x v="1"/>
    <s v="United States"/>
    <s v="Columbus"/>
    <x v="14"/>
    <n v="47201"/>
    <x v="2"/>
    <s v="OFF-PA-10000418"/>
    <x v="1"/>
    <x v="10"/>
    <s v="Xerox 189"/>
    <n v="314.54999999999995"/>
    <n v="3"/>
    <n v="0"/>
    <x v="1969"/>
  </r>
  <r>
    <n v="4409"/>
    <x v="2187"/>
    <x v="0"/>
    <x v="73"/>
    <x v="539"/>
    <s v="Standard Class"/>
    <s v="BF-10975"/>
    <s v="Barbara Fisher"/>
    <x v="1"/>
    <s v="United States"/>
    <s v="Columbus"/>
    <x v="14"/>
    <n v="47201"/>
    <x v="2"/>
    <s v="OFF-BI-10000343"/>
    <x v="1"/>
    <x v="8"/>
    <s v="Pressboard Covers with Storage Hooks, 9 1/2&quot; x 11&quot;, Light Blue"/>
    <n v="4.91"/>
    <n v="1"/>
    <n v="0"/>
    <x v="3792"/>
  </r>
  <r>
    <n v="4410"/>
    <x v="2188"/>
    <x v="2"/>
    <x v="457"/>
    <x v="1046"/>
    <s v="Standard Class"/>
    <s v="SN-20710"/>
    <s v="Steve Nguyen"/>
    <x v="2"/>
    <s v="United States"/>
    <s v="Los Angeles"/>
    <x v="1"/>
    <n v="90004"/>
    <x v="1"/>
    <s v="OFF-LA-10004425"/>
    <x v="1"/>
    <x v="2"/>
    <s v="Staples"/>
    <n v="5.78"/>
    <n v="2"/>
    <n v="0"/>
    <x v="2357"/>
  </r>
  <r>
    <n v="4411"/>
    <x v="2188"/>
    <x v="2"/>
    <x v="457"/>
    <x v="1046"/>
    <s v="Standard Class"/>
    <s v="SN-20710"/>
    <s v="Steve Nguyen"/>
    <x v="2"/>
    <s v="United States"/>
    <s v="Los Angeles"/>
    <x v="1"/>
    <n v="90004"/>
    <x v="1"/>
    <s v="OFF-AR-10001897"/>
    <x v="1"/>
    <x v="6"/>
    <s v="Model L Table or Wall-Mount Pencil Sharpener"/>
    <n v="107.94"/>
    <n v="6"/>
    <n v="0"/>
    <x v="3793"/>
  </r>
  <r>
    <n v="4412"/>
    <x v="2189"/>
    <x v="2"/>
    <x v="261"/>
    <x v="637"/>
    <s v="First Class"/>
    <s v="TB-21280"/>
    <s v="Toby Braunhardt"/>
    <x v="0"/>
    <s v="United States"/>
    <s v="New York City"/>
    <x v="15"/>
    <n v="10024"/>
    <x v="3"/>
    <s v="OFF-PA-10003883"/>
    <x v="1"/>
    <x v="10"/>
    <s v="Message Book, Phone, Wirebound Standard Line Memo, 2 3/4&quot; X 5&quot;"/>
    <n v="19.649999999999999"/>
    <n v="3"/>
    <n v="0"/>
    <x v="1942"/>
  </r>
  <r>
    <n v="4413"/>
    <x v="2189"/>
    <x v="2"/>
    <x v="261"/>
    <x v="637"/>
    <s v="First Class"/>
    <s v="TB-21280"/>
    <s v="Toby Braunhardt"/>
    <x v="0"/>
    <s v="United States"/>
    <s v="New York City"/>
    <x v="15"/>
    <n v="10024"/>
    <x v="3"/>
    <s v="TEC-PH-10003963"/>
    <x v="2"/>
    <x v="7"/>
    <s v="GE 2-Jack Phone Line Splitter"/>
    <n v="617.97"/>
    <n v="3"/>
    <n v="0"/>
    <x v="3794"/>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x v="176"/>
    <s v="Standard Class"/>
    <s v="JB-15400"/>
    <s v="Jennifer Braxton"/>
    <x v="1"/>
    <s v="United States"/>
    <s v="Lawrence"/>
    <x v="31"/>
    <n v="1841"/>
    <x v="3"/>
    <s v="OFF-BI-10003925"/>
    <x v="1"/>
    <x v="8"/>
    <s v="Fellowes PB300 Plastic Comb Binding Machine"/>
    <n v="387.99"/>
    <n v="1"/>
    <n v="0"/>
    <x v="3796"/>
  </r>
  <r>
    <n v="4416"/>
    <x v="2191"/>
    <x v="2"/>
    <x v="503"/>
    <x v="546"/>
    <s v="Standard Class"/>
    <s v="AH-10210"/>
    <s v="Alan Hwang"/>
    <x v="0"/>
    <s v="United States"/>
    <s v="San Francisco"/>
    <x v="1"/>
    <n v="94122"/>
    <x v="1"/>
    <s v="TEC-PH-10004586"/>
    <x v="2"/>
    <x v="7"/>
    <s v="Wilson SignalBoost 841262 DB PRO Amplifier Kit"/>
    <n v="575.91999999999996"/>
    <n v="2"/>
    <n v="0.2"/>
    <x v="1226"/>
  </r>
  <r>
    <n v="4417"/>
    <x v="2191"/>
    <x v="2"/>
    <x v="503"/>
    <x v="546"/>
    <s v="Standard Class"/>
    <s v="AH-10210"/>
    <s v="Alan Hwang"/>
    <x v="0"/>
    <s v="United States"/>
    <s v="San Francisco"/>
    <x v="1"/>
    <n v="94122"/>
    <x v="1"/>
    <s v="OFF-FA-10003495"/>
    <x v="1"/>
    <x v="13"/>
    <s v="Staples"/>
    <n v="30.4"/>
    <n v="5"/>
    <n v="0"/>
    <x v="3797"/>
  </r>
  <r>
    <n v="4418"/>
    <x v="2192"/>
    <x v="3"/>
    <x v="359"/>
    <x v="102"/>
    <s v="Second Class"/>
    <s v="KL-16645"/>
    <s v="Ken Lonsdale"/>
    <x v="0"/>
    <s v="United States"/>
    <s v="Detroit"/>
    <x v="12"/>
    <n v="48205"/>
    <x v="2"/>
    <s v="OFF-BI-10002867"/>
    <x v="1"/>
    <x v="8"/>
    <s v="GBC Recycled Regency Composition Covers"/>
    <n v="478.24"/>
    <n v="8"/>
    <n v="0"/>
    <x v="3798"/>
  </r>
  <r>
    <n v="4419"/>
    <x v="2193"/>
    <x v="2"/>
    <x v="414"/>
    <x v="999"/>
    <s v="Standard Class"/>
    <s v="MH-17455"/>
    <s v="Mark Hamilton"/>
    <x v="0"/>
    <s v="United States"/>
    <s v="Hamilton"/>
    <x v="24"/>
    <n v="45011"/>
    <x v="3"/>
    <s v="FUR-FU-10003773"/>
    <x v="0"/>
    <x v="5"/>
    <s v="Eldon Cleatmat Plus Chair Mats for High Pile Carpets"/>
    <n v="190.84800000000001"/>
    <n v="3"/>
    <n v="0.2"/>
    <x v="3799"/>
  </r>
  <r>
    <n v="4420"/>
    <x v="2194"/>
    <x v="2"/>
    <x v="506"/>
    <x v="1047"/>
    <s v="Standard Class"/>
    <s v="EC-14050"/>
    <s v="Erin Creighton"/>
    <x v="0"/>
    <s v="United States"/>
    <s v="Columbus"/>
    <x v="24"/>
    <n v="43229"/>
    <x v="3"/>
    <s v="OFF-BI-10002954"/>
    <x v="1"/>
    <x v="8"/>
    <s v="Newell 3-Hole Punched Plastic Slotted Magazine Holders for Binders"/>
    <n v="5.4840000000000009"/>
    <n v="4"/>
    <n v="0.7"/>
    <x v="3800"/>
  </r>
  <r>
    <n v="4421"/>
    <x v="2195"/>
    <x v="1"/>
    <x v="972"/>
    <x v="958"/>
    <s v="Second Class"/>
    <s v="GH-14665"/>
    <s v="Greg Hansen"/>
    <x v="0"/>
    <s v="United States"/>
    <s v="Chicago"/>
    <x v="10"/>
    <n v="60610"/>
    <x v="2"/>
    <s v="OFF-SU-10002537"/>
    <x v="1"/>
    <x v="14"/>
    <s v="Acme Box Cutter Scissors"/>
    <n v="40.92"/>
    <n v="5"/>
    <n v="0.2"/>
    <x v="3801"/>
  </r>
  <r>
    <n v="4422"/>
    <x v="2196"/>
    <x v="2"/>
    <x v="530"/>
    <x v="1048"/>
    <s v="Standard Class"/>
    <s v="SC-20095"/>
    <s v="Sanjit Chand"/>
    <x v="0"/>
    <s v="United States"/>
    <s v="Margate"/>
    <x v="2"/>
    <n v="33063"/>
    <x v="0"/>
    <s v="OFF-AR-10001374"/>
    <x v="1"/>
    <x v="6"/>
    <s v="BIC Brite Liner Highlighters, Chisel Tip"/>
    <n v="15.552000000000003"/>
    <n v="3"/>
    <n v="0.2"/>
    <x v="3802"/>
  </r>
  <r>
    <n v="4423"/>
    <x v="2197"/>
    <x v="3"/>
    <x v="796"/>
    <x v="1049"/>
    <s v="First Class"/>
    <s v="TB-21355"/>
    <s v="Todd Boyes"/>
    <x v="1"/>
    <s v="United States"/>
    <s v="Sandy Springs"/>
    <x v="32"/>
    <n v="30328"/>
    <x v="0"/>
    <s v="OFF-AP-10001492"/>
    <x v="1"/>
    <x v="9"/>
    <s v="Acco Six-Outlet Power Strip, 4' Cord Length"/>
    <n v="17.239999999999998"/>
    <n v="2"/>
    <n v="0"/>
    <x v="3803"/>
  </r>
  <r>
    <n v="4424"/>
    <x v="2197"/>
    <x v="3"/>
    <x v="796"/>
    <x v="1049"/>
    <s v="First Class"/>
    <s v="TB-21355"/>
    <s v="Todd Boyes"/>
    <x v="1"/>
    <s v="United States"/>
    <s v="Sandy Springs"/>
    <x v="32"/>
    <n v="30328"/>
    <x v="0"/>
    <s v="FUR-BO-10003546"/>
    <x v="0"/>
    <x v="0"/>
    <s v="Hon 4-Shelf Metal Bookcases"/>
    <n v="302.94"/>
    <n v="3"/>
    <n v="0"/>
    <x v="3804"/>
  </r>
  <r>
    <n v="4425"/>
    <x v="2197"/>
    <x v="3"/>
    <x v="796"/>
    <x v="1049"/>
    <s v="First Class"/>
    <s v="TB-21355"/>
    <s v="Todd Boyes"/>
    <x v="1"/>
    <s v="United States"/>
    <s v="Sandy Springs"/>
    <x v="32"/>
    <n v="30328"/>
    <x v="0"/>
    <s v="TEC-PH-10002185"/>
    <x v="2"/>
    <x v="7"/>
    <s v="QVS USB Car Charger 2-Port 2.1Amp for iPod/iPhone/iPad/iPad 2/iPad 3"/>
    <n v="34.75"/>
    <n v="5"/>
    <n v="0"/>
    <x v="3805"/>
  </r>
  <r>
    <n v="4426"/>
    <x v="2197"/>
    <x v="3"/>
    <x v="796"/>
    <x v="1049"/>
    <s v="First Class"/>
    <s v="TB-21355"/>
    <s v="Todd Boyes"/>
    <x v="1"/>
    <s v="United States"/>
    <s v="Sandy Springs"/>
    <x v="32"/>
    <n v="30328"/>
    <x v="0"/>
    <s v="OFF-BI-10000315"/>
    <x v="1"/>
    <x v="8"/>
    <s v="Poly Designer Cover &amp; Back"/>
    <n v="113.94"/>
    <n v="6"/>
    <n v="0"/>
    <x v="3806"/>
  </r>
  <r>
    <n v="4427"/>
    <x v="2197"/>
    <x v="3"/>
    <x v="796"/>
    <x v="1049"/>
    <s v="First Class"/>
    <s v="TB-21355"/>
    <s v="Todd Boyes"/>
    <x v="1"/>
    <s v="United States"/>
    <s v="Sandy Springs"/>
    <x v="32"/>
    <n v="30328"/>
    <x v="0"/>
    <s v="TEC-PH-10002350"/>
    <x v="2"/>
    <x v="7"/>
    <s v="Apple EarPods with Remote and Mic"/>
    <n v="55.98"/>
    <n v="2"/>
    <n v="0"/>
    <x v="3807"/>
  </r>
  <r>
    <n v="4428"/>
    <x v="2198"/>
    <x v="3"/>
    <x v="585"/>
    <x v="938"/>
    <s v="Standard Class"/>
    <s v="DW-13195"/>
    <s v="David Wiener"/>
    <x v="1"/>
    <s v="United States"/>
    <s v="Albuquerque"/>
    <x v="27"/>
    <n v="87105"/>
    <x v="1"/>
    <s v="OFF-PA-10002666"/>
    <x v="1"/>
    <x v="10"/>
    <s v="Southworth 25% Cotton Linen-Finish Paper &amp; Envelopes"/>
    <n v="27.18"/>
    <n v="3"/>
    <n v="0"/>
    <x v="3808"/>
  </r>
  <r>
    <n v="4429"/>
    <x v="2199"/>
    <x v="3"/>
    <x v="708"/>
    <x v="647"/>
    <s v="Standard Class"/>
    <s v="CL-12565"/>
    <s v="Clay Ludtke"/>
    <x v="0"/>
    <s v="United States"/>
    <s v="Tulsa"/>
    <x v="26"/>
    <n v="74133"/>
    <x v="2"/>
    <s v="FUR-CH-10004495"/>
    <x v="0"/>
    <x v="1"/>
    <s v="Global Leather and Oak Executive Chair, Black"/>
    <n v="1805.88"/>
    <n v="6"/>
    <n v="0"/>
    <x v="3809"/>
  </r>
  <r>
    <n v="4430"/>
    <x v="2200"/>
    <x v="3"/>
    <x v="32"/>
    <x v="947"/>
    <s v="Same Day"/>
    <s v="LT-17110"/>
    <s v="Liz Thompson"/>
    <x v="0"/>
    <s v="United States"/>
    <s v="Orange"/>
    <x v="30"/>
    <n v="7050"/>
    <x v="3"/>
    <s v="OFF-AR-10001725"/>
    <x v="1"/>
    <x v="6"/>
    <s v="Boston Home &amp; Office Model 2000 Electric Pencil Sharpeners"/>
    <n v="70.949999999999989"/>
    <n v="3"/>
    <n v="0"/>
    <x v="3810"/>
  </r>
  <r>
    <n v="4431"/>
    <x v="2201"/>
    <x v="0"/>
    <x v="54"/>
    <x v="281"/>
    <s v="Second Class"/>
    <s v="AP-10915"/>
    <s v="Arthur Prichep"/>
    <x v="0"/>
    <s v="United States"/>
    <s v="Henderson"/>
    <x v="0"/>
    <n v="42420"/>
    <x v="0"/>
    <s v="OFF-FA-10002280"/>
    <x v="1"/>
    <x v="13"/>
    <s v="Advantus Plastic Paper Clips"/>
    <n v="20"/>
    <n v="4"/>
    <n v="0"/>
    <x v="3811"/>
  </r>
  <r>
    <n v="4432"/>
    <x v="2201"/>
    <x v="0"/>
    <x v="54"/>
    <x v="281"/>
    <s v="Second Class"/>
    <s v="AP-10915"/>
    <s v="Arthur Prichep"/>
    <x v="0"/>
    <s v="United States"/>
    <s v="Henderson"/>
    <x v="0"/>
    <n v="42420"/>
    <x v="0"/>
    <s v="OFF-AR-10001770"/>
    <x v="1"/>
    <x v="6"/>
    <s v="Economy #2 Pencils"/>
    <n v="7.98"/>
    <n v="3"/>
    <n v="0"/>
    <x v="3812"/>
  </r>
  <r>
    <n v="4433"/>
    <x v="2201"/>
    <x v="0"/>
    <x v="54"/>
    <x v="281"/>
    <s v="Second Class"/>
    <s v="AP-10915"/>
    <s v="Arthur Prichep"/>
    <x v="0"/>
    <s v="United States"/>
    <s v="Henderson"/>
    <x v="0"/>
    <n v="42420"/>
    <x v="0"/>
    <s v="FUR-FU-10002885"/>
    <x v="0"/>
    <x v="5"/>
    <s v="Magna Visual Magnetic Picture Hangers"/>
    <n v="24.1"/>
    <n v="5"/>
    <n v="0"/>
    <x v="939"/>
  </r>
  <r>
    <n v="4434"/>
    <x v="2201"/>
    <x v="0"/>
    <x v="54"/>
    <x v="281"/>
    <s v="Second Class"/>
    <s v="AP-10915"/>
    <s v="Arthur Prichep"/>
    <x v="0"/>
    <s v="United States"/>
    <s v="Henderson"/>
    <x v="0"/>
    <n v="42420"/>
    <x v="0"/>
    <s v="OFF-AR-10003772"/>
    <x v="1"/>
    <x v="6"/>
    <s v="Boston 16750 Black Compact Battery Pencil Sharpener"/>
    <n v="8.75"/>
    <n v="1"/>
    <n v="0"/>
    <x v="3813"/>
  </r>
  <r>
    <n v="4435"/>
    <x v="2201"/>
    <x v="0"/>
    <x v="54"/>
    <x v="281"/>
    <s v="Second Class"/>
    <s v="AP-10915"/>
    <s v="Arthur Prichep"/>
    <x v="0"/>
    <s v="United States"/>
    <s v="Henderson"/>
    <x v="0"/>
    <n v="42420"/>
    <x v="0"/>
    <s v="FUR-TA-10003392"/>
    <x v="0"/>
    <x v="3"/>
    <s v="Global Adaptabilities Conference Tables"/>
    <n v="842.94"/>
    <n v="3"/>
    <n v="0"/>
    <x v="3814"/>
  </r>
  <r>
    <n v="4436"/>
    <x v="2202"/>
    <x v="0"/>
    <x v="973"/>
    <x v="588"/>
    <s v="Standard Class"/>
    <s v="CB-12415"/>
    <s v="Christy Brittain"/>
    <x v="0"/>
    <s v="United States"/>
    <s v="Chicago"/>
    <x v="10"/>
    <n v="60653"/>
    <x v="2"/>
    <s v="OFF-BI-10000014"/>
    <x v="1"/>
    <x v="8"/>
    <s v="Heavy-Duty E-Z-D Binders"/>
    <n v="2.1819999999999995"/>
    <n v="1"/>
    <n v="0.8"/>
    <x v="3815"/>
  </r>
  <r>
    <n v="4437"/>
    <x v="2202"/>
    <x v="0"/>
    <x v="973"/>
    <x v="588"/>
    <s v="Standard Class"/>
    <s v="CB-12415"/>
    <s v="Christy Brittain"/>
    <x v="0"/>
    <s v="United States"/>
    <s v="Chicago"/>
    <x v="10"/>
    <n v="60653"/>
    <x v="2"/>
    <s v="OFF-AR-10003217"/>
    <x v="1"/>
    <x v="6"/>
    <s v="Newell 316"/>
    <n v="27.384"/>
    <n v="7"/>
    <n v="0.2"/>
    <x v="3816"/>
  </r>
  <r>
    <n v="4438"/>
    <x v="2202"/>
    <x v="0"/>
    <x v="973"/>
    <x v="588"/>
    <s v="Standard Class"/>
    <s v="CB-12415"/>
    <s v="Christy Brittain"/>
    <x v="0"/>
    <s v="United States"/>
    <s v="Chicago"/>
    <x v="10"/>
    <n v="60653"/>
    <x v="2"/>
    <s v="OFF-AP-10002403"/>
    <x v="1"/>
    <x v="9"/>
    <s v="Acco Smartsocket Color-Coded Six-Outlet AC Adapter Model Surge Protectors"/>
    <n v="26.405999999999992"/>
    <n v="3"/>
    <n v="0.8"/>
    <x v="3817"/>
  </r>
  <r>
    <n v="4439"/>
    <x v="2203"/>
    <x v="0"/>
    <x v="797"/>
    <x v="771"/>
    <s v="Standard Class"/>
    <s v="MT-17815"/>
    <s v="Meg Tillman"/>
    <x v="0"/>
    <s v="United States"/>
    <s v="Port Arthur"/>
    <x v="5"/>
    <n v="77642"/>
    <x v="2"/>
    <s v="OFF-PA-10001972"/>
    <x v="1"/>
    <x v="10"/>
    <s v="Xerox 214"/>
    <n v="10.368000000000002"/>
    <n v="2"/>
    <n v="0.2"/>
    <x v="572"/>
  </r>
  <r>
    <n v="4440"/>
    <x v="2203"/>
    <x v="0"/>
    <x v="797"/>
    <x v="771"/>
    <s v="Standard Class"/>
    <s v="MT-17815"/>
    <s v="Meg Tillman"/>
    <x v="0"/>
    <s v="United States"/>
    <s v="Port Arthur"/>
    <x v="5"/>
    <n v="77642"/>
    <x v="2"/>
    <s v="OFF-PA-10004041"/>
    <x v="1"/>
    <x v="10"/>
    <s v="It's Hot Message Books with Stickers, 2 3/4&quot; x 5&quot;"/>
    <n v="23.680000000000003"/>
    <n v="4"/>
    <n v="0.2"/>
    <x v="1267"/>
  </r>
  <r>
    <n v="4441"/>
    <x v="2204"/>
    <x v="0"/>
    <x v="405"/>
    <x v="1050"/>
    <s v="Standard Class"/>
    <s v="DK-13375"/>
    <s v="Dennis Kane"/>
    <x v="0"/>
    <s v="United States"/>
    <s v="Westland"/>
    <x v="12"/>
    <n v="48185"/>
    <x v="2"/>
    <s v="TEC-AC-10004975"/>
    <x v="2"/>
    <x v="11"/>
    <s v="Plantronics Audio 995 Wireless Stereo Headset"/>
    <n v="109.95"/>
    <n v="1"/>
    <n v="0"/>
    <x v="3818"/>
  </r>
  <r>
    <n v="4442"/>
    <x v="2204"/>
    <x v="0"/>
    <x v="405"/>
    <x v="1050"/>
    <s v="Standard Class"/>
    <s v="DK-13375"/>
    <s v="Dennis Kane"/>
    <x v="0"/>
    <s v="United States"/>
    <s v="Westland"/>
    <x v="12"/>
    <n v="48185"/>
    <x v="2"/>
    <s v="OFF-ST-10001932"/>
    <x v="1"/>
    <x v="4"/>
    <s v="Fellowes Staxonsteel Drawer Files"/>
    <n v="965.84999999999991"/>
    <n v="5"/>
    <n v="0"/>
    <x v="3819"/>
  </r>
  <r>
    <n v="4443"/>
    <x v="2204"/>
    <x v="0"/>
    <x v="405"/>
    <x v="1050"/>
    <s v="Standard Class"/>
    <s v="DK-13375"/>
    <s v="Dennis Kane"/>
    <x v="0"/>
    <s v="United States"/>
    <s v="Westland"/>
    <x v="12"/>
    <n v="48185"/>
    <x v="2"/>
    <s v="OFF-AR-10001761"/>
    <x v="1"/>
    <x v="6"/>
    <s v="Avery Hi-Liter Smear-Safe Highlighters"/>
    <n v="29.2"/>
    <n v="5"/>
    <n v="0"/>
    <x v="3820"/>
  </r>
  <r>
    <n v="4444"/>
    <x v="2204"/>
    <x v="0"/>
    <x v="405"/>
    <x v="1050"/>
    <s v="Standard Class"/>
    <s v="DK-13375"/>
    <s v="Dennis Kane"/>
    <x v="0"/>
    <s v="United States"/>
    <s v="Westland"/>
    <x v="12"/>
    <n v="48185"/>
    <x v="2"/>
    <s v="OFF-PA-10002262"/>
    <x v="1"/>
    <x v="10"/>
    <s v="Xerox 192"/>
    <n v="32.400000000000006"/>
    <n v="5"/>
    <n v="0"/>
    <x v="56"/>
  </r>
  <r>
    <n v="4445"/>
    <x v="2205"/>
    <x v="2"/>
    <x v="912"/>
    <x v="683"/>
    <s v="Standard Class"/>
    <s v="SR-20740"/>
    <s v="Steven Roelle"/>
    <x v="2"/>
    <s v="United States"/>
    <s v="Bloomington"/>
    <x v="14"/>
    <n v="47401"/>
    <x v="2"/>
    <s v="OFF-EN-10004483"/>
    <x v="1"/>
    <x v="12"/>
    <s v="#10 White Business Envelopes,4 1/8 x 9 1/2"/>
    <n v="78.349999999999994"/>
    <n v="5"/>
    <n v="0"/>
    <x v="2808"/>
  </r>
  <r>
    <n v="4446"/>
    <x v="2205"/>
    <x v="2"/>
    <x v="912"/>
    <x v="683"/>
    <s v="Standard Class"/>
    <s v="SR-20740"/>
    <s v="Steven Roelle"/>
    <x v="2"/>
    <s v="United States"/>
    <s v="Bloomington"/>
    <x v="14"/>
    <n v="47401"/>
    <x v="2"/>
    <s v="OFF-PA-10003270"/>
    <x v="1"/>
    <x v="10"/>
    <s v="Xerox 1954"/>
    <n v="31.68"/>
    <n v="6"/>
    <n v="0"/>
    <x v="3821"/>
  </r>
  <r>
    <n v="4447"/>
    <x v="2205"/>
    <x v="2"/>
    <x v="912"/>
    <x v="683"/>
    <s v="Standard Class"/>
    <s v="SR-20740"/>
    <s v="Steven Roelle"/>
    <x v="2"/>
    <s v="United States"/>
    <s v="Bloomington"/>
    <x v="14"/>
    <n v="47401"/>
    <x v="2"/>
    <s v="OFF-BI-10001634"/>
    <x v="1"/>
    <x v="8"/>
    <s v="Wilson Jones Active Use Binders"/>
    <n v="29.12"/>
    <n v="4"/>
    <n v="0"/>
    <x v="3822"/>
  </r>
  <r>
    <n v="4448"/>
    <x v="2205"/>
    <x v="2"/>
    <x v="912"/>
    <x v="683"/>
    <s v="Standard Class"/>
    <s v="SR-20740"/>
    <s v="Steven Roelle"/>
    <x v="2"/>
    <s v="United States"/>
    <s v="Bloomington"/>
    <x v="14"/>
    <n v="47401"/>
    <x v="2"/>
    <s v="OFF-ST-10000675"/>
    <x v="1"/>
    <x v="4"/>
    <s v="File Shuttle II and Handi-File, Black"/>
    <n v="169.45"/>
    <n v="5"/>
    <n v="0"/>
    <x v="3823"/>
  </r>
  <r>
    <n v="4449"/>
    <x v="2206"/>
    <x v="1"/>
    <x v="974"/>
    <x v="687"/>
    <s v="Standard Class"/>
    <s v="LH-17155"/>
    <s v="Logan Haushalter"/>
    <x v="0"/>
    <s v="United States"/>
    <s v="Los Angeles"/>
    <x v="1"/>
    <n v="90032"/>
    <x v="1"/>
    <s v="FUR-FU-10000732"/>
    <x v="0"/>
    <x v="5"/>
    <s v="Eldon 200 Class Desk Accessories"/>
    <n v="12.56"/>
    <n v="2"/>
    <n v="0"/>
    <x v="3824"/>
  </r>
  <r>
    <n v="4450"/>
    <x v="2206"/>
    <x v="1"/>
    <x v="974"/>
    <x v="687"/>
    <s v="Standard Class"/>
    <s v="LH-17155"/>
    <s v="Logan Haushalter"/>
    <x v="0"/>
    <s v="United States"/>
    <s v="Los Angeles"/>
    <x v="1"/>
    <n v="90032"/>
    <x v="1"/>
    <s v="OFF-PA-10004355"/>
    <x v="1"/>
    <x v="10"/>
    <s v="Xerox 231"/>
    <n v="6.48"/>
    <n v="1"/>
    <n v="0"/>
    <x v="90"/>
  </r>
  <r>
    <n v="4451"/>
    <x v="2206"/>
    <x v="1"/>
    <x v="974"/>
    <x v="687"/>
    <s v="Standard Class"/>
    <s v="LH-17155"/>
    <s v="Logan Haushalter"/>
    <x v="0"/>
    <s v="United States"/>
    <s v="Los Angeles"/>
    <x v="1"/>
    <n v="90032"/>
    <x v="1"/>
    <s v="OFF-EN-10000056"/>
    <x v="1"/>
    <x v="12"/>
    <s v="Cameo Buff Policy Envelopes"/>
    <n v="186.69"/>
    <n v="3"/>
    <n v="0"/>
    <x v="755"/>
  </r>
  <r>
    <n v="4452"/>
    <x v="2207"/>
    <x v="0"/>
    <x v="975"/>
    <x v="946"/>
    <s v="First Class"/>
    <s v="AA-10645"/>
    <s v="Anna Andreadi"/>
    <x v="0"/>
    <s v="United States"/>
    <s v="San Francisco"/>
    <x v="1"/>
    <n v="94109"/>
    <x v="1"/>
    <s v="FUR-FU-10000221"/>
    <x v="0"/>
    <x v="5"/>
    <s v="Master Caster Door Stop, Brown"/>
    <n v="25.4"/>
    <n v="5"/>
    <n v="0"/>
    <x v="3825"/>
  </r>
  <r>
    <n v="4453"/>
    <x v="2207"/>
    <x v="0"/>
    <x v="975"/>
    <x v="946"/>
    <s v="First Class"/>
    <s v="AA-10645"/>
    <s v="Anna Andreadi"/>
    <x v="0"/>
    <s v="United States"/>
    <s v="San Francisco"/>
    <x v="1"/>
    <n v="94109"/>
    <x v="1"/>
    <s v="OFF-EN-10003567"/>
    <x v="1"/>
    <x v="12"/>
    <s v="Inter-Office Recycled Envelopes, Brown Kraft, Button-String,10&quot; x 13&quot; , 100/Box"/>
    <n v="43.96"/>
    <n v="2"/>
    <n v="0"/>
    <x v="3826"/>
  </r>
  <r>
    <n v="4454"/>
    <x v="2207"/>
    <x v="0"/>
    <x v="975"/>
    <x v="946"/>
    <s v="First Class"/>
    <s v="AA-10645"/>
    <s v="Anna Andreadi"/>
    <x v="0"/>
    <s v="United States"/>
    <s v="San Francisco"/>
    <x v="1"/>
    <n v="94109"/>
    <x v="1"/>
    <s v="FUR-BO-10001811"/>
    <x v="0"/>
    <x v="0"/>
    <s v="Atlantic Metals Mobile 5-Shelf Bookcases, Custom Colors"/>
    <n v="1279.165"/>
    <n v="5"/>
    <n v="0.15"/>
    <x v="3827"/>
  </r>
  <r>
    <n v="4455"/>
    <x v="2207"/>
    <x v="0"/>
    <x v="975"/>
    <x v="946"/>
    <s v="First Class"/>
    <s v="AA-10645"/>
    <s v="Anna Andreadi"/>
    <x v="0"/>
    <s v="United States"/>
    <s v="San Francisco"/>
    <x v="1"/>
    <n v="94109"/>
    <x v="1"/>
    <s v="OFF-ST-10002486"/>
    <x v="1"/>
    <x v="4"/>
    <s v="Eldon Shelf Savers Cubes and Bins"/>
    <n v="27.92"/>
    <n v="4"/>
    <n v="0"/>
    <x v="3828"/>
  </r>
  <r>
    <n v="4456"/>
    <x v="2208"/>
    <x v="1"/>
    <x v="37"/>
    <x v="37"/>
    <s v="Standard Class"/>
    <s v="AS-10630"/>
    <s v="Ann Steele"/>
    <x v="2"/>
    <s v="United States"/>
    <s v="San Francisco"/>
    <x v="1"/>
    <n v="94110"/>
    <x v="1"/>
    <s v="FUR-CH-10002372"/>
    <x v="0"/>
    <x v="1"/>
    <s v="Office Star - Ergonomically Designed Knee Chair"/>
    <n v="129.56800000000001"/>
    <n v="2"/>
    <n v="0.2"/>
    <x v="3829"/>
  </r>
  <r>
    <n v="4457"/>
    <x v="2208"/>
    <x v="1"/>
    <x v="37"/>
    <x v="37"/>
    <s v="Standard Class"/>
    <s v="AS-10630"/>
    <s v="Ann Steele"/>
    <x v="2"/>
    <s v="United States"/>
    <s v="San Francisco"/>
    <x v="1"/>
    <n v="94110"/>
    <x v="1"/>
    <s v="OFF-BI-10003274"/>
    <x v="1"/>
    <x v="8"/>
    <s v="Avery Durable Slant Ring Binders, No Labels"/>
    <n v="6.3680000000000003"/>
    <n v="2"/>
    <n v="0.2"/>
    <x v="3830"/>
  </r>
  <r>
    <n v="4458"/>
    <x v="2209"/>
    <x v="3"/>
    <x v="783"/>
    <x v="948"/>
    <s v="Standard Class"/>
    <s v="MC-17575"/>
    <s v="Matt Collins"/>
    <x v="0"/>
    <s v="United States"/>
    <s v="San Jose"/>
    <x v="1"/>
    <n v="95123"/>
    <x v="1"/>
    <s v="OFF-PA-10001878"/>
    <x v="1"/>
    <x v="10"/>
    <s v="Xerox 1891"/>
    <n v="244.54999999999998"/>
    <n v="5"/>
    <n v="0"/>
    <x v="1770"/>
  </r>
  <r>
    <n v="4459"/>
    <x v="2210"/>
    <x v="3"/>
    <x v="677"/>
    <x v="1051"/>
    <s v="Standard Class"/>
    <s v="SE-20110"/>
    <s v="Sanjit Engle"/>
    <x v="0"/>
    <s v="United States"/>
    <s v="Denver"/>
    <x v="22"/>
    <n v="80219"/>
    <x v="1"/>
    <s v="OFF-SU-10002881"/>
    <x v="1"/>
    <x v="14"/>
    <s v="Martin Yale Chadless Opener Electric Letter Opener"/>
    <n v="1332.4960000000001"/>
    <n v="2"/>
    <n v="0.2"/>
    <x v="3831"/>
  </r>
  <r>
    <n v="4460"/>
    <x v="2211"/>
    <x v="3"/>
    <x v="394"/>
    <x v="147"/>
    <s v="First Class"/>
    <s v="DS-13030"/>
    <s v="Darrin Sayre"/>
    <x v="2"/>
    <s v="United States"/>
    <s v="Aurora"/>
    <x v="22"/>
    <n v="80013"/>
    <x v="1"/>
    <s v="FUR-FU-10001979"/>
    <x v="0"/>
    <x v="5"/>
    <s v="Dana Halogen Swing-Arm Architect Lamp"/>
    <n v="32.776000000000003"/>
    <n v="1"/>
    <n v="0.2"/>
    <x v="3832"/>
  </r>
  <r>
    <n v="4461"/>
    <x v="2211"/>
    <x v="3"/>
    <x v="394"/>
    <x v="147"/>
    <s v="First Class"/>
    <s v="DS-13030"/>
    <s v="Darrin Sayre"/>
    <x v="2"/>
    <s v="United States"/>
    <s v="Aurora"/>
    <x v="22"/>
    <n v="80013"/>
    <x v="1"/>
    <s v="OFF-ST-10001522"/>
    <x v="1"/>
    <x v="4"/>
    <s v="Gould Plastics 18-Pocket Panel Bin, 34w x 5-1/4d x 20-1/2h"/>
    <n v="147.184"/>
    <n v="2"/>
    <n v="0.2"/>
    <x v="3078"/>
  </r>
  <r>
    <n v="4462"/>
    <x v="2211"/>
    <x v="3"/>
    <x v="394"/>
    <x v="147"/>
    <s v="First Class"/>
    <s v="DS-13030"/>
    <s v="Darrin Sayre"/>
    <x v="2"/>
    <s v="United States"/>
    <s v="Aurora"/>
    <x v="22"/>
    <n v="80013"/>
    <x v="1"/>
    <s v="TEC-AC-10003657"/>
    <x v="2"/>
    <x v="11"/>
    <s v="Lenovo 17-Key USB Numeric Keypad"/>
    <n v="54.384000000000007"/>
    <n v="2"/>
    <n v="0.2"/>
    <x v="159"/>
  </r>
  <r>
    <n v="4463"/>
    <x v="2211"/>
    <x v="3"/>
    <x v="394"/>
    <x v="147"/>
    <s v="First Class"/>
    <s v="DS-13030"/>
    <s v="Darrin Sayre"/>
    <x v="2"/>
    <s v="United States"/>
    <s v="Aurora"/>
    <x v="22"/>
    <n v="80013"/>
    <x v="1"/>
    <s v="OFF-BI-10001718"/>
    <x v="1"/>
    <x v="8"/>
    <s v="GBC DocuBind P50 Personal Binding Machine"/>
    <n v="76.77600000000001"/>
    <n v="4"/>
    <n v="0.7"/>
    <x v="2148"/>
  </r>
  <r>
    <n v="4464"/>
    <x v="2211"/>
    <x v="3"/>
    <x v="394"/>
    <x v="147"/>
    <s v="First Class"/>
    <s v="DS-13030"/>
    <s v="Darrin Sayre"/>
    <x v="2"/>
    <s v="United States"/>
    <s v="Aurora"/>
    <x v="22"/>
    <n v="80013"/>
    <x v="1"/>
    <s v="OFF-PA-10003022"/>
    <x v="1"/>
    <x v="10"/>
    <s v="Xerox 1992"/>
    <n v="14.352000000000002"/>
    <n v="3"/>
    <n v="0.2"/>
    <x v="1186"/>
  </r>
  <r>
    <n v="4465"/>
    <x v="2211"/>
    <x v="3"/>
    <x v="394"/>
    <x v="147"/>
    <s v="First Class"/>
    <s v="DS-13030"/>
    <s v="Darrin Sayre"/>
    <x v="2"/>
    <s v="United States"/>
    <s v="Aurora"/>
    <x v="22"/>
    <n v="80013"/>
    <x v="1"/>
    <s v="OFF-AP-10000891"/>
    <x v="1"/>
    <x v="9"/>
    <s v="Kensington 7 Outlet MasterPiece HOMEOFFICE Power Control Center"/>
    <n v="209.79200000000003"/>
    <n v="2"/>
    <n v="0.2"/>
    <x v="3833"/>
  </r>
  <r>
    <n v="4466"/>
    <x v="2212"/>
    <x v="1"/>
    <x v="976"/>
    <x v="1052"/>
    <s v="Standard Class"/>
    <s v="NS-18640"/>
    <s v="Noel Staavos"/>
    <x v="1"/>
    <s v="United States"/>
    <s v="Boise"/>
    <x v="45"/>
    <n v="83704"/>
    <x v="1"/>
    <s v="OFF-BI-10004970"/>
    <x v="1"/>
    <x v="8"/>
    <s v="ACCOHIDE 3-Ring Binder, Blue, 1&quot;"/>
    <n v="3.3040000000000003"/>
    <n v="1"/>
    <n v="0.2"/>
    <x v="3834"/>
  </r>
  <r>
    <n v="4467"/>
    <x v="2213"/>
    <x v="3"/>
    <x v="221"/>
    <x v="670"/>
    <s v="Standard Class"/>
    <s v="KA-16525"/>
    <s v="Kelly Andreada"/>
    <x v="0"/>
    <s v="United States"/>
    <s v="New York City"/>
    <x v="15"/>
    <n v="10035"/>
    <x v="3"/>
    <s v="OFF-AR-10003759"/>
    <x v="1"/>
    <x v="6"/>
    <s v="Crayola Anti Dust Chalk, 12/Pack"/>
    <n v="16.38"/>
    <n v="9"/>
    <n v="0"/>
    <x v="3835"/>
  </r>
  <r>
    <n v="4468"/>
    <x v="2213"/>
    <x v="3"/>
    <x v="221"/>
    <x v="670"/>
    <s v="Standard Class"/>
    <s v="KA-16525"/>
    <s v="Kelly Andreada"/>
    <x v="0"/>
    <s v="United States"/>
    <s v="New York City"/>
    <x v="15"/>
    <n v="10035"/>
    <x v="3"/>
    <s v="OFF-EN-10003001"/>
    <x v="1"/>
    <x v="12"/>
    <s v="Ames Color-File Green Diamond Border X-ray Mailers"/>
    <n v="167.96"/>
    <n v="2"/>
    <n v="0"/>
    <x v="1292"/>
  </r>
  <r>
    <n v="4469"/>
    <x v="2213"/>
    <x v="3"/>
    <x v="221"/>
    <x v="670"/>
    <s v="Standard Class"/>
    <s v="KA-16525"/>
    <s v="Kelly Andreada"/>
    <x v="0"/>
    <s v="United States"/>
    <s v="New York City"/>
    <x v="15"/>
    <n v="10035"/>
    <x v="3"/>
    <s v="FUR-BO-10000780"/>
    <x v="0"/>
    <x v="0"/>
    <s v="O'Sullivan Plantations 2-Door Library in Landvery Oak"/>
    <n v="321.56799999999998"/>
    <n v="2"/>
    <n v="0.2"/>
    <x v="3836"/>
  </r>
  <r>
    <n v="4470"/>
    <x v="2213"/>
    <x v="3"/>
    <x v="221"/>
    <x v="670"/>
    <s v="Standard Class"/>
    <s v="KA-16525"/>
    <s v="Kelly Andreada"/>
    <x v="0"/>
    <s v="United States"/>
    <s v="New York City"/>
    <x v="15"/>
    <n v="10035"/>
    <x v="3"/>
    <s v="OFF-PA-10001972"/>
    <x v="1"/>
    <x v="10"/>
    <s v="Xerox 214"/>
    <n v="12.96"/>
    <n v="2"/>
    <n v="0"/>
    <x v="91"/>
  </r>
  <r>
    <n v="4471"/>
    <x v="2214"/>
    <x v="3"/>
    <x v="540"/>
    <x v="582"/>
    <s v="Standard Class"/>
    <s v="DJ-13510"/>
    <s v="Don Jones"/>
    <x v="1"/>
    <s v="United States"/>
    <s v="Philadelphia"/>
    <x v="9"/>
    <n v="19140"/>
    <x v="3"/>
    <s v="FUR-CH-10003535"/>
    <x v="0"/>
    <x v="1"/>
    <s v="Global Armless Task Chair, Royal Blue"/>
    <n v="128.05799999999999"/>
    <n v="3"/>
    <n v="0.3"/>
    <x v="3837"/>
  </r>
  <r>
    <n v="4472"/>
    <x v="2215"/>
    <x v="3"/>
    <x v="365"/>
    <x v="289"/>
    <s v="Same Day"/>
    <s v="MG-17680"/>
    <s v="Maureen Gastineau"/>
    <x v="2"/>
    <s v="United States"/>
    <s v="Mentor"/>
    <x v="24"/>
    <n v="44060"/>
    <x v="3"/>
    <s v="FUR-CH-10003774"/>
    <x v="0"/>
    <x v="1"/>
    <s v="Global Wood Trimmed Manager's Task Chair, Khaki"/>
    <n v="63.686"/>
    <n v="1"/>
    <n v="0.3"/>
    <x v="3838"/>
  </r>
  <r>
    <n v="4473"/>
    <x v="2215"/>
    <x v="3"/>
    <x v="365"/>
    <x v="289"/>
    <s v="Same Day"/>
    <s v="MG-17680"/>
    <s v="Maureen Gastineau"/>
    <x v="2"/>
    <s v="United States"/>
    <s v="Mentor"/>
    <x v="24"/>
    <n v="44060"/>
    <x v="3"/>
    <s v="TEC-AC-10004571"/>
    <x v="2"/>
    <x v="11"/>
    <s v="Logitech G700s Rechargeable Gaming Mouse"/>
    <n v="239.976"/>
    <n v="3"/>
    <n v="0.2"/>
    <x v="3839"/>
  </r>
  <r>
    <n v="4474"/>
    <x v="2215"/>
    <x v="3"/>
    <x v="365"/>
    <x v="289"/>
    <s v="Same Day"/>
    <s v="MG-17680"/>
    <s v="Maureen Gastineau"/>
    <x v="2"/>
    <s v="United States"/>
    <s v="Mentor"/>
    <x v="24"/>
    <n v="44060"/>
    <x v="3"/>
    <s v="FUR-TA-10004442"/>
    <x v="0"/>
    <x v="3"/>
    <s v="Riverside Furniture Stanwyck Manor Table Series"/>
    <n v="344.22"/>
    <n v="2"/>
    <n v="0.4"/>
    <x v="3840"/>
  </r>
  <r>
    <n v="4475"/>
    <x v="2215"/>
    <x v="3"/>
    <x v="365"/>
    <x v="289"/>
    <s v="Same Day"/>
    <s v="MG-17680"/>
    <s v="Maureen Gastineau"/>
    <x v="2"/>
    <s v="United States"/>
    <s v="Mentor"/>
    <x v="24"/>
    <n v="44060"/>
    <x v="3"/>
    <s v="OFF-PA-10002787"/>
    <x v="1"/>
    <x v="10"/>
    <s v="Xerox 227"/>
    <n v="15.552000000000003"/>
    <n v="3"/>
    <n v="0.2"/>
    <x v="12"/>
  </r>
  <r>
    <n v="4476"/>
    <x v="2215"/>
    <x v="3"/>
    <x v="365"/>
    <x v="289"/>
    <s v="Same Day"/>
    <s v="MG-17680"/>
    <s v="Maureen Gastineau"/>
    <x v="2"/>
    <s v="United States"/>
    <s v="Mentor"/>
    <x v="24"/>
    <n v="44060"/>
    <x v="3"/>
    <s v="FUR-FU-10004586"/>
    <x v="0"/>
    <x v="5"/>
    <s v="G.E. Longer-Life Indoor Recessed Floodlight Bulbs"/>
    <n v="21.248000000000001"/>
    <n v="4"/>
    <n v="0.2"/>
    <x v="3841"/>
  </r>
  <r>
    <n v="4477"/>
    <x v="2215"/>
    <x v="3"/>
    <x v="365"/>
    <x v="289"/>
    <s v="Same Day"/>
    <s v="MG-17680"/>
    <s v="Maureen Gastineau"/>
    <x v="2"/>
    <s v="United States"/>
    <s v="Mentor"/>
    <x v="24"/>
    <n v="44060"/>
    <x v="3"/>
    <s v="OFF-PA-10002606"/>
    <x v="1"/>
    <x v="10"/>
    <s v="Xerox 1928"/>
    <n v="8.4480000000000004"/>
    <n v="2"/>
    <n v="0.2"/>
    <x v="591"/>
  </r>
  <r>
    <n v="4478"/>
    <x v="2216"/>
    <x v="3"/>
    <x v="760"/>
    <x v="661"/>
    <s v="Same Day"/>
    <s v="BD-11620"/>
    <s v="Brian DeCherney"/>
    <x v="0"/>
    <s v="United States"/>
    <s v="Lawton"/>
    <x v="26"/>
    <n v="73505"/>
    <x v="2"/>
    <s v="OFF-ST-10000129"/>
    <x v="1"/>
    <x v="4"/>
    <s v="Fellowes Recycled Storage Drawers"/>
    <n v="333.09000000000003"/>
    <n v="3"/>
    <n v="0"/>
    <x v="3842"/>
  </r>
  <r>
    <n v="4479"/>
    <x v="2216"/>
    <x v="3"/>
    <x v="760"/>
    <x v="661"/>
    <s v="Same Day"/>
    <s v="BD-11620"/>
    <s v="Brian DeCherney"/>
    <x v="0"/>
    <s v="United States"/>
    <s v="Lawton"/>
    <x v="26"/>
    <n v="73505"/>
    <x v="2"/>
    <s v="FUR-TA-10003748"/>
    <x v="0"/>
    <x v="3"/>
    <s v="Bevis 36 x 72 Conference Tables"/>
    <n v="248.98"/>
    <n v="2"/>
    <n v="0"/>
    <x v="3843"/>
  </r>
  <r>
    <n v="4480"/>
    <x v="2217"/>
    <x v="2"/>
    <x v="977"/>
    <x v="1053"/>
    <s v="Standard Class"/>
    <s v="CD-11920"/>
    <s v="Carlos Daly"/>
    <x v="0"/>
    <s v="United States"/>
    <s v="New York City"/>
    <x v="15"/>
    <n v="10024"/>
    <x v="3"/>
    <s v="OFF-PA-10004948"/>
    <x v="1"/>
    <x v="10"/>
    <s v="Xerox 190"/>
    <n v="24.900000000000002"/>
    <n v="5"/>
    <n v="0"/>
    <x v="1792"/>
  </r>
  <r>
    <n v="4481"/>
    <x v="2218"/>
    <x v="0"/>
    <x v="54"/>
    <x v="281"/>
    <s v="Standard Class"/>
    <s v="XP-21865"/>
    <s v="Xylona Preis"/>
    <x v="0"/>
    <s v="United States"/>
    <s v="Los Angeles"/>
    <x v="1"/>
    <n v="90049"/>
    <x v="1"/>
    <s v="OFF-FA-10001561"/>
    <x v="1"/>
    <x v="13"/>
    <s v="Stockwell Push Pins"/>
    <n v="15.260000000000002"/>
    <n v="7"/>
    <n v="0"/>
    <x v="3844"/>
  </r>
  <r>
    <n v="4482"/>
    <x v="2218"/>
    <x v="0"/>
    <x v="54"/>
    <x v="281"/>
    <s v="Standard Class"/>
    <s v="XP-21865"/>
    <s v="Xylona Preis"/>
    <x v="0"/>
    <s v="United States"/>
    <s v="Los Angeles"/>
    <x v="1"/>
    <n v="90049"/>
    <x v="1"/>
    <s v="OFF-AP-10002998"/>
    <x v="1"/>
    <x v="9"/>
    <s v="Holmes 99% HEPA Air Purifier"/>
    <n v="43.32"/>
    <n v="2"/>
    <n v="0"/>
    <x v="3845"/>
  </r>
  <r>
    <n v="4483"/>
    <x v="2218"/>
    <x v="0"/>
    <x v="54"/>
    <x v="281"/>
    <s v="Standard Class"/>
    <s v="XP-21865"/>
    <s v="Xylona Preis"/>
    <x v="0"/>
    <s v="United States"/>
    <s v="Los Angeles"/>
    <x v="1"/>
    <n v="90049"/>
    <x v="1"/>
    <s v="OFF-BI-10003981"/>
    <x v="1"/>
    <x v="8"/>
    <s v="Avery Durable Plastic 1&quot; Binders"/>
    <n v="43.584000000000003"/>
    <n v="12"/>
    <n v="0.2"/>
    <x v="3846"/>
  </r>
  <r>
    <n v="4484"/>
    <x v="2218"/>
    <x v="0"/>
    <x v="54"/>
    <x v="281"/>
    <s v="Standard Class"/>
    <s v="XP-21865"/>
    <s v="Xylona Preis"/>
    <x v="0"/>
    <s v="United States"/>
    <s v="Los Angeles"/>
    <x v="1"/>
    <n v="90049"/>
    <x v="1"/>
    <s v="OFF-PA-10001725"/>
    <x v="1"/>
    <x v="10"/>
    <s v="Xerox 1892"/>
    <n v="116.28"/>
    <n v="3"/>
    <n v="0"/>
    <x v="2427"/>
  </r>
  <r>
    <n v="4485"/>
    <x v="2218"/>
    <x v="0"/>
    <x v="54"/>
    <x v="281"/>
    <s v="Standard Class"/>
    <s v="XP-21865"/>
    <s v="Xylona Preis"/>
    <x v="0"/>
    <s v="United States"/>
    <s v="Los Angeles"/>
    <x v="1"/>
    <n v="90049"/>
    <x v="1"/>
    <s v="OFF-BI-10002071"/>
    <x v="1"/>
    <x v="8"/>
    <s v="Fellowes Black Plastic Comb Bindings"/>
    <n v="9.2959999999999994"/>
    <n v="2"/>
    <n v="0.2"/>
    <x v="3847"/>
  </r>
  <r>
    <n v="4486"/>
    <x v="2218"/>
    <x v="0"/>
    <x v="54"/>
    <x v="281"/>
    <s v="Standard Class"/>
    <s v="XP-21865"/>
    <s v="Xylona Preis"/>
    <x v="0"/>
    <s v="United States"/>
    <s v="Los Angeles"/>
    <x v="1"/>
    <n v="90049"/>
    <x v="1"/>
    <s v="OFF-PA-10000477"/>
    <x v="1"/>
    <x v="10"/>
    <s v="Xerox 22"/>
    <n v="19.440000000000001"/>
    <n v="3"/>
    <n v="0"/>
    <x v="551"/>
  </r>
  <r>
    <n v="4487"/>
    <x v="2218"/>
    <x v="0"/>
    <x v="54"/>
    <x v="281"/>
    <s v="Standard Class"/>
    <s v="XP-21865"/>
    <s v="Xylona Preis"/>
    <x v="0"/>
    <s v="United States"/>
    <s v="Los Angeles"/>
    <x v="1"/>
    <n v="90049"/>
    <x v="1"/>
    <s v="OFF-PA-10004359"/>
    <x v="1"/>
    <x v="10"/>
    <s v="Multicolor Computer Printout Paper"/>
    <n v="314.54999999999995"/>
    <n v="3"/>
    <n v="0"/>
    <x v="1969"/>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x v="835"/>
    <s v="Standard Class"/>
    <s v="CA-12055"/>
    <s v="Cathy Armstrong"/>
    <x v="2"/>
    <s v="United States"/>
    <s v="Houston"/>
    <x v="5"/>
    <n v="77036"/>
    <x v="2"/>
    <s v="OFF-SU-10003567"/>
    <x v="1"/>
    <x v="14"/>
    <s v="Stiletto Hand Letter Openers"/>
    <n v="69.12"/>
    <n v="9"/>
    <n v="0.2"/>
    <x v="3849"/>
  </r>
  <r>
    <n v="4490"/>
    <x v="2219"/>
    <x v="1"/>
    <x v="577"/>
    <x v="835"/>
    <s v="Standard Class"/>
    <s v="CA-12055"/>
    <s v="Cathy Armstrong"/>
    <x v="2"/>
    <s v="United States"/>
    <s v="Houston"/>
    <x v="5"/>
    <n v="77036"/>
    <x v="2"/>
    <s v="OFF-BI-10003708"/>
    <x v="1"/>
    <x v="8"/>
    <s v="Acco Four Pocket Poly Ring Binder with Label Holder, Smoke, 1&quot;"/>
    <n v="4.4699999999999989"/>
    <n v="3"/>
    <n v="0.8"/>
    <x v="3850"/>
  </r>
  <r>
    <n v="4491"/>
    <x v="2220"/>
    <x v="3"/>
    <x v="718"/>
    <x v="783"/>
    <s v="Standard Class"/>
    <s v="JM-15250"/>
    <s v="Janet Martin"/>
    <x v="0"/>
    <s v="United States"/>
    <s v="Los Angeles"/>
    <x v="1"/>
    <n v="90032"/>
    <x v="1"/>
    <s v="FUR-TA-10001095"/>
    <x v="0"/>
    <x v="3"/>
    <s v="Chromcraft Round Conference Tables"/>
    <n v="418.29599999999994"/>
    <n v="3"/>
    <n v="0.2"/>
    <x v="3851"/>
  </r>
  <r>
    <n v="4492"/>
    <x v="2221"/>
    <x v="2"/>
    <x v="588"/>
    <x v="544"/>
    <s v="Second Class"/>
    <s v="JK-15730"/>
    <s v="Joe Kamberova"/>
    <x v="0"/>
    <s v="United States"/>
    <s v="Columbus"/>
    <x v="24"/>
    <n v="43229"/>
    <x v="3"/>
    <s v="TEC-CO-10001571"/>
    <x v="2"/>
    <x v="16"/>
    <s v="Sharp 1540cs Digital Laser Copier"/>
    <n v="659.98799999999994"/>
    <n v="2"/>
    <n v="0.4"/>
    <x v="3852"/>
  </r>
  <r>
    <n v="4493"/>
    <x v="2221"/>
    <x v="2"/>
    <x v="588"/>
    <x v="544"/>
    <s v="Second Class"/>
    <s v="JK-15730"/>
    <s v="Joe Kamberova"/>
    <x v="0"/>
    <s v="United States"/>
    <s v="Columbus"/>
    <x v="24"/>
    <n v="43229"/>
    <x v="3"/>
    <s v="FUR-FU-10000221"/>
    <x v="0"/>
    <x v="5"/>
    <s v="Master Caster Door Stop, Brown"/>
    <n v="8.1280000000000001"/>
    <n v="2"/>
    <n v="0.2"/>
    <x v="3853"/>
  </r>
  <r>
    <n v="4494"/>
    <x v="2221"/>
    <x v="2"/>
    <x v="588"/>
    <x v="544"/>
    <s v="Second Class"/>
    <s v="JK-15730"/>
    <s v="Joe Kamberova"/>
    <x v="0"/>
    <s v="United States"/>
    <s v="Columbus"/>
    <x v="24"/>
    <n v="43229"/>
    <x v="3"/>
    <s v="OFF-PA-10001972"/>
    <x v="1"/>
    <x v="10"/>
    <s v="Xerox 214"/>
    <n v="36.288000000000011"/>
    <n v="7"/>
    <n v="0.2"/>
    <x v="1683"/>
  </r>
  <r>
    <n v="4495"/>
    <x v="2221"/>
    <x v="2"/>
    <x v="588"/>
    <x v="544"/>
    <s v="Second Class"/>
    <s v="JK-15730"/>
    <s v="Joe Kamberova"/>
    <x v="0"/>
    <s v="United States"/>
    <s v="Columbus"/>
    <x v="24"/>
    <n v="43229"/>
    <x v="3"/>
    <s v="FUR-CH-10000015"/>
    <x v="0"/>
    <x v="1"/>
    <s v="Hon Multipurpose Stacking Arm Chairs"/>
    <n v="909.7199999999998"/>
    <n v="6"/>
    <n v="0.3"/>
    <x v="3854"/>
  </r>
  <r>
    <n v="4496"/>
    <x v="2222"/>
    <x v="3"/>
    <x v="978"/>
    <x v="266"/>
    <s v="Standard Class"/>
    <s v="CC-12670"/>
    <s v="Craig Carreira"/>
    <x v="0"/>
    <s v="United States"/>
    <s v="Los Angeles"/>
    <x v="1"/>
    <n v="90032"/>
    <x v="1"/>
    <s v="FUR-BO-10004015"/>
    <x v="0"/>
    <x v="0"/>
    <s v="Bush Andora Bookcase, Maple/Graphite Gray Finish"/>
    <n v="917.92349999999988"/>
    <n v="9"/>
    <n v="0.15"/>
    <x v="3855"/>
  </r>
  <r>
    <n v="4497"/>
    <x v="2222"/>
    <x v="3"/>
    <x v="978"/>
    <x v="266"/>
    <s v="Standard Class"/>
    <s v="CC-12670"/>
    <s v="Craig Carreira"/>
    <x v="0"/>
    <s v="United States"/>
    <s v="Los Angeles"/>
    <x v="1"/>
    <n v="90032"/>
    <x v="1"/>
    <s v="OFF-PA-10002036"/>
    <x v="1"/>
    <x v="10"/>
    <s v="Xerox 1930"/>
    <n v="38.880000000000003"/>
    <n v="6"/>
    <n v="0"/>
    <x v="3856"/>
  </r>
  <r>
    <n v="4498"/>
    <x v="2223"/>
    <x v="3"/>
    <x v="574"/>
    <x v="784"/>
    <s v="Standard Class"/>
    <s v="GW-14605"/>
    <s v="Giulietta Weimer"/>
    <x v="0"/>
    <s v="United States"/>
    <s v="Philadelphia"/>
    <x v="9"/>
    <n v="19140"/>
    <x v="3"/>
    <s v="OFF-BI-10003650"/>
    <x v="1"/>
    <x v="8"/>
    <s v="GBC DocuBind 300 Electric Binding Machine"/>
    <n v="631.17600000000016"/>
    <n v="4"/>
    <n v="0.7"/>
    <x v="3857"/>
  </r>
  <r>
    <n v="4499"/>
    <x v="2224"/>
    <x v="2"/>
    <x v="871"/>
    <x v="158"/>
    <s v="Standard Class"/>
    <s v="GR-14560"/>
    <s v="Georgia Rosenberg"/>
    <x v="1"/>
    <s v="United States"/>
    <s v="San Francisco"/>
    <x v="1"/>
    <n v="94110"/>
    <x v="1"/>
    <s v="OFF-PA-10003309"/>
    <x v="1"/>
    <x v="10"/>
    <s v="Xerox 211"/>
    <n v="12.96"/>
    <n v="2"/>
    <n v="0"/>
    <x v="91"/>
  </r>
  <r>
    <n v="4500"/>
    <x v="2225"/>
    <x v="0"/>
    <x v="342"/>
    <x v="438"/>
    <s v="Standard Class"/>
    <s v="FM-14215"/>
    <s v="Filia McAdams"/>
    <x v="1"/>
    <s v="United States"/>
    <s v="Bakersfield"/>
    <x v="1"/>
    <n v="93309"/>
    <x v="1"/>
    <s v="OFF-PA-10002787"/>
    <x v="1"/>
    <x v="10"/>
    <s v="Xerox 227"/>
    <n v="12.96"/>
    <n v="2"/>
    <n v="0"/>
    <x v="91"/>
  </r>
  <r>
    <n v="4501"/>
    <x v="2225"/>
    <x v="0"/>
    <x v="342"/>
    <x v="438"/>
    <s v="Standard Class"/>
    <s v="FM-14215"/>
    <s v="Filia McAdams"/>
    <x v="1"/>
    <s v="United States"/>
    <s v="Bakersfield"/>
    <x v="1"/>
    <n v="93309"/>
    <x v="1"/>
    <s v="OFF-BI-10000174"/>
    <x v="1"/>
    <x v="8"/>
    <s v="Wilson Jones Clip &amp; Carry Folder Binder Tool for Ring Binders, Clear"/>
    <n v="23.2"/>
    <n v="5"/>
    <n v="0.2"/>
    <x v="3858"/>
  </r>
  <r>
    <n v="4502"/>
    <x v="2226"/>
    <x v="2"/>
    <x v="479"/>
    <x v="864"/>
    <s v="Standard Class"/>
    <s v="MS-17980"/>
    <s v="Michael Stewart"/>
    <x v="1"/>
    <s v="United States"/>
    <s v="Houston"/>
    <x v="5"/>
    <n v="77095"/>
    <x v="2"/>
    <s v="OFF-PA-10002005"/>
    <x v="1"/>
    <x v="10"/>
    <s v="Xerox 225"/>
    <n v="25.920000000000005"/>
    <n v="5"/>
    <n v="0.2"/>
    <x v="1446"/>
  </r>
  <r>
    <n v="4503"/>
    <x v="2226"/>
    <x v="2"/>
    <x v="479"/>
    <x v="864"/>
    <s v="Standard Class"/>
    <s v="MS-17980"/>
    <s v="Michael Stewart"/>
    <x v="1"/>
    <s v="United States"/>
    <s v="Houston"/>
    <x v="5"/>
    <n v="77095"/>
    <x v="2"/>
    <s v="OFF-FA-10002815"/>
    <x v="1"/>
    <x v="13"/>
    <s v="Staples"/>
    <n v="21.312000000000005"/>
    <n v="6"/>
    <n v="0.2"/>
    <x v="3859"/>
  </r>
  <r>
    <n v="4504"/>
    <x v="2227"/>
    <x v="2"/>
    <x v="163"/>
    <x v="473"/>
    <s v="Standard Class"/>
    <s v="BF-11170"/>
    <s v="Ben Ferrer"/>
    <x v="2"/>
    <s v="United States"/>
    <s v="Los Angeles"/>
    <x v="1"/>
    <n v="90045"/>
    <x v="1"/>
    <s v="TEC-PH-10000213"/>
    <x v="2"/>
    <x v="7"/>
    <s v="Seidio BD2-HK3IPH5-BK DILEX Case and Holster Combo for Apple iPhone 5/5s - Black"/>
    <n v="173.65600000000003"/>
    <n v="7"/>
    <n v="0.2"/>
    <x v="3860"/>
  </r>
  <r>
    <n v="4505"/>
    <x v="2227"/>
    <x v="2"/>
    <x v="163"/>
    <x v="473"/>
    <s v="Standard Class"/>
    <s v="BF-11170"/>
    <s v="Ben Ferrer"/>
    <x v="2"/>
    <s v="United States"/>
    <s v="Los Angeles"/>
    <x v="1"/>
    <n v="90045"/>
    <x v="1"/>
    <s v="OFF-AP-10000828"/>
    <x v="1"/>
    <x v="9"/>
    <s v="Avanti 4.4 Cu. Ft. Refrigerator"/>
    <n v="361.96"/>
    <n v="2"/>
    <n v="0"/>
    <x v="3861"/>
  </r>
  <r>
    <n v="4506"/>
    <x v="2227"/>
    <x v="2"/>
    <x v="163"/>
    <x v="473"/>
    <s v="Standard Class"/>
    <s v="BF-11170"/>
    <s v="Ben Ferrer"/>
    <x v="2"/>
    <s v="United States"/>
    <s v="Los Angeles"/>
    <x v="1"/>
    <n v="90045"/>
    <x v="1"/>
    <s v="TEC-AC-10004708"/>
    <x v="2"/>
    <x v="11"/>
    <s v="Sony 32GB Class 10 Micro SDHC R40 Memory Card"/>
    <n v="62.849999999999994"/>
    <n v="3"/>
    <n v="0"/>
    <x v="3862"/>
  </r>
  <r>
    <n v="4507"/>
    <x v="2227"/>
    <x v="2"/>
    <x v="163"/>
    <x v="473"/>
    <s v="Standard Class"/>
    <s v="BF-11170"/>
    <s v="Ben Ferrer"/>
    <x v="2"/>
    <s v="United States"/>
    <s v="Los Angeles"/>
    <x v="1"/>
    <n v="90045"/>
    <x v="1"/>
    <s v="TEC-PH-10001530"/>
    <x v="2"/>
    <x v="7"/>
    <s v="Cisco Unified IP Phone 7945G VoIP phone"/>
    <n v="818.37600000000009"/>
    <n v="3"/>
    <n v="0.2"/>
    <x v="3863"/>
  </r>
  <r>
    <n v="4508"/>
    <x v="2227"/>
    <x v="2"/>
    <x v="163"/>
    <x v="473"/>
    <s v="Standard Class"/>
    <s v="BF-11170"/>
    <s v="Ben Ferrer"/>
    <x v="2"/>
    <s v="United States"/>
    <s v="Los Angeles"/>
    <x v="1"/>
    <n v="90045"/>
    <x v="1"/>
    <s v="OFF-ST-10002301"/>
    <x v="1"/>
    <x v="4"/>
    <s v="Tennsco Commercial Shelving"/>
    <n v="20.34"/>
    <n v="1"/>
    <n v="0"/>
    <x v="3864"/>
  </r>
  <r>
    <n v="4509"/>
    <x v="2227"/>
    <x v="2"/>
    <x v="163"/>
    <x v="473"/>
    <s v="Standard Class"/>
    <s v="BF-11170"/>
    <s v="Ben Ferrer"/>
    <x v="2"/>
    <s v="United States"/>
    <s v="Los Angeles"/>
    <x v="1"/>
    <n v="90045"/>
    <x v="1"/>
    <s v="FUR-FU-10002554"/>
    <x v="0"/>
    <x v="5"/>
    <s v="Westinghouse Floor Lamp with Metal Mesh Shade, Black"/>
    <n v="23.99"/>
    <n v="1"/>
    <n v="0"/>
    <x v="1213"/>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x v="954"/>
    <s v="Standard Class"/>
    <s v="KM-16225"/>
    <s v="Kalyca Meade"/>
    <x v="1"/>
    <s v="United States"/>
    <s v="Springfield"/>
    <x v="25"/>
    <n v="65807"/>
    <x v="2"/>
    <s v="FUR-FU-10001085"/>
    <x v="0"/>
    <x v="5"/>
    <s v="3M Polarizing Light Filter Sleeves"/>
    <n v="37.299999999999997"/>
    <n v="2"/>
    <n v="0"/>
    <x v="3865"/>
  </r>
  <r>
    <n v="4512"/>
    <x v="2229"/>
    <x v="0"/>
    <x v="338"/>
    <x v="954"/>
    <s v="Standard Class"/>
    <s v="KM-16225"/>
    <s v="Kalyca Meade"/>
    <x v="1"/>
    <s v="United States"/>
    <s v="Springfield"/>
    <x v="25"/>
    <n v="65807"/>
    <x v="2"/>
    <s v="OFF-BI-10001597"/>
    <x v="1"/>
    <x v="8"/>
    <s v="Wilson Jones Ledger-Size, Piano-Hinge Binder, 2&quot;, Blue"/>
    <n v="81.96"/>
    <n v="2"/>
    <n v="0"/>
    <x v="3866"/>
  </r>
  <r>
    <n v="4513"/>
    <x v="2230"/>
    <x v="0"/>
    <x v="824"/>
    <x v="767"/>
    <s v="First Class"/>
    <s v="LP-17095"/>
    <s v="Liz Preis"/>
    <x v="0"/>
    <s v="United States"/>
    <s v="Phoenix"/>
    <x v="16"/>
    <n v="85023"/>
    <x v="1"/>
    <s v="OFF-BI-10002429"/>
    <x v="1"/>
    <x v="8"/>
    <s v="Premier Elliptical Ring Binder, Black"/>
    <n v="54.792000000000009"/>
    <n v="6"/>
    <n v="0.7"/>
    <x v="3867"/>
  </r>
  <r>
    <n v="4514"/>
    <x v="2231"/>
    <x v="0"/>
    <x v="47"/>
    <x v="1054"/>
    <s v="First Class"/>
    <s v="BG-11740"/>
    <s v="Bruce Geld"/>
    <x v="0"/>
    <s v="United States"/>
    <s v="Houston"/>
    <x v="5"/>
    <n v="77070"/>
    <x v="2"/>
    <s v="OFF-ST-10001590"/>
    <x v="1"/>
    <x v="4"/>
    <s v="Tenex Personal Project File with Scoop Front Design, Black"/>
    <n v="10.784000000000001"/>
    <n v="1"/>
    <n v="0.2"/>
    <x v="3868"/>
  </r>
  <r>
    <n v="4515"/>
    <x v="2232"/>
    <x v="0"/>
    <x v="189"/>
    <x v="97"/>
    <s v="Second Class"/>
    <s v="BW-11200"/>
    <s v="Ben Wallace"/>
    <x v="0"/>
    <s v="United States"/>
    <s v="Hampton"/>
    <x v="17"/>
    <n v="23666"/>
    <x v="0"/>
    <s v="FUR-CH-10000847"/>
    <x v="0"/>
    <x v="1"/>
    <s v="Global Executive Mid-Back Manager's Chair"/>
    <n v="290.98"/>
    <n v="1"/>
    <n v="0"/>
    <x v="3869"/>
  </r>
  <r>
    <n v="4516"/>
    <x v="2233"/>
    <x v="3"/>
    <x v="760"/>
    <x v="215"/>
    <s v="Standard Class"/>
    <s v="PS-18970"/>
    <s v="Paul Stevenson"/>
    <x v="2"/>
    <s v="United States"/>
    <s v="Tulsa"/>
    <x v="26"/>
    <n v="74133"/>
    <x v="2"/>
    <s v="OFF-AR-10003179"/>
    <x v="1"/>
    <x v="6"/>
    <s v="Dixon Ticonderoga Core-Lock Colored Pencils"/>
    <n v="36.44"/>
    <n v="4"/>
    <n v="0"/>
    <x v="3321"/>
  </r>
  <r>
    <n v="4517"/>
    <x v="2234"/>
    <x v="0"/>
    <x v="306"/>
    <x v="369"/>
    <s v="Standard Class"/>
    <s v="RB-19570"/>
    <s v="Rob Beeghly"/>
    <x v="0"/>
    <s v="United States"/>
    <s v="Seattle"/>
    <x v="4"/>
    <n v="98105"/>
    <x v="1"/>
    <s v="OFF-PA-10000807"/>
    <x v="1"/>
    <x v="10"/>
    <s v="TOPS &quot;Important Message&quot; Pads, Canary, 4-1/4 x 5-1/2, 50 Sheets per Pad"/>
    <n v="21.400000000000002"/>
    <n v="5"/>
    <n v="0"/>
    <x v="3870"/>
  </r>
  <r>
    <n v="4518"/>
    <x v="2234"/>
    <x v="0"/>
    <x v="306"/>
    <x v="369"/>
    <s v="Standard Class"/>
    <s v="RB-19570"/>
    <s v="Rob Beeghly"/>
    <x v="0"/>
    <s v="United States"/>
    <s v="Seattle"/>
    <x v="4"/>
    <n v="98105"/>
    <x v="1"/>
    <s v="OFF-BI-10002103"/>
    <x v="1"/>
    <x v="8"/>
    <s v="Cardinal Slant-D Ring Binder, Heavy Gauge Vinyl"/>
    <n v="48.664000000000001"/>
    <n v="7"/>
    <n v="0.2"/>
    <x v="3871"/>
  </r>
  <r>
    <n v="4519"/>
    <x v="2235"/>
    <x v="0"/>
    <x v="477"/>
    <x v="152"/>
    <s v="Standard Class"/>
    <s v="JW-16075"/>
    <s v="Julia West"/>
    <x v="0"/>
    <s v="United States"/>
    <s v="San Francisco"/>
    <x v="1"/>
    <n v="94109"/>
    <x v="1"/>
    <s v="OFF-AR-10004441"/>
    <x v="1"/>
    <x v="6"/>
    <s v="BIC Brite Liner Highlighters"/>
    <n v="16.559999999999999"/>
    <n v="4"/>
    <n v="0"/>
    <x v="3872"/>
  </r>
  <r>
    <n v="4520"/>
    <x v="2236"/>
    <x v="3"/>
    <x v="193"/>
    <x v="1055"/>
    <s v="Standard Class"/>
    <s v="ND-18460"/>
    <s v="Neil Ducich"/>
    <x v="1"/>
    <s v="United States"/>
    <s v="Jacksonville"/>
    <x v="2"/>
    <n v="32216"/>
    <x v="0"/>
    <s v="OFF-ST-10003805"/>
    <x v="1"/>
    <x v="4"/>
    <s v="24 Capacity Maxi Data Binder Racks, Pearl"/>
    <n v="1347.5200000000002"/>
    <n v="8"/>
    <n v="0.2"/>
    <x v="3873"/>
  </r>
  <r>
    <n v="4521"/>
    <x v="2237"/>
    <x v="2"/>
    <x v="980"/>
    <x v="1056"/>
    <s v="Standard Class"/>
    <s v="LC-16930"/>
    <s v="Linda Cazamias"/>
    <x v="1"/>
    <s v="United States"/>
    <s v="Richmond"/>
    <x v="14"/>
    <n v="47374"/>
    <x v="2"/>
    <s v="TEC-AC-10001284"/>
    <x v="2"/>
    <x v="11"/>
    <s v="Enermax Briskie RF Wireless Keyboard and Mouse Combo"/>
    <n v="62.31"/>
    <n v="3"/>
    <n v="0"/>
    <x v="3874"/>
  </r>
  <r>
    <n v="4522"/>
    <x v="2237"/>
    <x v="2"/>
    <x v="980"/>
    <x v="1056"/>
    <s v="Standard Class"/>
    <s v="LC-16930"/>
    <s v="Linda Cazamias"/>
    <x v="1"/>
    <s v="United States"/>
    <s v="Richmond"/>
    <x v="14"/>
    <n v="47374"/>
    <x v="2"/>
    <s v="FUR-FU-10000221"/>
    <x v="0"/>
    <x v="5"/>
    <s v="Master Caster Door Stop, Brown"/>
    <n v="20.32"/>
    <n v="4"/>
    <n v="0"/>
    <x v="2555"/>
  </r>
  <r>
    <n v="4523"/>
    <x v="2238"/>
    <x v="3"/>
    <x v="297"/>
    <x v="912"/>
    <s v="Second Class"/>
    <s v="BP-11095"/>
    <s v="Bart Pistole"/>
    <x v="1"/>
    <s v="United States"/>
    <s v="Louisville"/>
    <x v="22"/>
    <n v="80027"/>
    <x v="1"/>
    <s v="OFF-FA-10001229"/>
    <x v="1"/>
    <x v="13"/>
    <s v="Staples"/>
    <n v="9.4320000000000004"/>
    <n v="3"/>
    <n v="0.2"/>
    <x v="3875"/>
  </r>
  <r>
    <n v="4524"/>
    <x v="2239"/>
    <x v="2"/>
    <x v="981"/>
    <x v="1057"/>
    <s v="Standard Class"/>
    <s v="RD-19720"/>
    <s v="Roger Demir"/>
    <x v="0"/>
    <s v="United States"/>
    <s v="New York City"/>
    <x v="15"/>
    <n v="10024"/>
    <x v="3"/>
    <s v="OFF-LA-10001569"/>
    <x v="1"/>
    <x v="2"/>
    <s v="Avery 499"/>
    <n v="34.86"/>
    <n v="7"/>
    <n v="0"/>
    <x v="3876"/>
  </r>
  <r>
    <n v="4525"/>
    <x v="2239"/>
    <x v="2"/>
    <x v="981"/>
    <x v="1057"/>
    <s v="Standard Class"/>
    <s v="RD-19720"/>
    <s v="Roger Demir"/>
    <x v="0"/>
    <s v="United States"/>
    <s v="New York City"/>
    <x v="15"/>
    <n v="10024"/>
    <x v="3"/>
    <s v="FUR-FU-10004018"/>
    <x v="0"/>
    <x v="5"/>
    <s v="Tensor Computer Mounted Lamp"/>
    <n v="89.34"/>
    <n v="6"/>
    <n v="0"/>
    <x v="3877"/>
  </r>
  <r>
    <n v="4526"/>
    <x v="2240"/>
    <x v="3"/>
    <x v="729"/>
    <x v="989"/>
    <s v="Standard Class"/>
    <s v="BE-11335"/>
    <s v="Bill Eplett"/>
    <x v="2"/>
    <s v="United States"/>
    <s v="Rome"/>
    <x v="15"/>
    <n v="13440"/>
    <x v="3"/>
    <s v="TEC-PH-10004536"/>
    <x v="2"/>
    <x v="7"/>
    <s v="Avaya 5420 Digital phone"/>
    <n v="269.98"/>
    <n v="2"/>
    <n v="0"/>
    <x v="3878"/>
  </r>
  <r>
    <n v="4527"/>
    <x v="2240"/>
    <x v="3"/>
    <x v="729"/>
    <x v="989"/>
    <s v="Standard Class"/>
    <s v="BE-11335"/>
    <s v="Bill Eplett"/>
    <x v="2"/>
    <s v="United States"/>
    <s v="Rome"/>
    <x v="15"/>
    <n v="13440"/>
    <x v="3"/>
    <s v="OFF-PA-10004353"/>
    <x v="1"/>
    <x v="10"/>
    <s v="Southworth 25% Cotton Premium Laser Paper and Envelopes"/>
    <n v="99.9"/>
    <n v="5"/>
    <n v="0"/>
    <x v="3879"/>
  </r>
  <r>
    <n v="4528"/>
    <x v="2240"/>
    <x v="3"/>
    <x v="729"/>
    <x v="989"/>
    <s v="Standard Class"/>
    <s v="BE-11335"/>
    <s v="Bill Eplett"/>
    <x v="2"/>
    <s v="United States"/>
    <s v="Rome"/>
    <x v="15"/>
    <n v="13440"/>
    <x v="3"/>
    <s v="FUR-FU-10004848"/>
    <x v="0"/>
    <x v="5"/>
    <s v="DAX Solid Wood Frames"/>
    <n v="39.08"/>
    <n v="4"/>
    <n v="0"/>
    <x v="3880"/>
  </r>
  <r>
    <n v="4529"/>
    <x v="2241"/>
    <x v="3"/>
    <x v="565"/>
    <x v="643"/>
    <s v="Second Class"/>
    <s v="RS-19765"/>
    <s v="Roland Schwarz"/>
    <x v="1"/>
    <s v="United States"/>
    <s v="Marion"/>
    <x v="24"/>
    <n v="43302"/>
    <x v="3"/>
    <s v="TEC-AC-10004864"/>
    <x v="2"/>
    <x v="11"/>
    <s v="Memorex Micro Travel Drive 32 GB"/>
    <n v="116.83199999999999"/>
    <n v="4"/>
    <n v="0.2"/>
    <x v="3881"/>
  </r>
  <r>
    <n v="4530"/>
    <x v="2242"/>
    <x v="0"/>
    <x v="696"/>
    <x v="1058"/>
    <s v="Standard Class"/>
    <s v="KC-16540"/>
    <s v="Kelly Collister"/>
    <x v="0"/>
    <s v="United States"/>
    <s v="Houston"/>
    <x v="5"/>
    <n v="77041"/>
    <x v="2"/>
    <s v="OFF-BI-10002393"/>
    <x v="1"/>
    <x v="8"/>
    <s v="Binder Posts"/>
    <n v="2.2959999999999994"/>
    <n v="2"/>
    <n v="0.8"/>
    <x v="3882"/>
  </r>
  <r>
    <n v="4531"/>
    <x v="2243"/>
    <x v="0"/>
    <x v="696"/>
    <x v="398"/>
    <s v="First Class"/>
    <s v="MB-17305"/>
    <s v="Maria Bertelson"/>
    <x v="0"/>
    <s v="United States"/>
    <s v="New York City"/>
    <x v="15"/>
    <n v="10009"/>
    <x v="3"/>
    <s v="FUR-CH-10002335"/>
    <x v="0"/>
    <x v="1"/>
    <s v="Hon GuestStacker Chair"/>
    <n v="408.00599999999997"/>
    <n v="2"/>
    <n v="0.1"/>
    <x v="1312"/>
  </r>
  <r>
    <n v="4532"/>
    <x v="2243"/>
    <x v="0"/>
    <x v="696"/>
    <x v="398"/>
    <s v="First Class"/>
    <s v="MB-17305"/>
    <s v="Maria Bertelson"/>
    <x v="0"/>
    <s v="United States"/>
    <s v="New York City"/>
    <x v="15"/>
    <n v="10009"/>
    <x v="3"/>
    <s v="OFF-ST-10001590"/>
    <x v="1"/>
    <x v="4"/>
    <s v="Tenex Personal Project File with Scoop Front Design, Black"/>
    <n v="40.44"/>
    <n v="3"/>
    <n v="0"/>
    <x v="3883"/>
  </r>
  <r>
    <n v="4533"/>
    <x v="2244"/>
    <x v="2"/>
    <x v="982"/>
    <x v="197"/>
    <s v="Same Day"/>
    <s v="TN-21040"/>
    <s v="Tanja Norvell"/>
    <x v="2"/>
    <s v="United States"/>
    <s v="Manteca"/>
    <x v="1"/>
    <n v="95336"/>
    <x v="1"/>
    <s v="FUR-CH-10002774"/>
    <x v="0"/>
    <x v="1"/>
    <s v="Global Deluxe Stacking Chair, Gray"/>
    <n v="122.352"/>
    <n v="3"/>
    <n v="0.2"/>
    <x v="2063"/>
  </r>
  <r>
    <n v="4534"/>
    <x v="2244"/>
    <x v="2"/>
    <x v="982"/>
    <x v="197"/>
    <s v="Same Day"/>
    <s v="TN-21040"/>
    <s v="Tanja Norvell"/>
    <x v="2"/>
    <s v="United States"/>
    <s v="Manteca"/>
    <x v="1"/>
    <n v="95336"/>
    <x v="1"/>
    <s v="OFF-EN-10001219"/>
    <x v="1"/>
    <x v="12"/>
    <s v="#10- 4 1/8&quot; x 9 1/2&quot; Security-Tint Envelopes"/>
    <n v="15.28"/>
    <n v="2"/>
    <n v="0"/>
    <x v="792"/>
  </r>
  <r>
    <n v="4535"/>
    <x v="2245"/>
    <x v="1"/>
    <x v="531"/>
    <x v="211"/>
    <s v="Standard Class"/>
    <s v="MC-18130"/>
    <s v="Mike Caudle"/>
    <x v="1"/>
    <s v="United States"/>
    <s v="Los Angeles"/>
    <x v="1"/>
    <n v="90004"/>
    <x v="1"/>
    <s v="OFF-PA-10001947"/>
    <x v="1"/>
    <x v="10"/>
    <s v="Xerox 1974"/>
    <n v="11.96"/>
    <n v="2"/>
    <n v="0"/>
    <x v="2181"/>
  </r>
  <r>
    <n v="4536"/>
    <x v="2246"/>
    <x v="3"/>
    <x v="141"/>
    <x v="142"/>
    <s v="Standard Class"/>
    <s v="VF-21715"/>
    <s v="Vicky Freymann"/>
    <x v="2"/>
    <s v="United States"/>
    <s v="Seattle"/>
    <x v="4"/>
    <n v="98115"/>
    <x v="1"/>
    <s v="FUR-FU-10003142"/>
    <x v="0"/>
    <x v="5"/>
    <s v="Master Big Foot Doorstop, Beige"/>
    <n v="15.84"/>
    <n v="3"/>
    <n v="0"/>
    <x v="3884"/>
  </r>
  <r>
    <n v="4537"/>
    <x v="2246"/>
    <x v="3"/>
    <x v="141"/>
    <x v="142"/>
    <s v="Standard Class"/>
    <s v="VF-21715"/>
    <s v="Vicky Freymann"/>
    <x v="2"/>
    <s v="United States"/>
    <s v="Seattle"/>
    <x v="4"/>
    <n v="98115"/>
    <x v="1"/>
    <s v="OFF-BI-10001543"/>
    <x v="1"/>
    <x v="8"/>
    <s v="GBC VeloBinder Manual Binding System"/>
    <n v="86.376000000000005"/>
    <n v="3"/>
    <n v="0.2"/>
    <x v="3885"/>
  </r>
  <r>
    <n v="4538"/>
    <x v="2246"/>
    <x v="3"/>
    <x v="141"/>
    <x v="142"/>
    <s v="Standard Class"/>
    <s v="VF-21715"/>
    <s v="Vicky Freymann"/>
    <x v="2"/>
    <s v="United States"/>
    <s v="Seattle"/>
    <x v="4"/>
    <n v="98115"/>
    <x v="1"/>
    <s v="OFF-AR-10003560"/>
    <x v="1"/>
    <x v="6"/>
    <s v="Zebra Zazzle Fluorescent Highlighters"/>
    <n v="18.240000000000002"/>
    <n v="3"/>
    <n v="0"/>
    <x v="3886"/>
  </r>
  <r>
    <n v="4539"/>
    <x v="2246"/>
    <x v="3"/>
    <x v="141"/>
    <x v="142"/>
    <s v="Standard Class"/>
    <s v="VF-21715"/>
    <s v="Vicky Freymann"/>
    <x v="2"/>
    <s v="United States"/>
    <s v="Seattle"/>
    <x v="4"/>
    <n v="98115"/>
    <x v="1"/>
    <s v="OFF-AR-10004757"/>
    <x v="1"/>
    <x v="6"/>
    <s v="Crayola Colored Pencils"/>
    <n v="13.12"/>
    <n v="4"/>
    <n v="0"/>
    <x v="3887"/>
  </r>
  <r>
    <n v="4540"/>
    <x v="2247"/>
    <x v="1"/>
    <x v="914"/>
    <x v="932"/>
    <s v="Standard Class"/>
    <s v="ES-14080"/>
    <s v="Erin Smith"/>
    <x v="1"/>
    <s v="United States"/>
    <s v="Providence"/>
    <x v="34"/>
    <n v="2908"/>
    <x v="3"/>
    <s v="TEC-PH-10003800"/>
    <x v="2"/>
    <x v="7"/>
    <s v="i.Sound Portable Power - 8000 mAh"/>
    <n v="105.98"/>
    <n v="2"/>
    <n v="0"/>
    <x v="3888"/>
  </r>
  <r>
    <n v="4541"/>
    <x v="2247"/>
    <x v="1"/>
    <x v="914"/>
    <x v="932"/>
    <s v="Standard Class"/>
    <s v="ES-14080"/>
    <s v="Erin Smith"/>
    <x v="1"/>
    <s v="United States"/>
    <s v="Providence"/>
    <x v="34"/>
    <n v="2908"/>
    <x v="3"/>
    <s v="FUR-TA-10004152"/>
    <x v="0"/>
    <x v="3"/>
    <s v="Barricks 18&quot; x 48&quot; Non-Folding Utility Table with Bottom Storage Shelf"/>
    <n v="493.9199999999999"/>
    <n v="7"/>
    <n v="0.3"/>
    <x v="3889"/>
  </r>
  <r>
    <n v="4542"/>
    <x v="2248"/>
    <x v="3"/>
    <x v="114"/>
    <x v="329"/>
    <s v="Standard Class"/>
    <s v="MK-17905"/>
    <s v="Michael Kennedy"/>
    <x v="1"/>
    <s v="United States"/>
    <s v="Chicago"/>
    <x v="10"/>
    <n v="60653"/>
    <x v="2"/>
    <s v="OFF-BI-10000756"/>
    <x v="1"/>
    <x v="8"/>
    <s v="Storex DuraTech Recycled Plastic Frosted Binders"/>
    <n v="5.9359999999999991"/>
    <n v="7"/>
    <n v="0.8"/>
    <x v="3890"/>
  </r>
  <r>
    <n v="4543"/>
    <x v="2249"/>
    <x v="3"/>
    <x v="983"/>
    <x v="866"/>
    <s v="First Class"/>
    <s v="TM-21490"/>
    <s v="Tony Molinari"/>
    <x v="0"/>
    <s v="United States"/>
    <s v="Oklahoma City"/>
    <x v="26"/>
    <n v="73120"/>
    <x v="2"/>
    <s v="OFF-EN-10004206"/>
    <x v="1"/>
    <x v="12"/>
    <s v="Multimedia Mailers"/>
    <n v="325.86"/>
    <n v="2"/>
    <n v="0"/>
    <x v="3891"/>
  </r>
  <r>
    <n v="4544"/>
    <x v="2250"/>
    <x v="1"/>
    <x v="984"/>
    <x v="1059"/>
    <s v="Second Class"/>
    <s v="RL-19615"/>
    <s v="Rob Lucas"/>
    <x v="0"/>
    <s v="United States"/>
    <s v="Chicago"/>
    <x v="10"/>
    <n v="60610"/>
    <x v="2"/>
    <s v="FUR-CH-10004477"/>
    <x v="0"/>
    <x v="1"/>
    <s v="Global Push Button Manager's Chair, Indigo"/>
    <n v="383.60699999999997"/>
    <n v="9"/>
    <n v="0.3"/>
    <x v="3892"/>
  </r>
  <r>
    <n v="4545"/>
    <x v="2250"/>
    <x v="1"/>
    <x v="984"/>
    <x v="1059"/>
    <s v="Second Class"/>
    <s v="RL-19615"/>
    <s v="Rob Lucas"/>
    <x v="0"/>
    <s v="United States"/>
    <s v="Chicago"/>
    <x v="10"/>
    <n v="60610"/>
    <x v="2"/>
    <s v="TEC-PH-10003505"/>
    <x v="2"/>
    <x v="7"/>
    <s v="Geemarc AmpliPOWER60"/>
    <n v="148.47999999999999"/>
    <n v="2"/>
    <n v="0.2"/>
    <x v="1570"/>
  </r>
  <r>
    <n v="4546"/>
    <x v="2250"/>
    <x v="1"/>
    <x v="984"/>
    <x v="1059"/>
    <s v="Second Class"/>
    <s v="RL-19615"/>
    <s v="Rob Lucas"/>
    <x v="0"/>
    <s v="United States"/>
    <s v="Chicago"/>
    <x v="10"/>
    <n v="60610"/>
    <x v="2"/>
    <s v="TEC-PH-10000526"/>
    <x v="2"/>
    <x v="7"/>
    <s v="Vtech CS6719"/>
    <n v="537.54399999999998"/>
    <n v="7"/>
    <n v="0.2"/>
    <x v="3893"/>
  </r>
  <r>
    <n v="4547"/>
    <x v="2250"/>
    <x v="1"/>
    <x v="984"/>
    <x v="1059"/>
    <s v="Second Class"/>
    <s v="RL-19615"/>
    <s v="Rob Lucas"/>
    <x v="0"/>
    <s v="United States"/>
    <s v="Chicago"/>
    <x v="10"/>
    <n v="60610"/>
    <x v="2"/>
    <s v="OFF-BI-10003314"/>
    <x v="1"/>
    <x v="8"/>
    <s v="Tuff Stuff Recycled Round Ring Binders"/>
    <n v="1.9279999999999997"/>
    <n v="2"/>
    <n v="0.8"/>
    <x v="3894"/>
  </r>
  <r>
    <n v="4548"/>
    <x v="2250"/>
    <x v="1"/>
    <x v="984"/>
    <x v="1059"/>
    <s v="Second Class"/>
    <s v="RL-19615"/>
    <s v="Rob Lucas"/>
    <x v="0"/>
    <s v="United States"/>
    <s v="Chicago"/>
    <x v="10"/>
    <n v="60610"/>
    <x v="2"/>
    <s v="OFF-AR-10003190"/>
    <x v="1"/>
    <x v="6"/>
    <s v="Newell 32"/>
    <n v="6.911999999999999"/>
    <n v="3"/>
    <n v="0.2"/>
    <x v="3895"/>
  </r>
  <r>
    <n v="4549"/>
    <x v="2250"/>
    <x v="1"/>
    <x v="984"/>
    <x v="1059"/>
    <s v="Second Class"/>
    <s v="RL-19615"/>
    <s v="Rob Lucas"/>
    <x v="0"/>
    <s v="United States"/>
    <s v="Chicago"/>
    <x v="10"/>
    <n v="60610"/>
    <x v="2"/>
    <s v="FUR-FU-10001861"/>
    <x v="0"/>
    <x v="5"/>
    <s v="Floodlight Indoor Halogen Bulbs, 1 Bulb per Pack, 60 Watts"/>
    <n v="7.76"/>
    <n v="1"/>
    <n v="0.6"/>
    <x v="3896"/>
  </r>
  <r>
    <n v="4550"/>
    <x v="2250"/>
    <x v="1"/>
    <x v="984"/>
    <x v="1059"/>
    <s v="Second Class"/>
    <s v="RL-19615"/>
    <s v="Rob Lucas"/>
    <x v="0"/>
    <s v="United States"/>
    <s v="Chicago"/>
    <x v="10"/>
    <n v="60610"/>
    <x v="2"/>
    <s v="TEC-PH-10003963"/>
    <x v="2"/>
    <x v="7"/>
    <s v="GE 2-Jack Phone Line Splitter"/>
    <n v="659.16800000000012"/>
    <n v="4"/>
    <n v="0.2"/>
    <x v="2911"/>
  </r>
  <r>
    <n v="4551"/>
    <x v="2251"/>
    <x v="3"/>
    <x v="504"/>
    <x v="1060"/>
    <s v="First Class"/>
    <s v="NM-18520"/>
    <s v="Neoma Murray"/>
    <x v="0"/>
    <s v="United States"/>
    <s v="Manchester"/>
    <x v="29"/>
    <n v="6040"/>
    <x v="3"/>
    <s v="OFF-LA-10003388"/>
    <x v="1"/>
    <x v="2"/>
    <s v="Avery 5"/>
    <n v="5.76"/>
    <n v="2"/>
    <n v="0"/>
    <x v="2167"/>
  </r>
  <r>
    <n v="4552"/>
    <x v="2252"/>
    <x v="2"/>
    <x v="985"/>
    <x v="137"/>
    <s v="Standard Class"/>
    <s v="GK-14620"/>
    <s v="Grace Kelly"/>
    <x v="1"/>
    <s v="United States"/>
    <s v="Los Angeles"/>
    <x v="1"/>
    <n v="90049"/>
    <x v="1"/>
    <s v="FUR-TA-10002855"/>
    <x v="0"/>
    <x v="3"/>
    <s v="Bevis Round Conference Table Top &amp; Single Column Base"/>
    <n v="351.21600000000001"/>
    <n v="3"/>
    <n v="0.2"/>
    <x v="3897"/>
  </r>
  <r>
    <n v="4553"/>
    <x v="2253"/>
    <x v="2"/>
    <x v="422"/>
    <x v="302"/>
    <s v="Standard Class"/>
    <s v="JF-15490"/>
    <s v="Jeremy Farry"/>
    <x v="0"/>
    <s v="United States"/>
    <s v="San Francisco"/>
    <x v="1"/>
    <n v="94122"/>
    <x v="1"/>
    <s v="FUR-CH-10004886"/>
    <x v="0"/>
    <x v="1"/>
    <s v="Bevis Steel Folding Chairs"/>
    <n v="230.28000000000003"/>
    <n v="3"/>
    <n v="0.2"/>
    <x v="2355"/>
  </r>
  <r>
    <n v="4554"/>
    <x v="2253"/>
    <x v="2"/>
    <x v="422"/>
    <x v="302"/>
    <s v="Standard Class"/>
    <s v="JF-15490"/>
    <s v="Jeremy Farry"/>
    <x v="0"/>
    <s v="United States"/>
    <s v="San Francisco"/>
    <x v="1"/>
    <n v="94122"/>
    <x v="1"/>
    <s v="OFF-PA-10003657"/>
    <x v="1"/>
    <x v="10"/>
    <s v="Xerox 1927"/>
    <n v="12.84"/>
    <n v="3"/>
    <n v="0"/>
    <x v="2512"/>
  </r>
  <r>
    <n v="4555"/>
    <x v="2254"/>
    <x v="0"/>
    <x v="535"/>
    <x v="575"/>
    <s v="Second Class"/>
    <s v="EB-13930"/>
    <s v="Eric Barreto"/>
    <x v="0"/>
    <s v="United States"/>
    <s v="La Crosse"/>
    <x v="6"/>
    <n v="54601"/>
    <x v="2"/>
    <s v="OFF-BI-10004738"/>
    <x v="1"/>
    <x v="8"/>
    <s v="Flexible Leather- Look Classic Collection Ring Binder"/>
    <n v="56.820000000000007"/>
    <n v="3"/>
    <n v="0"/>
    <x v="3898"/>
  </r>
  <r>
    <n v="4556"/>
    <x v="2255"/>
    <x v="1"/>
    <x v="391"/>
    <x v="211"/>
    <s v="First Class"/>
    <s v="SG-20470"/>
    <s v="Sheri Gordon"/>
    <x v="0"/>
    <s v="United States"/>
    <s v="Florence"/>
    <x v="20"/>
    <n v="29501"/>
    <x v="0"/>
    <s v="OFF-FA-10003112"/>
    <x v="1"/>
    <x v="13"/>
    <s v="Staples"/>
    <n v="31.56"/>
    <n v="4"/>
    <n v="0"/>
    <x v="3899"/>
  </r>
  <r>
    <n v="4557"/>
    <x v="2255"/>
    <x v="1"/>
    <x v="391"/>
    <x v="211"/>
    <s v="First Class"/>
    <s v="SG-20470"/>
    <s v="Sheri Gordon"/>
    <x v="0"/>
    <s v="United States"/>
    <s v="Florence"/>
    <x v="20"/>
    <n v="29501"/>
    <x v="0"/>
    <s v="OFF-ST-10002486"/>
    <x v="1"/>
    <x v="4"/>
    <s v="Eldon Shelf Savers Cubes and Bins"/>
    <n v="27.92"/>
    <n v="4"/>
    <n v="0"/>
    <x v="3828"/>
  </r>
  <r>
    <n v="4558"/>
    <x v="2256"/>
    <x v="3"/>
    <x v="208"/>
    <x v="980"/>
    <s v="Standard Class"/>
    <s v="ND-18370"/>
    <s v="Natalie DeCherney"/>
    <x v="0"/>
    <s v="United States"/>
    <s v="Glendale"/>
    <x v="16"/>
    <n v="85301"/>
    <x v="1"/>
    <s v="OFF-BI-10003984"/>
    <x v="1"/>
    <x v="8"/>
    <s v="Lock-Up Easel 'Spel-Binder'"/>
    <n v="8.5590000000000011"/>
    <n v="1"/>
    <n v="0.7"/>
    <x v="3900"/>
  </r>
  <r>
    <n v="4559"/>
    <x v="2257"/>
    <x v="2"/>
    <x v="520"/>
    <x v="1061"/>
    <s v="Standard Class"/>
    <s v="CM-11815"/>
    <s v="Candace McMahon"/>
    <x v="1"/>
    <s v="United States"/>
    <s v="El Paso"/>
    <x v="5"/>
    <n v="79907"/>
    <x v="2"/>
    <s v="OFF-EN-10004773"/>
    <x v="1"/>
    <x v="12"/>
    <s v="Staples"/>
    <n v="49.568000000000005"/>
    <n v="2"/>
    <n v="0.2"/>
    <x v="3901"/>
  </r>
  <r>
    <n v="4560"/>
    <x v="2258"/>
    <x v="2"/>
    <x v="952"/>
    <x v="449"/>
    <s v="First Class"/>
    <s v="EB-13870"/>
    <s v="Emily Burns"/>
    <x v="0"/>
    <s v="United States"/>
    <s v="San Antonio"/>
    <x v="5"/>
    <n v="78207"/>
    <x v="2"/>
    <s v="FUR-CH-10001146"/>
    <x v="0"/>
    <x v="1"/>
    <s v="Global Value Mid-Back Manager's Chair, Gray"/>
    <n v="127.869"/>
    <n v="3"/>
    <n v="0.3"/>
    <x v="3902"/>
  </r>
  <r>
    <n v="4561"/>
    <x v="2259"/>
    <x v="1"/>
    <x v="784"/>
    <x v="234"/>
    <s v="Second Class"/>
    <s v="HM-14860"/>
    <s v="Harry Marie"/>
    <x v="1"/>
    <s v="United States"/>
    <s v="Los Angeles"/>
    <x v="1"/>
    <n v="90049"/>
    <x v="1"/>
    <s v="OFF-EN-10003296"/>
    <x v="1"/>
    <x v="12"/>
    <s v="Tyvek Side-Opening Peel &amp; Seel Expanding Envelopes"/>
    <n v="271.44"/>
    <n v="3"/>
    <n v="0"/>
    <x v="3903"/>
  </r>
  <r>
    <n v="4562"/>
    <x v="2259"/>
    <x v="1"/>
    <x v="784"/>
    <x v="234"/>
    <s v="Second Class"/>
    <s v="HM-14860"/>
    <s v="Harry Marie"/>
    <x v="1"/>
    <s v="United States"/>
    <s v="Los Angeles"/>
    <x v="1"/>
    <n v="90049"/>
    <x v="1"/>
    <s v="TEC-PH-10000193"/>
    <x v="2"/>
    <x v="7"/>
    <s v="Jensen SMPS-640 - speaker phone"/>
    <n v="110.352"/>
    <n v="3"/>
    <n v="0.2"/>
    <x v="3904"/>
  </r>
  <r>
    <n v="4563"/>
    <x v="2259"/>
    <x v="1"/>
    <x v="784"/>
    <x v="234"/>
    <s v="Second Class"/>
    <s v="HM-14860"/>
    <s v="Harry Marie"/>
    <x v="1"/>
    <s v="United States"/>
    <s v="Los Angeles"/>
    <x v="1"/>
    <n v="90049"/>
    <x v="1"/>
    <s v="FUR-FU-10002111"/>
    <x v="0"/>
    <x v="5"/>
    <s v="Master Caster Door Stop, Large Brown"/>
    <n v="36.4"/>
    <n v="5"/>
    <n v="0"/>
    <x v="3905"/>
  </r>
  <r>
    <n v="4564"/>
    <x v="2260"/>
    <x v="3"/>
    <x v="986"/>
    <x v="420"/>
    <s v="Standard Class"/>
    <s v="SJ-20125"/>
    <s v="Sanjit Jacobs"/>
    <x v="2"/>
    <s v="United States"/>
    <s v="Miramar"/>
    <x v="2"/>
    <n v="33023"/>
    <x v="0"/>
    <s v="FUR-CH-10003298"/>
    <x v="0"/>
    <x v="1"/>
    <s v="Office Star - Contemporary Task Swivel chair with Loop Arms, Charcoal"/>
    <n v="419.13599999999997"/>
    <n v="4"/>
    <n v="0.2"/>
    <x v="3906"/>
  </r>
  <r>
    <n v="4565"/>
    <x v="2261"/>
    <x v="2"/>
    <x v="337"/>
    <x v="467"/>
    <s v="Standard Class"/>
    <s v="DM-12955"/>
    <s v="Dario Medina"/>
    <x v="1"/>
    <s v="United States"/>
    <s v="Mesa"/>
    <x v="16"/>
    <n v="85204"/>
    <x v="1"/>
    <s v="OFF-ST-10004950"/>
    <x v="1"/>
    <x v="4"/>
    <s v="Acco Perma 3000 Stacking Storage Drawers"/>
    <n v="100.70400000000001"/>
    <n v="6"/>
    <n v="0.2"/>
    <x v="3907"/>
  </r>
  <r>
    <n v="4566"/>
    <x v="2262"/>
    <x v="3"/>
    <x v="734"/>
    <x v="235"/>
    <s v="Standard Class"/>
    <s v="MC-17575"/>
    <s v="Matt Collins"/>
    <x v="0"/>
    <s v="United States"/>
    <s v="Fayetteville"/>
    <x v="3"/>
    <n v="28314"/>
    <x v="0"/>
    <s v="OFF-AP-10002350"/>
    <x v="1"/>
    <x v="9"/>
    <s v="Belkin F9H710-06 7 Outlet SurgeMaster Surge Protector"/>
    <n v="45.216000000000001"/>
    <n v="3"/>
    <n v="0.2"/>
    <x v="997"/>
  </r>
  <r>
    <n v="4567"/>
    <x v="2262"/>
    <x v="3"/>
    <x v="734"/>
    <x v="235"/>
    <s v="Standard Class"/>
    <s v="MC-17575"/>
    <s v="Matt Collins"/>
    <x v="0"/>
    <s v="United States"/>
    <s v="Fayetteville"/>
    <x v="3"/>
    <n v="28314"/>
    <x v="0"/>
    <s v="OFF-BI-10004233"/>
    <x v="1"/>
    <x v="8"/>
    <s v="GBC Pre-Punched Binding Paper, Plastic, White, 8-1/2&quot; x 11&quot;"/>
    <n v="28.782000000000004"/>
    <n v="6"/>
    <n v="0.7"/>
    <x v="3908"/>
  </r>
  <r>
    <n v="4568"/>
    <x v="2262"/>
    <x v="3"/>
    <x v="734"/>
    <x v="235"/>
    <s v="Standard Class"/>
    <s v="MC-17575"/>
    <s v="Matt Collins"/>
    <x v="0"/>
    <s v="United States"/>
    <s v="Fayetteville"/>
    <x v="3"/>
    <n v="28314"/>
    <x v="0"/>
    <s v="OFF-PA-10001892"/>
    <x v="1"/>
    <x v="10"/>
    <s v="Rediform Wirebound &quot;Phone Memo&quot; Message Book, 11 x 5-3/4"/>
    <n v="24.448"/>
    <n v="4"/>
    <n v="0.2"/>
    <x v="683"/>
  </r>
  <r>
    <n v="4569"/>
    <x v="2263"/>
    <x v="1"/>
    <x v="627"/>
    <x v="681"/>
    <s v="Standard Class"/>
    <s v="DB-13660"/>
    <s v="Duane Benoit"/>
    <x v="0"/>
    <s v="United States"/>
    <s v="Houston"/>
    <x v="5"/>
    <n v="77095"/>
    <x v="2"/>
    <s v="OFF-BI-10003291"/>
    <x v="1"/>
    <x v="8"/>
    <s v="Wilson Jones Leather-Like Binders with DublLock Round Rings"/>
    <n v="10.475999999999999"/>
    <n v="6"/>
    <n v="0.8"/>
    <x v="3909"/>
  </r>
  <r>
    <n v="4570"/>
    <x v="2264"/>
    <x v="2"/>
    <x v="987"/>
    <x v="1062"/>
    <s v="Second Class"/>
    <s v="NF-18595"/>
    <s v="Nicole Fjeld"/>
    <x v="2"/>
    <s v="United States"/>
    <s v="San Jose"/>
    <x v="1"/>
    <n v="95123"/>
    <x v="1"/>
    <s v="FUR-FU-10004017"/>
    <x v="0"/>
    <x v="5"/>
    <s v="Executive Impressions 13&quot; Chairman Wall Clock"/>
    <n v="76.14"/>
    <n v="3"/>
    <n v="0"/>
    <x v="3350"/>
  </r>
  <r>
    <n v="4571"/>
    <x v="2265"/>
    <x v="1"/>
    <x v="442"/>
    <x v="673"/>
    <s v="Second Class"/>
    <s v="NM-18445"/>
    <s v="Nathan Mautz"/>
    <x v="2"/>
    <s v="United States"/>
    <s v="Wichita"/>
    <x v="41"/>
    <n v="67212"/>
    <x v="2"/>
    <s v="OFF-AR-10002445"/>
    <x v="1"/>
    <x v="6"/>
    <s v="SANFORD Major Accent Highlighters"/>
    <n v="21.240000000000002"/>
    <n v="3"/>
    <n v="0"/>
    <x v="3789"/>
  </r>
  <r>
    <n v="4572"/>
    <x v="2265"/>
    <x v="1"/>
    <x v="442"/>
    <x v="673"/>
    <s v="Second Class"/>
    <s v="NM-18445"/>
    <s v="Nathan Mautz"/>
    <x v="2"/>
    <s v="United States"/>
    <s v="Wichita"/>
    <x v="41"/>
    <n v="67212"/>
    <x v="2"/>
    <s v="OFF-BI-10001718"/>
    <x v="1"/>
    <x v="8"/>
    <s v="GBC DocuBind P50 Personal Binding Machine"/>
    <n v="127.96"/>
    <n v="2"/>
    <n v="0"/>
    <x v="3910"/>
  </r>
  <r>
    <n v="4573"/>
    <x v="2266"/>
    <x v="3"/>
    <x v="729"/>
    <x v="804"/>
    <s v="Standard Class"/>
    <s v="AB-10255"/>
    <s v="Alejandro Ballentine"/>
    <x v="2"/>
    <s v="United States"/>
    <s v="Los Angeles"/>
    <x v="1"/>
    <n v="90036"/>
    <x v="1"/>
    <s v="TEC-CO-10004202"/>
    <x v="2"/>
    <x v="16"/>
    <s v="Brother DCP1000 Digital 3 in 1 Multifunction Machine"/>
    <n v="479.98400000000004"/>
    <n v="2"/>
    <n v="0.2"/>
    <x v="3911"/>
  </r>
  <r>
    <n v="4574"/>
    <x v="2267"/>
    <x v="0"/>
    <x v="939"/>
    <x v="1063"/>
    <s v="Standard Class"/>
    <s v="MG-17650"/>
    <s v="Matthew Grinstein"/>
    <x v="2"/>
    <s v="United States"/>
    <s v="Jackson"/>
    <x v="12"/>
    <n v="49201"/>
    <x v="2"/>
    <s v="TEC-PH-10002103"/>
    <x v="2"/>
    <x v="7"/>
    <s v="Jabra SPEAK 410"/>
    <n v="657.93"/>
    <n v="7"/>
    <n v="0"/>
    <x v="3912"/>
  </r>
  <r>
    <n v="4575"/>
    <x v="2267"/>
    <x v="0"/>
    <x v="939"/>
    <x v="1063"/>
    <s v="Standard Class"/>
    <s v="MG-17650"/>
    <s v="Matthew Grinstein"/>
    <x v="2"/>
    <s v="United States"/>
    <s v="Jackson"/>
    <x v="12"/>
    <n v="49201"/>
    <x v="2"/>
    <s v="FUR-FU-10003724"/>
    <x v="0"/>
    <x v="5"/>
    <s v="Westinghouse Clip-On Gooseneck Lamps"/>
    <n v="33.479999999999997"/>
    <n v="4"/>
    <n v="0"/>
    <x v="3913"/>
  </r>
  <r>
    <n v="4576"/>
    <x v="2267"/>
    <x v="0"/>
    <x v="939"/>
    <x v="1063"/>
    <s v="Standard Class"/>
    <s v="MG-17650"/>
    <s v="Matthew Grinstein"/>
    <x v="2"/>
    <s v="United States"/>
    <s v="Jackson"/>
    <x v="12"/>
    <n v="49201"/>
    <x v="2"/>
    <s v="OFF-AR-10003732"/>
    <x v="1"/>
    <x v="6"/>
    <s v="Newell 333"/>
    <n v="13.899999999999999"/>
    <n v="5"/>
    <n v="0"/>
    <x v="2711"/>
  </r>
  <r>
    <n v="4577"/>
    <x v="2267"/>
    <x v="0"/>
    <x v="939"/>
    <x v="1063"/>
    <s v="Standard Class"/>
    <s v="MG-17650"/>
    <s v="Matthew Grinstein"/>
    <x v="2"/>
    <s v="United States"/>
    <s v="Jackson"/>
    <x v="12"/>
    <n v="49201"/>
    <x v="2"/>
    <s v="OFF-ST-10000885"/>
    <x v="1"/>
    <x v="4"/>
    <s v="Fellowes Desktop Hanging File Manager"/>
    <n v="26.86"/>
    <n v="2"/>
    <n v="0"/>
    <x v="3914"/>
  </r>
  <r>
    <n v="4578"/>
    <x v="2268"/>
    <x v="2"/>
    <x v="909"/>
    <x v="1064"/>
    <s v="Standard Class"/>
    <s v="SE-20110"/>
    <s v="Sanjit Engle"/>
    <x v="0"/>
    <s v="United States"/>
    <s v="Lewiston"/>
    <x v="45"/>
    <n v="83501"/>
    <x v="1"/>
    <s v="OFF-BI-10004817"/>
    <x v="1"/>
    <x v="8"/>
    <s v="GBC Personal VeloBind Strips"/>
    <n v="9.5840000000000014"/>
    <n v="1"/>
    <n v="0.2"/>
    <x v="2258"/>
  </r>
  <r>
    <n v="4579"/>
    <x v="2269"/>
    <x v="1"/>
    <x v="988"/>
    <x v="1065"/>
    <s v="Standard Class"/>
    <s v="AG-10765"/>
    <s v="Anthony Garverick"/>
    <x v="2"/>
    <s v="United States"/>
    <s v="Hampton"/>
    <x v="17"/>
    <n v="23666"/>
    <x v="0"/>
    <s v="OFF-BI-10001670"/>
    <x v="1"/>
    <x v="8"/>
    <s v="Vinyl Sectional Post Binders"/>
    <n v="113.10000000000001"/>
    <n v="3"/>
    <n v="0"/>
    <x v="3915"/>
  </r>
  <r>
    <n v="4580"/>
    <x v="2270"/>
    <x v="2"/>
    <x v="923"/>
    <x v="978"/>
    <s v="Standard Class"/>
    <s v="AS-10045"/>
    <s v="Aaron Smayling"/>
    <x v="1"/>
    <s v="United States"/>
    <s v="New York City"/>
    <x v="15"/>
    <n v="10035"/>
    <x v="3"/>
    <s v="OFF-PA-10002709"/>
    <x v="1"/>
    <x v="10"/>
    <s v="Xerox 1956"/>
    <n v="65.78"/>
    <n v="11"/>
    <n v="0"/>
    <x v="3916"/>
  </r>
  <r>
    <n v="4581"/>
    <x v="2271"/>
    <x v="1"/>
    <x v="374"/>
    <x v="1066"/>
    <s v="Standard Class"/>
    <s v="AR-10405"/>
    <s v="Allen Rosenblatt"/>
    <x v="1"/>
    <s v="United States"/>
    <s v="Hattiesburg"/>
    <x v="35"/>
    <n v="39401"/>
    <x v="0"/>
    <s v="TEC-AC-10004469"/>
    <x v="2"/>
    <x v="11"/>
    <s v="Microsoft Sculpt Comfort Mouse"/>
    <n v="239.70000000000002"/>
    <n v="6"/>
    <n v="0"/>
    <x v="3917"/>
  </r>
  <r>
    <n v="4582"/>
    <x v="2272"/>
    <x v="0"/>
    <x v="251"/>
    <x v="42"/>
    <s v="First Class"/>
    <s v="AP-10720"/>
    <s v="Anne Pryor"/>
    <x v="2"/>
    <s v="United States"/>
    <s v="Philadelphia"/>
    <x v="9"/>
    <n v="19140"/>
    <x v="3"/>
    <s v="FUR-FU-10003424"/>
    <x v="0"/>
    <x v="5"/>
    <s v="Nu-Dell Oak Frame"/>
    <n v="25.632000000000001"/>
    <n v="3"/>
    <n v="0.2"/>
    <x v="3918"/>
  </r>
  <r>
    <n v="4583"/>
    <x v="2273"/>
    <x v="0"/>
    <x v="224"/>
    <x v="841"/>
    <s v="First Class"/>
    <s v="JB-16000"/>
    <s v="Joy Bell-"/>
    <x v="0"/>
    <s v="United States"/>
    <s v="Philadelphia"/>
    <x v="9"/>
    <n v="19140"/>
    <x v="3"/>
    <s v="OFF-LA-10003720"/>
    <x v="1"/>
    <x v="2"/>
    <s v="Avery 487"/>
    <n v="23.616"/>
    <n v="8"/>
    <n v="0.2"/>
    <x v="3919"/>
  </r>
  <r>
    <n v="4584"/>
    <x v="2274"/>
    <x v="0"/>
    <x v="370"/>
    <x v="267"/>
    <s v="Second Class"/>
    <s v="TS-21430"/>
    <s v="Tom Stivers"/>
    <x v="1"/>
    <s v="United States"/>
    <s v="Los Angeles"/>
    <x v="1"/>
    <n v="90045"/>
    <x v="1"/>
    <s v="OFF-AR-10000390"/>
    <x v="1"/>
    <x v="6"/>
    <s v="Newell Chalk Holder"/>
    <n v="8.26"/>
    <n v="2"/>
    <n v="0"/>
    <x v="349"/>
  </r>
  <r>
    <n v="4585"/>
    <x v="2275"/>
    <x v="3"/>
    <x v="808"/>
    <x v="276"/>
    <s v="Second Class"/>
    <s v="NL-18310"/>
    <s v="Nancy Lomonaco"/>
    <x v="2"/>
    <s v="United States"/>
    <s v="Danville"/>
    <x v="1"/>
    <n v="94526"/>
    <x v="1"/>
    <s v="OFF-EN-10001335"/>
    <x v="1"/>
    <x v="12"/>
    <s v="White Business Envelopes with Contemporary Seam, Recycled White Business Envelopes"/>
    <n v="76.58"/>
    <n v="7"/>
    <n v="0"/>
    <x v="3920"/>
  </r>
  <r>
    <n v="4586"/>
    <x v="2275"/>
    <x v="3"/>
    <x v="808"/>
    <x v="276"/>
    <s v="Second Class"/>
    <s v="NL-18310"/>
    <s v="Nancy Lomonaco"/>
    <x v="2"/>
    <s v="United States"/>
    <s v="Danville"/>
    <x v="1"/>
    <n v="94526"/>
    <x v="1"/>
    <s v="OFF-AR-10003469"/>
    <x v="1"/>
    <x v="6"/>
    <s v="Nontoxic Chalk"/>
    <n v="8.8000000000000007"/>
    <n v="5"/>
    <n v="0"/>
    <x v="3921"/>
  </r>
  <r>
    <n v="4587"/>
    <x v="2275"/>
    <x v="3"/>
    <x v="808"/>
    <x v="276"/>
    <s v="Second Class"/>
    <s v="NL-18310"/>
    <s v="Nancy Lomonaco"/>
    <x v="2"/>
    <s v="United States"/>
    <s v="Danville"/>
    <x v="1"/>
    <n v="94526"/>
    <x v="1"/>
    <s v="OFF-BI-10003718"/>
    <x v="1"/>
    <x v="8"/>
    <s v="GBC Therma-A-Bind 250T Electric Binding System"/>
    <n v="590.35199999999998"/>
    <n v="6"/>
    <n v="0.2"/>
    <x v="3922"/>
  </r>
  <r>
    <n v="4588"/>
    <x v="2275"/>
    <x v="3"/>
    <x v="808"/>
    <x v="276"/>
    <s v="Second Class"/>
    <s v="NL-18310"/>
    <s v="Nancy Lomonaco"/>
    <x v="2"/>
    <s v="United States"/>
    <s v="Danville"/>
    <x v="1"/>
    <n v="94526"/>
    <x v="1"/>
    <s v="OFF-FA-10004838"/>
    <x v="1"/>
    <x v="13"/>
    <s v="Super Bands, 12/Pack"/>
    <n v="5.58"/>
    <n v="3"/>
    <n v="0"/>
    <x v="3923"/>
  </r>
  <r>
    <n v="4589"/>
    <x v="2275"/>
    <x v="3"/>
    <x v="808"/>
    <x v="276"/>
    <s v="Second Class"/>
    <s v="NL-18310"/>
    <s v="Nancy Lomonaco"/>
    <x v="2"/>
    <s v="United States"/>
    <s v="Danville"/>
    <x v="1"/>
    <n v="94526"/>
    <x v="1"/>
    <s v="FUR-FU-10002508"/>
    <x v="0"/>
    <x v="5"/>
    <s v="Document Clip Frames"/>
    <n v="25.02"/>
    <n v="3"/>
    <n v="0"/>
    <x v="3924"/>
  </r>
  <r>
    <n v="4590"/>
    <x v="2275"/>
    <x v="3"/>
    <x v="808"/>
    <x v="276"/>
    <s v="Second Class"/>
    <s v="NL-18310"/>
    <s v="Nancy Lomonaco"/>
    <x v="2"/>
    <s v="United States"/>
    <s v="Danville"/>
    <x v="1"/>
    <n v="94526"/>
    <x v="1"/>
    <s v="OFF-ST-10001511"/>
    <x v="1"/>
    <x v="4"/>
    <s v="Space Solutions Commercial Steel Shelving"/>
    <n v="452.55000000000007"/>
    <n v="7"/>
    <n v="0"/>
    <x v="3925"/>
  </r>
  <r>
    <n v="4591"/>
    <x v="2276"/>
    <x v="0"/>
    <x v="482"/>
    <x v="844"/>
    <s v="Standard Class"/>
    <s v="MC-18130"/>
    <s v="Mike Caudle"/>
    <x v="1"/>
    <s v="United States"/>
    <s v="Los Angeles"/>
    <x v="1"/>
    <n v="90004"/>
    <x v="1"/>
    <s v="OFF-SU-10000952"/>
    <x v="1"/>
    <x v="14"/>
    <s v="Fiskars Home &amp; Office Scissors"/>
    <n v="17.760000000000002"/>
    <n v="2"/>
    <n v="0"/>
    <x v="3926"/>
  </r>
  <r>
    <n v="4592"/>
    <x v="2276"/>
    <x v="0"/>
    <x v="482"/>
    <x v="844"/>
    <s v="Standard Class"/>
    <s v="MC-18130"/>
    <s v="Mike Caudle"/>
    <x v="1"/>
    <s v="United States"/>
    <s v="Los Angeles"/>
    <x v="1"/>
    <n v="90004"/>
    <x v="1"/>
    <s v="TEC-PH-10002275"/>
    <x v="2"/>
    <x v="7"/>
    <s v="Mitel 5320 IP Phone VoIP phone"/>
    <n v="302.38400000000001"/>
    <n v="2"/>
    <n v="0.2"/>
    <x v="3557"/>
  </r>
  <r>
    <n v="4593"/>
    <x v="2276"/>
    <x v="0"/>
    <x v="482"/>
    <x v="844"/>
    <s v="Standard Class"/>
    <s v="MC-18130"/>
    <s v="Mike Caudle"/>
    <x v="1"/>
    <s v="United States"/>
    <s v="Los Angeles"/>
    <x v="1"/>
    <n v="90004"/>
    <x v="1"/>
    <s v="FUR-CH-10003535"/>
    <x v="0"/>
    <x v="1"/>
    <s v="Global Armless Task Chair, Royal Blue"/>
    <n v="146.352"/>
    <n v="3"/>
    <n v="0.2"/>
    <x v="3927"/>
  </r>
  <r>
    <n v="4594"/>
    <x v="2276"/>
    <x v="0"/>
    <x v="482"/>
    <x v="844"/>
    <s v="Standard Class"/>
    <s v="MC-18130"/>
    <s v="Mike Caudle"/>
    <x v="1"/>
    <s v="United States"/>
    <s v="Los Angeles"/>
    <x v="1"/>
    <n v="90004"/>
    <x v="1"/>
    <s v="OFF-AP-10004052"/>
    <x v="1"/>
    <x v="9"/>
    <s v="Hoover Replacement Belts For Soft Guard &amp; Commercial Ltweight Upright Vacs, 2/Pk"/>
    <n v="7.9"/>
    <n v="2"/>
    <n v="0"/>
    <x v="3928"/>
  </r>
  <r>
    <n v="4595"/>
    <x v="2276"/>
    <x v="0"/>
    <x v="482"/>
    <x v="844"/>
    <s v="Standard Class"/>
    <s v="MC-18130"/>
    <s v="Mike Caudle"/>
    <x v="1"/>
    <s v="United States"/>
    <s v="Los Angeles"/>
    <x v="1"/>
    <n v="90004"/>
    <x v="1"/>
    <s v="FUR-TA-10003473"/>
    <x v="0"/>
    <x v="3"/>
    <s v="Bretford Rectangular Conference Table Tops"/>
    <n v="902.71199999999999"/>
    <n v="3"/>
    <n v="0.2"/>
    <x v="3929"/>
  </r>
  <r>
    <n v="4596"/>
    <x v="2276"/>
    <x v="0"/>
    <x v="482"/>
    <x v="844"/>
    <s v="Standard Class"/>
    <s v="MC-18130"/>
    <s v="Mike Caudle"/>
    <x v="1"/>
    <s v="United States"/>
    <s v="Los Angeles"/>
    <x v="1"/>
    <n v="90004"/>
    <x v="1"/>
    <s v="OFF-AR-10001897"/>
    <x v="1"/>
    <x v="6"/>
    <s v="Model L Table or Wall-Mount Pencil Sharpener"/>
    <n v="53.97"/>
    <n v="3"/>
    <n v="0"/>
    <x v="3930"/>
  </r>
  <r>
    <n v="4597"/>
    <x v="2277"/>
    <x v="0"/>
    <x v="5"/>
    <x v="5"/>
    <s v="Second Class"/>
    <s v="TC-21475"/>
    <s v="Tony Chapman"/>
    <x v="2"/>
    <s v="United States"/>
    <s v="Washington"/>
    <x v="40"/>
    <n v="20016"/>
    <x v="3"/>
    <s v="OFF-AR-10000034"/>
    <x v="1"/>
    <x v="6"/>
    <s v="BIC Brite Liner Grip Highlighters, Assorted, 5/Pack"/>
    <n v="33.92"/>
    <n v="8"/>
    <n v="0"/>
    <x v="3931"/>
  </r>
  <r>
    <n v="4598"/>
    <x v="2278"/>
    <x v="3"/>
    <x v="735"/>
    <x v="153"/>
    <s v="Standard Class"/>
    <s v="MG-17650"/>
    <s v="Matthew Grinstein"/>
    <x v="2"/>
    <s v="United States"/>
    <s v="Milwaukee"/>
    <x v="6"/>
    <n v="53209"/>
    <x v="2"/>
    <s v="OFF-SU-10004115"/>
    <x v="1"/>
    <x v="14"/>
    <s v="Acme Stainless Steel Office Snips"/>
    <n v="21.81"/>
    <n v="3"/>
    <n v="0"/>
    <x v="3932"/>
  </r>
  <r>
    <n v="4599"/>
    <x v="2278"/>
    <x v="3"/>
    <x v="735"/>
    <x v="153"/>
    <s v="Standard Class"/>
    <s v="MG-17650"/>
    <s v="Matthew Grinstein"/>
    <x v="2"/>
    <s v="United States"/>
    <s v="Milwaukee"/>
    <x v="6"/>
    <n v="53209"/>
    <x v="2"/>
    <s v="OFF-AP-10001947"/>
    <x v="1"/>
    <x v="9"/>
    <s v="Acco 6 Outlet Guardian Premium Plus Surge Suppressor"/>
    <n v="91.6"/>
    <n v="5"/>
    <n v="0"/>
    <x v="3933"/>
  </r>
  <r>
    <n v="4600"/>
    <x v="2279"/>
    <x v="1"/>
    <x v="747"/>
    <x v="532"/>
    <s v="Standard Class"/>
    <s v="MG-17890"/>
    <s v="Michael Granlund"/>
    <x v="2"/>
    <s v="United States"/>
    <s v="Baltimore"/>
    <x v="39"/>
    <n v="21215"/>
    <x v="3"/>
    <s v="FUR-CH-10004853"/>
    <x v="0"/>
    <x v="1"/>
    <s v="Global Manager's Adjustable Task Chair, Storm"/>
    <n v="150.97999999999999"/>
    <n v="1"/>
    <n v="0"/>
    <x v="3934"/>
  </r>
  <r>
    <n v="4601"/>
    <x v="2279"/>
    <x v="1"/>
    <x v="747"/>
    <x v="532"/>
    <s v="Standard Class"/>
    <s v="MG-17890"/>
    <s v="Michael Granlund"/>
    <x v="2"/>
    <s v="United States"/>
    <s v="Baltimore"/>
    <x v="39"/>
    <n v="21215"/>
    <x v="3"/>
    <s v="OFF-EN-10000483"/>
    <x v="1"/>
    <x v="12"/>
    <s v="White Envelopes, White Envelopes with Clear Poly Window"/>
    <n v="137.25"/>
    <n v="9"/>
    <n v="0"/>
    <x v="3935"/>
  </r>
  <r>
    <n v="4602"/>
    <x v="2279"/>
    <x v="1"/>
    <x v="747"/>
    <x v="532"/>
    <s v="Standard Class"/>
    <s v="MG-17890"/>
    <s v="Michael Granlund"/>
    <x v="2"/>
    <s v="United States"/>
    <s v="Baltimore"/>
    <x v="39"/>
    <n v="21215"/>
    <x v="3"/>
    <s v="OFF-FA-10001332"/>
    <x v="1"/>
    <x v="13"/>
    <s v="Acco Banker's Clasps, 5 3/4&quot;-Long"/>
    <n v="11.52"/>
    <n v="4"/>
    <n v="0"/>
    <x v="3936"/>
  </r>
  <r>
    <n v="4603"/>
    <x v="2280"/>
    <x v="1"/>
    <x v="989"/>
    <x v="484"/>
    <s v="Second Class"/>
    <s v="BF-11170"/>
    <s v="Ben Ferrer"/>
    <x v="2"/>
    <s v="United States"/>
    <s v="Jacksonville"/>
    <x v="3"/>
    <n v="28540"/>
    <x v="0"/>
    <s v="OFF-PA-10003790"/>
    <x v="1"/>
    <x v="10"/>
    <s v="Xerox 1991"/>
    <n v="18.272000000000002"/>
    <n v="1"/>
    <n v="0.2"/>
    <x v="3937"/>
  </r>
  <r>
    <n v="4604"/>
    <x v="2280"/>
    <x v="1"/>
    <x v="989"/>
    <x v="484"/>
    <s v="Second Class"/>
    <s v="BF-11170"/>
    <s v="Ben Ferrer"/>
    <x v="2"/>
    <s v="United States"/>
    <s v="Jacksonville"/>
    <x v="3"/>
    <n v="28540"/>
    <x v="0"/>
    <s v="OFF-PA-10003134"/>
    <x v="1"/>
    <x v="10"/>
    <s v="Xerox 1937"/>
    <n v="153.72800000000001"/>
    <n v="4"/>
    <n v="0.2"/>
    <x v="3938"/>
  </r>
  <r>
    <n v="4605"/>
    <x v="2280"/>
    <x v="1"/>
    <x v="989"/>
    <x v="484"/>
    <s v="Second Class"/>
    <s v="BF-11170"/>
    <s v="Ben Ferrer"/>
    <x v="2"/>
    <s v="United States"/>
    <s v="Jacksonville"/>
    <x v="3"/>
    <n v="28540"/>
    <x v="0"/>
    <s v="OFF-EN-10004459"/>
    <x v="1"/>
    <x v="12"/>
    <s v="Security-Tint Envelopes"/>
    <n v="12.224"/>
    <n v="2"/>
    <n v="0.2"/>
    <x v="2260"/>
  </r>
  <r>
    <n v="4606"/>
    <x v="2280"/>
    <x v="1"/>
    <x v="989"/>
    <x v="484"/>
    <s v="Second Class"/>
    <s v="BF-11170"/>
    <s v="Ben Ferrer"/>
    <x v="2"/>
    <s v="United States"/>
    <s v="Jacksonville"/>
    <x v="3"/>
    <n v="28540"/>
    <x v="0"/>
    <s v="TEC-AC-10003628"/>
    <x v="2"/>
    <x v="11"/>
    <s v="Logitech 910-002974 M325 Wireless Mouse for Web Scrolling"/>
    <n v="167.94400000000002"/>
    <n v="7"/>
    <n v="0.2"/>
    <x v="3939"/>
  </r>
  <r>
    <n v="4607"/>
    <x v="2281"/>
    <x v="1"/>
    <x v="71"/>
    <x v="68"/>
    <s v="Standard Class"/>
    <s v="MS-17770"/>
    <s v="Maxwell Schwartz"/>
    <x v="0"/>
    <s v="United States"/>
    <s v="Rochester"/>
    <x v="15"/>
    <n v="14609"/>
    <x v="3"/>
    <s v="TEC-PH-10004093"/>
    <x v="2"/>
    <x v="7"/>
    <s v="Panasonic Kx-TS550"/>
    <n v="45.99"/>
    <n v="1"/>
    <n v="0"/>
    <x v="3940"/>
  </r>
  <r>
    <n v="4608"/>
    <x v="2281"/>
    <x v="1"/>
    <x v="71"/>
    <x v="68"/>
    <s v="Standard Class"/>
    <s v="MS-17770"/>
    <s v="Maxwell Schwartz"/>
    <x v="0"/>
    <s v="United States"/>
    <s v="Rochester"/>
    <x v="15"/>
    <n v="14609"/>
    <x v="3"/>
    <s v="OFF-ST-10001490"/>
    <x v="1"/>
    <x v="4"/>
    <s v="Hot File 7-Pocket, Floor Stand"/>
    <n v="535.41"/>
    <n v="3"/>
    <n v="0"/>
    <x v="3941"/>
  </r>
  <r>
    <n v="4609"/>
    <x v="2281"/>
    <x v="1"/>
    <x v="71"/>
    <x v="68"/>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x v="68"/>
    <s v="Standard Class"/>
    <s v="MS-17770"/>
    <s v="Maxwell Schwartz"/>
    <x v="0"/>
    <s v="United States"/>
    <s v="Rochester"/>
    <x v="15"/>
    <n v="14609"/>
    <x v="3"/>
    <s v="OFF-PA-10004255"/>
    <x v="1"/>
    <x v="10"/>
    <s v="Xerox 219"/>
    <n v="45.36"/>
    <n v="7"/>
    <n v="0"/>
    <x v="1657"/>
  </r>
  <r>
    <n v="4611"/>
    <x v="2282"/>
    <x v="3"/>
    <x v="45"/>
    <x v="773"/>
    <s v="Standard Class"/>
    <s v="JE-15745"/>
    <s v="Joel Eaton"/>
    <x v="0"/>
    <s v="United States"/>
    <s v="Oceanside"/>
    <x v="1"/>
    <n v="92054"/>
    <x v="1"/>
    <s v="FUR-FU-10000023"/>
    <x v="0"/>
    <x v="5"/>
    <s v="Eldon Wave Desk Accessories"/>
    <n v="47.12"/>
    <n v="8"/>
    <n v="0"/>
    <x v="357"/>
  </r>
  <r>
    <n v="4612"/>
    <x v="2283"/>
    <x v="0"/>
    <x v="990"/>
    <x v="1067"/>
    <s v="Second Class"/>
    <s v="HG-14965"/>
    <s v="Henry Goldwyn"/>
    <x v="1"/>
    <s v="United States"/>
    <s v="Gulfport"/>
    <x v="35"/>
    <n v="39503"/>
    <x v="0"/>
    <s v="OFF-BI-10000285"/>
    <x v="1"/>
    <x v="8"/>
    <s v="XtraLife ClearVue Slant-D Ring Binders by Cardinal"/>
    <n v="31.36"/>
    <n v="4"/>
    <n v="0"/>
    <x v="3943"/>
  </r>
  <r>
    <n v="4613"/>
    <x v="2284"/>
    <x v="3"/>
    <x v="413"/>
    <x v="335"/>
    <s v="Standard Class"/>
    <s v="EP-13915"/>
    <s v="Emily Phan"/>
    <x v="0"/>
    <s v="United States"/>
    <s v="Jacksonville"/>
    <x v="2"/>
    <n v="32216"/>
    <x v="0"/>
    <s v="OFF-AR-10000588"/>
    <x v="1"/>
    <x v="6"/>
    <s v="Newell 345"/>
    <n v="47.616"/>
    <n v="3"/>
    <n v="0.2"/>
    <x v="1760"/>
  </r>
  <r>
    <n v="4614"/>
    <x v="2284"/>
    <x v="3"/>
    <x v="413"/>
    <x v="335"/>
    <s v="Standard Class"/>
    <s v="EP-13915"/>
    <s v="Emily Phan"/>
    <x v="0"/>
    <s v="United States"/>
    <s v="Jacksonville"/>
    <x v="2"/>
    <n v="32216"/>
    <x v="0"/>
    <s v="OFF-PA-10002250"/>
    <x v="1"/>
    <x v="10"/>
    <s v="Things To Do Today Pad"/>
    <n v="23.480000000000004"/>
    <n v="5"/>
    <n v="0.2"/>
    <x v="3944"/>
  </r>
  <r>
    <n v="4615"/>
    <x v="2285"/>
    <x v="0"/>
    <x v="64"/>
    <x v="165"/>
    <s v="Standard Class"/>
    <s v="GH-14410"/>
    <s v="Gary Hansen"/>
    <x v="2"/>
    <s v="United States"/>
    <s v="Houston"/>
    <x v="5"/>
    <n v="77070"/>
    <x v="2"/>
    <s v="OFF-AP-10002457"/>
    <x v="1"/>
    <x v="9"/>
    <s v="Eureka The Boss Plus 12-Amp Hard Box Upright Vacuum, Red"/>
    <n v="62.789999999999992"/>
    <n v="3"/>
    <n v="0.8"/>
    <x v="3945"/>
  </r>
  <r>
    <n v="4616"/>
    <x v="2285"/>
    <x v="0"/>
    <x v="64"/>
    <x v="165"/>
    <s v="Standard Class"/>
    <s v="GH-14410"/>
    <s v="Gary Hansen"/>
    <x v="2"/>
    <s v="United States"/>
    <s v="Houston"/>
    <x v="5"/>
    <n v="77070"/>
    <x v="2"/>
    <s v="OFF-FA-10002763"/>
    <x v="1"/>
    <x v="13"/>
    <s v="Advantus Map Pennant Flags and Round Head Tacks"/>
    <n v="28.44"/>
    <n v="9"/>
    <n v="0.2"/>
    <x v="3946"/>
  </r>
  <r>
    <n v="4617"/>
    <x v="2286"/>
    <x v="1"/>
    <x v="406"/>
    <x v="216"/>
    <s v="Second Class"/>
    <s v="DS-13180"/>
    <s v="David Smith"/>
    <x v="1"/>
    <s v="United States"/>
    <s v="Houston"/>
    <x v="5"/>
    <n v="77095"/>
    <x v="2"/>
    <s v="TEC-AC-10000109"/>
    <x v="2"/>
    <x v="11"/>
    <s v="Sony Micro Vault Click 16 GB USB 2.0 Flash Drive"/>
    <n v="134.376"/>
    <n v="3"/>
    <n v="0.2"/>
    <x v="3947"/>
  </r>
  <r>
    <n v="4618"/>
    <x v="2287"/>
    <x v="1"/>
    <x v="481"/>
    <x v="1068"/>
    <s v="Standard Class"/>
    <s v="TH-21550"/>
    <s v="Tracy Hopkins"/>
    <x v="2"/>
    <s v="United States"/>
    <s v="Everett"/>
    <x v="31"/>
    <n v="2149"/>
    <x v="3"/>
    <s v="TEC-PH-10002415"/>
    <x v="2"/>
    <x v="7"/>
    <s v="Polycom VoiceStation 500 Conference phone"/>
    <n v="589.9"/>
    <n v="2"/>
    <n v="0"/>
    <x v="3948"/>
  </r>
  <r>
    <n v="4619"/>
    <x v="2287"/>
    <x v="1"/>
    <x v="481"/>
    <x v="1068"/>
    <s v="Standard Class"/>
    <s v="TH-21550"/>
    <s v="Tracy Hopkins"/>
    <x v="2"/>
    <s v="United States"/>
    <s v="Everett"/>
    <x v="31"/>
    <n v="2149"/>
    <x v="3"/>
    <s v="FUR-CH-10000785"/>
    <x v="0"/>
    <x v="1"/>
    <s v="Global Ergonomic Managers Chair"/>
    <n v="542.93999999999994"/>
    <n v="3"/>
    <n v="0"/>
    <x v="3949"/>
  </r>
  <r>
    <n v="4620"/>
    <x v="2288"/>
    <x v="3"/>
    <x v="165"/>
    <x v="209"/>
    <s v="First Class"/>
    <s v="RM-19675"/>
    <s v="Robert Marley"/>
    <x v="2"/>
    <s v="United States"/>
    <s v="Los Angeles"/>
    <x v="1"/>
    <n v="90049"/>
    <x v="1"/>
    <s v="TEC-CO-10001449"/>
    <x v="2"/>
    <x v="16"/>
    <s v="Hewlett Packard LaserJet 3310 Copier"/>
    <n v="2879.9520000000002"/>
    <n v="6"/>
    <n v="0.2"/>
    <x v="3950"/>
  </r>
  <r>
    <n v="4621"/>
    <x v="2288"/>
    <x v="3"/>
    <x v="165"/>
    <x v="209"/>
    <s v="First Class"/>
    <s v="RM-19675"/>
    <s v="Robert Marley"/>
    <x v="2"/>
    <s v="United States"/>
    <s v="Los Angeles"/>
    <x v="1"/>
    <n v="90049"/>
    <x v="1"/>
    <s v="OFF-BI-10001670"/>
    <x v="1"/>
    <x v="8"/>
    <s v="Vinyl Sectional Post Binders"/>
    <n v="90.480000000000018"/>
    <n v="3"/>
    <n v="0.2"/>
    <x v="3951"/>
  </r>
  <r>
    <n v="4622"/>
    <x v="2289"/>
    <x v="1"/>
    <x v="348"/>
    <x v="688"/>
    <s v="Second Class"/>
    <s v="SF-20965"/>
    <s v="Sylvia Foulston"/>
    <x v="1"/>
    <s v="United States"/>
    <s v="Wilmington"/>
    <x v="13"/>
    <n v="19805"/>
    <x v="3"/>
    <s v="OFF-ST-10001328"/>
    <x v="1"/>
    <x v="4"/>
    <s v="Personal Filing Tote with Lid, Black/Gray"/>
    <n v="77.55"/>
    <n v="5"/>
    <n v="0"/>
    <x v="3952"/>
  </r>
  <r>
    <n v="4623"/>
    <x v="2290"/>
    <x v="3"/>
    <x v="428"/>
    <x v="947"/>
    <s v="Standard Class"/>
    <s v="SO-20335"/>
    <s v="Sean O'Donnell"/>
    <x v="0"/>
    <s v="United States"/>
    <s v="Columbia"/>
    <x v="18"/>
    <n v="38401"/>
    <x v="0"/>
    <s v="OFF-SU-10001225"/>
    <x v="1"/>
    <x v="14"/>
    <s v="Staples"/>
    <n v="8.8320000000000007"/>
    <n v="3"/>
    <n v="0.2"/>
    <x v="3953"/>
  </r>
  <r>
    <n v="4624"/>
    <x v="2290"/>
    <x v="3"/>
    <x v="428"/>
    <x v="947"/>
    <s v="Standard Class"/>
    <s v="SO-20335"/>
    <s v="Sean O'Donnell"/>
    <x v="0"/>
    <s v="United States"/>
    <s v="Columbia"/>
    <x v="18"/>
    <n v="38401"/>
    <x v="0"/>
    <s v="OFF-PA-10000357"/>
    <x v="1"/>
    <x v="10"/>
    <s v="Xerox 1888"/>
    <n v="177.536"/>
    <n v="4"/>
    <n v="0.2"/>
    <x v="3954"/>
  </r>
  <r>
    <n v="4625"/>
    <x v="2290"/>
    <x v="3"/>
    <x v="428"/>
    <x v="947"/>
    <s v="Standard Class"/>
    <s v="SO-20335"/>
    <s v="Sean O'Donnell"/>
    <x v="0"/>
    <s v="United States"/>
    <s v="Columbia"/>
    <x v="18"/>
    <n v="38401"/>
    <x v="0"/>
    <s v="OFF-ST-10000046"/>
    <x v="1"/>
    <x v="4"/>
    <s v="Fellowes Super Stor/Drawer Files"/>
    <n v="258.48"/>
    <n v="2"/>
    <n v="0.2"/>
    <x v="3955"/>
  </r>
  <r>
    <n v="4626"/>
    <x v="2290"/>
    <x v="3"/>
    <x v="428"/>
    <x v="947"/>
    <s v="Standard Class"/>
    <s v="SO-20335"/>
    <s v="Sean O'Donnell"/>
    <x v="0"/>
    <s v="United States"/>
    <s v="Columbia"/>
    <x v="18"/>
    <n v="38401"/>
    <x v="0"/>
    <s v="FUR-FU-10000023"/>
    <x v="0"/>
    <x v="5"/>
    <s v="Eldon Wave Desk Accessories"/>
    <n v="14.135999999999999"/>
    <n v="3"/>
    <n v="0.2"/>
    <x v="3956"/>
  </r>
  <r>
    <n v="4627"/>
    <x v="2291"/>
    <x v="0"/>
    <x v="373"/>
    <x v="1058"/>
    <s v="Standard Class"/>
    <s v="CK-12760"/>
    <s v="Cyma Kinney"/>
    <x v="1"/>
    <s v="United States"/>
    <s v="New York City"/>
    <x v="15"/>
    <n v="10011"/>
    <x v="3"/>
    <s v="OFF-ST-10003455"/>
    <x v="1"/>
    <x v="4"/>
    <s v="Tenex File Box, Personal Filing Tote with Lid, Black"/>
    <n v="77.55"/>
    <n v="5"/>
    <n v="0"/>
    <x v="3957"/>
  </r>
  <r>
    <n v="4628"/>
    <x v="2291"/>
    <x v="0"/>
    <x v="373"/>
    <x v="1058"/>
    <s v="Standard Class"/>
    <s v="CK-12760"/>
    <s v="Cyma Kinney"/>
    <x v="1"/>
    <s v="United States"/>
    <s v="New York City"/>
    <x v="15"/>
    <n v="10011"/>
    <x v="3"/>
    <s v="OFF-ST-10000876"/>
    <x v="1"/>
    <x v="4"/>
    <s v="Eldon Simplefile Box Office"/>
    <n v="24.88"/>
    <n v="2"/>
    <n v="0"/>
    <x v="3958"/>
  </r>
  <r>
    <n v="4629"/>
    <x v="2291"/>
    <x v="0"/>
    <x v="373"/>
    <x v="1058"/>
    <s v="Standard Class"/>
    <s v="CK-12760"/>
    <s v="Cyma Kinney"/>
    <x v="1"/>
    <s v="United States"/>
    <s v="New York City"/>
    <x v="15"/>
    <n v="10011"/>
    <x v="3"/>
    <s v="OFF-AR-10003582"/>
    <x v="1"/>
    <x v="6"/>
    <s v="Boston Electric Pencil Sharpener, Model 1818, Charcoal Black"/>
    <n v="140.75"/>
    <n v="5"/>
    <n v="0"/>
    <x v="3959"/>
  </r>
  <r>
    <n v="4630"/>
    <x v="2291"/>
    <x v="0"/>
    <x v="373"/>
    <x v="1058"/>
    <s v="Standard Class"/>
    <s v="CK-12760"/>
    <s v="Cyma Kinney"/>
    <x v="1"/>
    <s v="United States"/>
    <s v="New York City"/>
    <x v="15"/>
    <n v="10011"/>
    <x v="3"/>
    <s v="OFF-ST-10004258"/>
    <x v="1"/>
    <x v="4"/>
    <s v="Portable Personal File Box"/>
    <n v="36.630000000000003"/>
    <n v="3"/>
    <n v="0"/>
    <x v="938"/>
  </r>
  <r>
    <n v="4631"/>
    <x v="2292"/>
    <x v="1"/>
    <x v="52"/>
    <x v="526"/>
    <s v="Same Day"/>
    <s v="GA-14725"/>
    <s v="Guy Armstrong"/>
    <x v="0"/>
    <s v="United States"/>
    <s v="Mount Pleasant"/>
    <x v="12"/>
    <n v="48858"/>
    <x v="2"/>
    <s v="FUR-FU-10000719"/>
    <x v="0"/>
    <x v="5"/>
    <s v="DAX Cubicle Frames, 8-1/2 x 11"/>
    <n v="17.14"/>
    <n v="2"/>
    <n v="0"/>
    <x v="3960"/>
  </r>
  <r>
    <n v="4632"/>
    <x v="2293"/>
    <x v="3"/>
    <x v="646"/>
    <x v="527"/>
    <s v="Second Class"/>
    <s v="BD-11725"/>
    <s v="Bruce Degenhardt"/>
    <x v="0"/>
    <s v="United States"/>
    <s v="San Francisco"/>
    <x v="1"/>
    <n v="94122"/>
    <x v="1"/>
    <s v="OFF-LA-10001297"/>
    <x v="1"/>
    <x v="2"/>
    <s v="Avery 473"/>
    <n v="51.75"/>
    <n v="5"/>
    <n v="0"/>
    <x v="2957"/>
  </r>
  <r>
    <n v="4633"/>
    <x v="2293"/>
    <x v="3"/>
    <x v="646"/>
    <x v="527"/>
    <s v="Second Class"/>
    <s v="BD-11725"/>
    <s v="Bruce Degenhardt"/>
    <x v="0"/>
    <s v="United States"/>
    <s v="San Francisco"/>
    <x v="1"/>
    <n v="94122"/>
    <x v="1"/>
    <s v="FUR-FU-10000723"/>
    <x v="0"/>
    <x v="5"/>
    <s v="Deflect-o EconoMat Studded, No Bevel Mat for Low Pile Carpeting"/>
    <n v="123.96000000000001"/>
    <n v="3"/>
    <n v="0"/>
    <x v="3961"/>
  </r>
  <r>
    <n v="4634"/>
    <x v="2294"/>
    <x v="1"/>
    <x v="291"/>
    <x v="722"/>
    <s v="Standard Class"/>
    <s v="DS-13180"/>
    <s v="David Smith"/>
    <x v="1"/>
    <s v="United States"/>
    <s v="San Francisco"/>
    <x v="1"/>
    <n v="94122"/>
    <x v="1"/>
    <s v="FUR-BO-10003893"/>
    <x v="0"/>
    <x v="0"/>
    <s v="Sauder Camden County Collection Library"/>
    <n v="586.39800000000002"/>
    <n v="6"/>
    <n v="0.15"/>
    <x v="3962"/>
  </r>
  <r>
    <n v="4635"/>
    <x v="2294"/>
    <x v="1"/>
    <x v="291"/>
    <x v="722"/>
    <s v="Standard Class"/>
    <s v="DS-13180"/>
    <s v="David Smith"/>
    <x v="1"/>
    <s v="United States"/>
    <s v="San Francisco"/>
    <x v="1"/>
    <n v="94122"/>
    <x v="1"/>
    <s v="OFF-ST-10000736"/>
    <x v="1"/>
    <x v="4"/>
    <s v="Carina Double Wide Media Storage Towers in Natural &amp; Black"/>
    <n v="80.98"/>
    <n v="1"/>
    <n v="0"/>
    <x v="3963"/>
  </r>
  <r>
    <n v="4636"/>
    <x v="2295"/>
    <x v="3"/>
    <x v="846"/>
    <x v="875"/>
    <s v="Standard Class"/>
    <s v="BS-11380"/>
    <s v="Bill Stewart"/>
    <x v="1"/>
    <s v="United States"/>
    <s v="San Francisco"/>
    <x v="1"/>
    <n v="94122"/>
    <x v="1"/>
    <s v="OFF-ST-10000736"/>
    <x v="1"/>
    <x v="4"/>
    <s v="Carina Double Wide Media Storage Towers in Natural &amp; Black"/>
    <n v="242.94"/>
    <n v="3"/>
    <n v="0"/>
    <x v="703"/>
  </r>
  <r>
    <n v="4637"/>
    <x v="2296"/>
    <x v="3"/>
    <x v="842"/>
    <x v="809"/>
    <s v="First Class"/>
    <s v="AP-10915"/>
    <s v="Arthur Prichep"/>
    <x v="0"/>
    <s v="United States"/>
    <s v="Los Angeles"/>
    <x v="1"/>
    <n v="90045"/>
    <x v="1"/>
    <s v="OFF-AR-10003373"/>
    <x v="1"/>
    <x v="6"/>
    <s v="Boston School Pro Electric Pencil Sharpener, 1670"/>
    <n v="123.92"/>
    <n v="4"/>
    <n v="0"/>
    <x v="3964"/>
  </r>
  <r>
    <n v="4638"/>
    <x v="2296"/>
    <x v="3"/>
    <x v="842"/>
    <x v="809"/>
    <s v="First Class"/>
    <s v="AP-10915"/>
    <s v="Arthur Prichep"/>
    <x v="0"/>
    <s v="United States"/>
    <s v="Los Angeles"/>
    <x v="1"/>
    <n v="90045"/>
    <x v="1"/>
    <s v="OFF-AR-10000390"/>
    <x v="1"/>
    <x v="6"/>
    <s v="Newell Chalk Holder"/>
    <n v="12.39"/>
    <n v="3"/>
    <n v="0"/>
    <x v="732"/>
  </r>
  <r>
    <n v="4639"/>
    <x v="2296"/>
    <x v="3"/>
    <x v="842"/>
    <x v="809"/>
    <s v="First Class"/>
    <s v="AP-10915"/>
    <s v="Arthur Prichep"/>
    <x v="0"/>
    <s v="United States"/>
    <s v="Los Angeles"/>
    <x v="1"/>
    <n v="90045"/>
    <x v="1"/>
    <s v="OFF-AR-10001725"/>
    <x v="1"/>
    <x v="6"/>
    <s v="Boston Home &amp; Office Model 2000 Electric Pencil Sharpeners"/>
    <n v="47.3"/>
    <n v="2"/>
    <n v="0"/>
    <x v="3207"/>
  </r>
  <r>
    <n v="4640"/>
    <x v="2297"/>
    <x v="0"/>
    <x v="108"/>
    <x v="1069"/>
    <s v="Standard Class"/>
    <s v="JF-15565"/>
    <s v="Jill Fjeld"/>
    <x v="0"/>
    <s v="United States"/>
    <s v="Newport News"/>
    <x v="17"/>
    <n v="23602"/>
    <x v="0"/>
    <s v="TEC-CO-10001943"/>
    <x v="2"/>
    <x v="16"/>
    <s v="Canon PC-428 Personal Copier"/>
    <n v="1599.92"/>
    <n v="8"/>
    <n v="0"/>
    <x v="3965"/>
  </r>
  <r>
    <n v="4641"/>
    <x v="2297"/>
    <x v="0"/>
    <x v="108"/>
    <x v="1069"/>
    <s v="Standard Class"/>
    <s v="JF-15565"/>
    <s v="Jill Fjeld"/>
    <x v="0"/>
    <s v="United States"/>
    <s v="Newport News"/>
    <x v="17"/>
    <n v="23602"/>
    <x v="0"/>
    <s v="OFF-EN-10002312"/>
    <x v="1"/>
    <x v="12"/>
    <s v="#10 Self-Seal White Envelopes"/>
    <n v="11.09"/>
    <n v="1"/>
    <n v="0"/>
    <x v="3966"/>
  </r>
  <r>
    <n v="4642"/>
    <x v="2298"/>
    <x v="3"/>
    <x v="760"/>
    <x v="188"/>
    <s v="Second Class"/>
    <s v="HA-14905"/>
    <s v="Helen Abelman"/>
    <x v="0"/>
    <s v="United States"/>
    <s v="Fort Collins"/>
    <x v="22"/>
    <n v="80525"/>
    <x v="1"/>
    <s v="OFF-BI-10000831"/>
    <x v="1"/>
    <x v="8"/>
    <s v="Storex Flexible Poly Binders with Double Pockets"/>
    <n v="3.1680000000000006"/>
    <n v="4"/>
    <n v="0.7"/>
    <x v="3967"/>
  </r>
  <r>
    <n v="4643"/>
    <x v="2298"/>
    <x v="3"/>
    <x v="760"/>
    <x v="188"/>
    <s v="Second Class"/>
    <s v="HA-14905"/>
    <s v="Helen Abelman"/>
    <x v="0"/>
    <s v="United States"/>
    <s v="Fort Collins"/>
    <x v="22"/>
    <n v="80525"/>
    <x v="1"/>
    <s v="FUR-CH-10000749"/>
    <x v="0"/>
    <x v="1"/>
    <s v="Office Star - Ergonomic Mid Back Chair with 2-Way Adjustable Arms"/>
    <n v="579.13599999999997"/>
    <n v="4"/>
    <n v="0.2"/>
    <x v="3968"/>
  </r>
  <r>
    <n v="4644"/>
    <x v="2299"/>
    <x v="1"/>
    <x v="991"/>
    <x v="1066"/>
    <s v="Standard Class"/>
    <s v="Co-12640"/>
    <s v="Corey-Lock"/>
    <x v="0"/>
    <s v="United States"/>
    <s v="Seattle"/>
    <x v="4"/>
    <n v="98105"/>
    <x v="1"/>
    <s v="OFF-BI-10002003"/>
    <x v="1"/>
    <x v="8"/>
    <s v="Ibico Presentation Index for Binding Systems"/>
    <n v="6.3680000000000003"/>
    <n v="2"/>
    <n v="0.2"/>
    <x v="3830"/>
  </r>
  <r>
    <n v="4645"/>
    <x v="2299"/>
    <x v="1"/>
    <x v="991"/>
    <x v="1066"/>
    <s v="Standard Class"/>
    <s v="Co-12640"/>
    <s v="Corey-Lock"/>
    <x v="0"/>
    <s v="United States"/>
    <s v="Seattle"/>
    <x v="4"/>
    <n v="98105"/>
    <x v="1"/>
    <s v="TEC-MA-10001972"/>
    <x v="2"/>
    <x v="15"/>
    <s v="Okidata C331dn Printer"/>
    <n v="558.4"/>
    <n v="2"/>
    <n v="0.2"/>
    <x v="3021"/>
  </r>
  <r>
    <n v="4646"/>
    <x v="2300"/>
    <x v="0"/>
    <x v="399"/>
    <x v="1070"/>
    <s v="Standard Class"/>
    <s v="BC-11125"/>
    <s v="Becky Castell"/>
    <x v="2"/>
    <s v="United States"/>
    <s v="New York City"/>
    <x v="15"/>
    <n v="10011"/>
    <x v="3"/>
    <s v="FUR-CH-10000225"/>
    <x v="0"/>
    <x v="1"/>
    <s v="Global Geo Office Task Chair, Gray"/>
    <n v="145.76400000000001"/>
    <n v="2"/>
    <n v="0.1"/>
    <x v="3969"/>
  </r>
  <r>
    <n v="4647"/>
    <x v="2301"/>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x v="1049"/>
    <s v="Standard Class"/>
    <s v="KB-16585"/>
    <s v="Ken Black"/>
    <x v="1"/>
    <s v="United States"/>
    <s v="Seattle"/>
    <x v="4"/>
    <n v="98103"/>
    <x v="1"/>
    <s v="OFF-PA-10003228"/>
    <x v="1"/>
    <x v="10"/>
    <s v="Xerox 1917"/>
    <n v="440.18999999999994"/>
    <n v="9"/>
    <n v="0"/>
    <x v="3972"/>
  </r>
  <r>
    <n v="4650"/>
    <x v="2303"/>
    <x v="3"/>
    <x v="304"/>
    <x v="1049"/>
    <s v="Standard Class"/>
    <s v="KB-16585"/>
    <s v="Ken Black"/>
    <x v="1"/>
    <s v="United States"/>
    <s v="Seattle"/>
    <x v="4"/>
    <n v="98103"/>
    <x v="1"/>
    <s v="OFF-SU-10004498"/>
    <x v="1"/>
    <x v="14"/>
    <s v="Martin-Yale Premier Letter Opener"/>
    <n v="64.400000000000006"/>
    <n v="5"/>
    <n v="0"/>
    <x v="3973"/>
  </r>
  <r>
    <n v="4651"/>
    <x v="2304"/>
    <x v="3"/>
    <x v="798"/>
    <x v="102"/>
    <s v="Standard Class"/>
    <s v="AH-10120"/>
    <s v="Adrian Hane"/>
    <x v="2"/>
    <s v="United States"/>
    <s v="San Francisco"/>
    <x v="1"/>
    <n v="94110"/>
    <x v="1"/>
    <s v="OFF-PA-10001878"/>
    <x v="1"/>
    <x v="10"/>
    <s v="Xerox 1891"/>
    <n v="244.54999999999998"/>
    <n v="5"/>
    <n v="0"/>
    <x v="1770"/>
  </r>
  <r>
    <n v="4652"/>
    <x v="2304"/>
    <x v="3"/>
    <x v="798"/>
    <x v="102"/>
    <s v="Standard Class"/>
    <s v="AH-10120"/>
    <s v="Adrian Hane"/>
    <x v="2"/>
    <s v="United States"/>
    <s v="San Francisco"/>
    <x v="1"/>
    <n v="94110"/>
    <x v="1"/>
    <s v="OFF-PA-10002923"/>
    <x v="1"/>
    <x v="10"/>
    <s v="Xerox 1942"/>
    <n v="195.76"/>
    <n v="4"/>
    <n v="0"/>
    <x v="3974"/>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x v="318"/>
    <s v="Standard Class"/>
    <s v="GH-14410"/>
    <s v="Gary Hansen"/>
    <x v="2"/>
    <s v="United States"/>
    <s v="Perth Amboy"/>
    <x v="30"/>
    <n v="8861"/>
    <x v="3"/>
    <s v="OFF-ST-10003123"/>
    <x v="1"/>
    <x v="4"/>
    <s v="Fellowes Bases and Tops For Staxonsteel/High-Stak Systems"/>
    <n v="166.45"/>
    <n v="5"/>
    <n v="0"/>
    <x v="3976"/>
  </r>
  <r>
    <n v="4655"/>
    <x v="2306"/>
    <x v="3"/>
    <x v="92"/>
    <x v="356"/>
    <s v="Second Class"/>
    <s v="KT-16480"/>
    <s v="Kean Thornton"/>
    <x v="0"/>
    <s v="United States"/>
    <s v="San Francisco"/>
    <x v="1"/>
    <n v="94110"/>
    <x v="1"/>
    <s v="OFF-FA-10001332"/>
    <x v="1"/>
    <x v="13"/>
    <s v="Acco Banker's Clasps, 5 3/4&quot;-Long"/>
    <n v="2.88"/>
    <n v="1"/>
    <n v="0"/>
    <x v="3977"/>
  </r>
  <r>
    <n v="4656"/>
    <x v="2307"/>
    <x v="2"/>
    <x v="952"/>
    <x v="503"/>
    <s v="Standard Class"/>
    <s v="KH-16330"/>
    <s v="Katharine Harms"/>
    <x v="1"/>
    <s v="United States"/>
    <s v="Freeport"/>
    <x v="10"/>
    <n v="61032"/>
    <x v="2"/>
    <s v="OFF-ST-10003442"/>
    <x v="1"/>
    <x v="4"/>
    <s v="Eldon Portable Mobile Manager"/>
    <n v="45.248000000000005"/>
    <n v="2"/>
    <n v="0.2"/>
    <x v="3978"/>
  </r>
  <r>
    <n v="4657"/>
    <x v="2308"/>
    <x v="1"/>
    <x v="910"/>
    <x v="531"/>
    <s v="Standard Class"/>
    <s v="SV-20785"/>
    <s v="Stewart Visinsky"/>
    <x v="0"/>
    <s v="United States"/>
    <s v="Philadelphia"/>
    <x v="9"/>
    <n v="19140"/>
    <x v="3"/>
    <s v="OFF-AR-10001468"/>
    <x v="1"/>
    <x v="6"/>
    <s v="Sanford Prismacolor Professional Thick Lead Art Pencils, 36-Color Set"/>
    <n v="59.903999999999996"/>
    <n v="2"/>
    <n v="0.2"/>
    <x v="3979"/>
  </r>
  <r>
    <n v="4658"/>
    <x v="2308"/>
    <x v="1"/>
    <x v="910"/>
    <x v="531"/>
    <s v="Standard Class"/>
    <s v="SV-20785"/>
    <s v="Stewart Visinsky"/>
    <x v="0"/>
    <s v="United States"/>
    <s v="Philadelphia"/>
    <x v="9"/>
    <n v="19140"/>
    <x v="3"/>
    <s v="OFF-AP-10003266"/>
    <x v="1"/>
    <x v="9"/>
    <s v="Holmes Replacement Filter for HEPA Air Cleaner, Large Room"/>
    <n v="23.696000000000002"/>
    <n v="2"/>
    <n v="0.2"/>
    <x v="798"/>
  </r>
  <r>
    <n v="4659"/>
    <x v="2308"/>
    <x v="1"/>
    <x v="910"/>
    <x v="531"/>
    <s v="Standard Class"/>
    <s v="SV-20785"/>
    <s v="Stewart Visinsky"/>
    <x v="0"/>
    <s v="United States"/>
    <s v="Philadelphia"/>
    <x v="9"/>
    <n v="19140"/>
    <x v="3"/>
    <s v="OFF-PA-10002230"/>
    <x v="1"/>
    <x v="10"/>
    <s v="Xerox 1897"/>
    <n v="7.9680000000000009"/>
    <n v="2"/>
    <n v="0.2"/>
    <x v="2282"/>
  </r>
  <r>
    <n v="4660"/>
    <x v="2308"/>
    <x v="1"/>
    <x v="910"/>
    <x v="531"/>
    <s v="Standard Class"/>
    <s v="SV-20785"/>
    <s v="Stewart Visinsky"/>
    <x v="0"/>
    <s v="United States"/>
    <s v="Philadelphia"/>
    <x v="9"/>
    <n v="19140"/>
    <x v="3"/>
    <s v="OFF-AP-10003622"/>
    <x v="1"/>
    <x v="9"/>
    <s v="Bravo II Megaboss 12-Amp Hard Body Upright, Replacement Belts, 2 Belts per Pack"/>
    <n v="18.2"/>
    <n v="7"/>
    <n v="0.2"/>
    <x v="3980"/>
  </r>
  <r>
    <n v="4661"/>
    <x v="2308"/>
    <x v="1"/>
    <x v="910"/>
    <x v="531"/>
    <s v="Standard Class"/>
    <s v="SV-20785"/>
    <s v="Stewart Visinsky"/>
    <x v="0"/>
    <s v="United States"/>
    <s v="Philadelphia"/>
    <x v="9"/>
    <n v="19140"/>
    <x v="3"/>
    <s v="TEC-AC-10001542"/>
    <x v="2"/>
    <x v="11"/>
    <s v="SanDisk Cruzer 16 GB USB Flash Drive"/>
    <n v="27.552000000000003"/>
    <n v="3"/>
    <n v="0.2"/>
    <x v="3981"/>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x v="531"/>
    <s v="Standard Class"/>
    <s v="SV-20785"/>
    <s v="Stewart Visinsky"/>
    <x v="0"/>
    <s v="United States"/>
    <s v="Philadelphia"/>
    <x v="9"/>
    <n v="19140"/>
    <x v="3"/>
    <s v="OFF-ST-10000563"/>
    <x v="1"/>
    <x v="4"/>
    <s v="Fellowes Bankers Box Stor/Drawer Steel Plus"/>
    <n v="76.75200000000001"/>
    <n v="3"/>
    <n v="0.2"/>
    <x v="3982"/>
  </r>
  <r>
    <n v="4664"/>
    <x v="2309"/>
    <x v="0"/>
    <x v="31"/>
    <x v="42"/>
    <s v="Standard Class"/>
    <s v="PO-18850"/>
    <s v="Patrick O'Brill"/>
    <x v="0"/>
    <s v="United States"/>
    <s v="Jacksonville"/>
    <x v="2"/>
    <n v="32216"/>
    <x v="0"/>
    <s v="OFF-LA-10002787"/>
    <x v="1"/>
    <x v="2"/>
    <s v="Avery 480"/>
    <n v="3"/>
    <n v="1"/>
    <n v="0.2"/>
    <x v="3983"/>
  </r>
  <r>
    <n v="4665"/>
    <x v="2310"/>
    <x v="0"/>
    <x v="897"/>
    <x v="750"/>
    <s v="Standard Class"/>
    <s v="AC-10450"/>
    <s v="Amy Cox"/>
    <x v="0"/>
    <s v="United States"/>
    <s v="Pembroke Pines"/>
    <x v="2"/>
    <n v="33024"/>
    <x v="0"/>
    <s v="OFF-BI-10004022"/>
    <x v="1"/>
    <x v="8"/>
    <s v="Acco Suede Grain Vinyl Round Ring Binder"/>
    <n v="7.5060000000000002"/>
    <n v="9"/>
    <n v="0.7"/>
    <x v="3984"/>
  </r>
  <r>
    <n v="4666"/>
    <x v="2310"/>
    <x v="0"/>
    <x v="897"/>
    <x v="750"/>
    <s v="Standard Class"/>
    <s v="AC-10450"/>
    <s v="Amy Cox"/>
    <x v="0"/>
    <s v="United States"/>
    <s v="Pembroke Pines"/>
    <x v="2"/>
    <n v="33024"/>
    <x v="0"/>
    <s v="OFF-LA-10001158"/>
    <x v="1"/>
    <x v="2"/>
    <s v="Avery Address/Shipping Labels for Typewriters, 4&quot; x 2&quot;"/>
    <n v="16.559999999999999"/>
    <n v="2"/>
    <n v="0.2"/>
    <x v="3985"/>
  </r>
  <r>
    <n v="4667"/>
    <x v="2311"/>
    <x v="0"/>
    <x v="994"/>
    <x v="1072"/>
    <s v="Standard Class"/>
    <s v="KB-16585"/>
    <s v="Ken Black"/>
    <x v="1"/>
    <s v="United States"/>
    <s v="Seattle"/>
    <x v="4"/>
    <n v="98115"/>
    <x v="1"/>
    <s v="FUR-FU-10000076"/>
    <x v="0"/>
    <x v="5"/>
    <s v="24-Hour Round Wall Clock"/>
    <n v="79.92"/>
    <n v="4"/>
    <n v="0"/>
    <x v="3986"/>
  </r>
  <r>
    <n v="4668"/>
    <x v="2311"/>
    <x v="0"/>
    <x v="994"/>
    <x v="1072"/>
    <s v="Standard Class"/>
    <s v="KB-16585"/>
    <s v="Ken Black"/>
    <x v="1"/>
    <s v="United States"/>
    <s v="Seattle"/>
    <x v="4"/>
    <n v="98115"/>
    <x v="1"/>
    <s v="TEC-AC-10002335"/>
    <x v="2"/>
    <x v="11"/>
    <s v="Logitech Media Keyboard K200"/>
    <n v="69.98"/>
    <n v="2"/>
    <n v="0"/>
    <x v="3987"/>
  </r>
  <r>
    <n v="4669"/>
    <x v="2312"/>
    <x v="3"/>
    <x v="636"/>
    <x v="676"/>
    <s v="Standard Class"/>
    <s v="DB-13555"/>
    <s v="Dorothy Badders"/>
    <x v="1"/>
    <s v="United States"/>
    <s v="Fort Worth"/>
    <x v="5"/>
    <n v="76106"/>
    <x v="2"/>
    <s v="OFF-BI-10002827"/>
    <x v="1"/>
    <x v="8"/>
    <s v="Avery Durable Poly Binders"/>
    <n v="11.059999999999999"/>
    <n v="10"/>
    <n v="0.8"/>
    <x v="3988"/>
  </r>
  <r>
    <n v="4670"/>
    <x v="2312"/>
    <x v="3"/>
    <x v="636"/>
    <x v="676"/>
    <s v="Standard Class"/>
    <s v="DB-13555"/>
    <s v="Dorothy Badders"/>
    <x v="1"/>
    <s v="United States"/>
    <s v="Fort Worth"/>
    <x v="5"/>
    <n v="76106"/>
    <x v="2"/>
    <s v="FUR-BO-10001601"/>
    <x v="0"/>
    <x v="0"/>
    <s v="Sauder Mission Library with Doors, Fruitwood Finish"/>
    <n v="623.46479999999997"/>
    <n v="7"/>
    <n v="0.32"/>
    <x v="3989"/>
  </r>
  <r>
    <n v="4671"/>
    <x v="2312"/>
    <x v="3"/>
    <x v="636"/>
    <x v="676"/>
    <s v="Standard Class"/>
    <s v="DB-13555"/>
    <s v="Dorothy Badders"/>
    <x v="1"/>
    <s v="United States"/>
    <s v="Fort Worth"/>
    <x v="5"/>
    <n v="76106"/>
    <x v="2"/>
    <s v="OFF-ST-10001932"/>
    <x v="1"/>
    <x v="4"/>
    <s v="Fellowes Staxonsteel Drawer Files"/>
    <n v="772.68000000000006"/>
    <n v="5"/>
    <n v="0.2"/>
    <x v="3990"/>
  </r>
  <r>
    <n v="4672"/>
    <x v="2313"/>
    <x v="0"/>
    <x v="995"/>
    <x v="1011"/>
    <s v="Standard Class"/>
    <s v="KL-16645"/>
    <s v="Ken Lonsdale"/>
    <x v="0"/>
    <s v="United States"/>
    <s v="Detroit"/>
    <x v="12"/>
    <n v="48205"/>
    <x v="2"/>
    <s v="OFF-AP-10001005"/>
    <x v="1"/>
    <x v="9"/>
    <s v="Honeywell Quietcare HEPA Air Cleaner"/>
    <n v="283.14000000000004"/>
    <n v="4"/>
    <n v="0.1"/>
    <x v="3991"/>
  </r>
  <r>
    <n v="4673"/>
    <x v="2313"/>
    <x v="0"/>
    <x v="995"/>
    <x v="1011"/>
    <s v="Standard Class"/>
    <s v="KL-16645"/>
    <s v="Ken Lonsdale"/>
    <x v="0"/>
    <s v="United States"/>
    <s v="Detroit"/>
    <x v="12"/>
    <n v="48205"/>
    <x v="2"/>
    <s v="TEC-PH-10004042"/>
    <x v="2"/>
    <x v="7"/>
    <s v="ClearOne Communications CHAT 70 OC Speaker Phone"/>
    <n v="635.96"/>
    <n v="4"/>
    <n v="0"/>
    <x v="3992"/>
  </r>
  <r>
    <n v="4674"/>
    <x v="2313"/>
    <x v="0"/>
    <x v="995"/>
    <x v="1011"/>
    <s v="Standard Class"/>
    <s v="KL-16645"/>
    <s v="Ken Lonsdale"/>
    <x v="0"/>
    <s v="United States"/>
    <s v="Detroit"/>
    <x v="12"/>
    <n v="48205"/>
    <x v="2"/>
    <s v="TEC-PH-10001079"/>
    <x v="2"/>
    <x v="7"/>
    <s v="Polycom SoundPoint Pro SE-225 Corded phone"/>
    <n v="118.99"/>
    <n v="1"/>
    <n v="0"/>
    <x v="3993"/>
  </r>
  <r>
    <n v="4675"/>
    <x v="2313"/>
    <x v="0"/>
    <x v="995"/>
    <x v="1011"/>
    <s v="Standard Class"/>
    <s v="KL-16645"/>
    <s v="Ken Lonsdale"/>
    <x v="0"/>
    <s v="United States"/>
    <s v="Detroit"/>
    <x v="12"/>
    <n v="48205"/>
    <x v="2"/>
    <s v="FUR-FU-10002918"/>
    <x v="0"/>
    <x v="5"/>
    <s v="Eldon ClusterMat Chair Mat with Cordless Antistatic Protection"/>
    <n v="272.94"/>
    <n v="3"/>
    <n v="0"/>
    <x v="3994"/>
  </r>
  <r>
    <n v="4676"/>
    <x v="2314"/>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x v="247"/>
    <s v="Standard Class"/>
    <s v="JF-15295"/>
    <s v="Jason Fortune-"/>
    <x v="0"/>
    <s v="United States"/>
    <s v="Logan"/>
    <x v="7"/>
    <n v="84321"/>
    <x v="1"/>
    <s v="OFF-BI-10001617"/>
    <x v="1"/>
    <x v="8"/>
    <s v="GBC Wire Binding Combs"/>
    <n v="33.088000000000001"/>
    <n v="4"/>
    <n v="0.2"/>
    <x v="3995"/>
  </r>
  <r>
    <n v="4678"/>
    <x v="2315"/>
    <x v="2"/>
    <x v="619"/>
    <x v="247"/>
    <s v="Standard Class"/>
    <s v="JF-15295"/>
    <s v="Jason Fortune-"/>
    <x v="0"/>
    <s v="United States"/>
    <s v="Logan"/>
    <x v="7"/>
    <n v="84321"/>
    <x v="1"/>
    <s v="OFF-ST-10000736"/>
    <x v="1"/>
    <x v="4"/>
    <s v="Carina Double Wide Media Storage Towers in Natural &amp; Black"/>
    <n v="80.98"/>
    <n v="1"/>
    <n v="0"/>
    <x v="3963"/>
  </r>
  <r>
    <n v="4679"/>
    <x v="2315"/>
    <x v="2"/>
    <x v="619"/>
    <x v="247"/>
    <s v="Standard Class"/>
    <s v="JF-15295"/>
    <s v="Jason Fortune-"/>
    <x v="0"/>
    <s v="United States"/>
    <s v="Logan"/>
    <x v="7"/>
    <n v="84321"/>
    <x v="1"/>
    <s v="TEC-AC-10004877"/>
    <x v="2"/>
    <x v="11"/>
    <s v="Imation 30456 USB Flash Drive 8GB"/>
    <n v="82.800000000000011"/>
    <n v="12"/>
    <n v="0"/>
    <x v="3996"/>
  </r>
  <r>
    <n v="4680"/>
    <x v="2315"/>
    <x v="2"/>
    <x v="619"/>
    <x v="247"/>
    <s v="Standard Class"/>
    <s v="JF-15295"/>
    <s v="Jason Fortune-"/>
    <x v="0"/>
    <s v="United States"/>
    <s v="Logan"/>
    <x v="7"/>
    <n v="84321"/>
    <x v="1"/>
    <s v="OFF-ST-10003221"/>
    <x v="1"/>
    <x v="4"/>
    <s v="Staples"/>
    <n v="21.36"/>
    <n v="2"/>
    <n v="0"/>
    <x v="819"/>
  </r>
  <r>
    <n v="4681"/>
    <x v="2315"/>
    <x v="2"/>
    <x v="619"/>
    <x v="247"/>
    <s v="Standard Class"/>
    <s v="JF-15295"/>
    <s v="Jason Fortune-"/>
    <x v="0"/>
    <s v="United States"/>
    <s v="Logan"/>
    <x v="7"/>
    <n v="84321"/>
    <x v="1"/>
    <s v="OFF-BI-10003007"/>
    <x v="1"/>
    <x v="8"/>
    <s v="Premium Transparent Presentation Covers, No Pattern/Clear, 8 1/2&quot; x 11&quot;"/>
    <n v="62.048000000000002"/>
    <n v="2"/>
    <n v="0.2"/>
    <x v="3997"/>
  </r>
  <r>
    <n v="4682"/>
    <x v="2316"/>
    <x v="0"/>
    <x v="216"/>
    <x v="461"/>
    <s v="Second Class"/>
    <s v="RE-19450"/>
    <s v="Richard Eichhorn"/>
    <x v="0"/>
    <s v="United States"/>
    <s v="Auburn"/>
    <x v="15"/>
    <n v="13021"/>
    <x v="3"/>
    <s v="OFF-FA-10000936"/>
    <x v="1"/>
    <x v="13"/>
    <s v="Acco Hot Clips Clips to Go"/>
    <n v="29.61"/>
    <n v="9"/>
    <n v="0"/>
    <x v="3998"/>
  </r>
  <r>
    <n v="4683"/>
    <x v="2317"/>
    <x v="0"/>
    <x v="49"/>
    <x v="417"/>
    <s v="Same Day"/>
    <s v="MV-18190"/>
    <s v="Mike Vittorini"/>
    <x v="0"/>
    <s v="United States"/>
    <s v="Raleigh"/>
    <x v="3"/>
    <n v="27604"/>
    <x v="0"/>
    <s v="TEC-PH-10003811"/>
    <x v="2"/>
    <x v="7"/>
    <s v="Jabra Supreme Plus Driver Edition Headset"/>
    <n v="863.928"/>
    <n v="9"/>
    <n v="0.2"/>
    <x v="3999"/>
  </r>
  <r>
    <n v="4684"/>
    <x v="2318"/>
    <x v="0"/>
    <x v="48"/>
    <x v="143"/>
    <s v="Standard Class"/>
    <s v="GB-14530"/>
    <s v="George Bell"/>
    <x v="1"/>
    <s v="United States"/>
    <s v="Philadelphia"/>
    <x v="9"/>
    <n v="19120"/>
    <x v="3"/>
    <s v="FUR-TA-10004152"/>
    <x v="0"/>
    <x v="3"/>
    <s v="Barricks 18&quot; x 48&quot; Non-Folding Utility Table with Bottom Storage Shelf"/>
    <n v="241.92"/>
    <n v="4"/>
    <n v="0.4"/>
    <x v="4000"/>
  </r>
  <r>
    <n v="4685"/>
    <x v="2318"/>
    <x v="0"/>
    <x v="48"/>
    <x v="143"/>
    <s v="Standard Class"/>
    <s v="GB-14530"/>
    <s v="George Bell"/>
    <x v="1"/>
    <s v="United States"/>
    <s v="Philadelphia"/>
    <x v="9"/>
    <n v="19120"/>
    <x v="3"/>
    <s v="FUR-BO-10002853"/>
    <x v="0"/>
    <x v="0"/>
    <s v="O'Sullivan 5-Shelf Heavy-Duty Bookcases"/>
    <n v="163.88"/>
    <n v="4"/>
    <n v="0.5"/>
    <x v="4001"/>
  </r>
  <r>
    <n v="4686"/>
    <x v="2318"/>
    <x v="0"/>
    <x v="48"/>
    <x v="143"/>
    <s v="Standard Class"/>
    <s v="GB-14530"/>
    <s v="George Bell"/>
    <x v="1"/>
    <s v="United States"/>
    <s v="Philadelphia"/>
    <x v="9"/>
    <n v="19120"/>
    <x v="3"/>
    <s v="OFF-BI-10002071"/>
    <x v="1"/>
    <x v="8"/>
    <s v="Fellowes Black Plastic Comb Bindings"/>
    <n v="3.4860000000000002"/>
    <n v="2"/>
    <n v="0.7"/>
    <x v="4002"/>
  </r>
  <r>
    <n v="4687"/>
    <x v="2318"/>
    <x v="0"/>
    <x v="48"/>
    <x v="143"/>
    <s v="Standard Class"/>
    <s v="GB-14530"/>
    <s v="George Bell"/>
    <x v="1"/>
    <s v="United States"/>
    <s v="Philadelphia"/>
    <x v="9"/>
    <n v="19120"/>
    <x v="3"/>
    <s v="OFF-FA-10000053"/>
    <x v="1"/>
    <x v="13"/>
    <s v="Revere Boxed Rubber Bands by Revere"/>
    <n v="10.584"/>
    <n v="7"/>
    <n v="0.2"/>
    <x v="1944"/>
  </r>
  <r>
    <n v="4688"/>
    <x v="2319"/>
    <x v="0"/>
    <x v="890"/>
    <x v="991"/>
    <s v="Standard Class"/>
    <s v="HL-15040"/>
    <s v="Hunter Lopez"/>
    <x v="0"/>
    <s v="United States"/>
    <s v="Richmond"/>
    <x v="14"/>
    <n v="47374"/>
    <x v="2"/>
    <s v="TEC-PH-10001305"/>
    <x v="2"/>
    <x v="7"/>
    <s v="Panasonic KX TS208W Corded phone"/>
    <n v="440.91"/>
    <n v="9"/>
    <n v="0"/>
    <x v="4003"/>
  </r>
  <r>
    <n v="4689"/>
    <x v="2320"/>
    <x v="3"/>
    <x v="983"/>
    <x v="1026"/>
    <s v="Standard Class"/>
    <s v="BP-11155"/>
    <s v="Becky Pak"/>
    <x v="0"/>
    <s v="United States"/>
    <s v="Lancaster"/>
    <x v="9"/>
    <n v="17602"/>
    <x v="3"/>
    <s v="OFF-BI-10001525"/>
    <x v="1"/>
    <x v="8"/>
    <s v="Acco Pressboard Covers with Storage Hooks, 14 7/8&quot; x 11&quot;, Executive Red"/>
    <n v="5.7150000000000016"/>
    <n v="5"/>
    <n v="0.7"/>
    <x v="4004"/>
  </r>
  <r>
    <n v="4690"/>
    <x v="2321"/>
    <x v="2"/>
    <x v="414"/>
    <x v="1073"/>
    <s v="First Class"/>
    <s v="CT-11995"/>
    <s v="Carol Triggs"/>
    <x v="0"/>
    <s v="United States"/>
    <s v="Tucson"/>
    <x v="16"/>
    <n v="85705"/>
    <x v="1"/>
    <s v="FUR-FU-10001876"/>
    <x v="0"/>
    <x v="5"/>
    <s v="Computer Room Manger, 14&quot;"/>
    <n v="51.967999999999996"/>
    <n v="2"/>
    <n v="0.2"/>
    <x v="4005"/>
  </r>
  <r>
    <n v="4691"/>
    <x v="2321"/>
    <x v="2"/>
    <x v="414"/>
    <x v="1073"/>
    <s v="First Class"/>
    <s v="CT-11995"/>
    <s v="Carol Triggs"/>
    <x v="0"/>
    <s v="United States"/>
    <s v="Tucson"/>
    <x v="16"/>
    <n v="85705"/>
    <x v="1"/>
    <s v="TEC-AC-10003628"/>
    <x v="2"/>
    <x v="11"/>
    <s v="Logitech 910-002974 M325 Wireless Mouse for Web Scrolling"/>
    <n v="71.975999999999999"/>
    <n v="3"/>
    <n v="0.2"/>
    <x v="4006"/>
  </r>
  <r>
    <n v="4692"/>
    <x v="2321"/>
    <x v="2"/>
    <x v="414"/>
    <x v="1073"/>
    <s v="First Class"/>
    <s v="CT-11995"/>
    <s v="Carol Triggs"/>
    <x v="0"/>
    <s v="United States"/>
    <s v="Tucson"/>
    <x v="16"/>
    <n v="85705"/>
    <x v="1"/>
    <s v="FUR-CH-10004860"/>
    <x v="0"/>
    <x v="1"/>
    <s v="Global Low Back Tilter Chair"/>
    <n v="242.35200000000003"/>
    <n v="3"/>
    <n v="0.2"/>
    <x v="4007"/>
  </r>
  <r>
    <n v="4693"/>
    <x v="2321"/>
    <x v="2"/>
    <x v="414"/>
    <x v="1073"/>
    <s v="First Class"/>
    <s v="CT-11995"/>
    <s v="Carol Triggs"/>
    <x v="0"/>
    <s v="United States"/>
    <s v="Tucson"/>
    <x v="16"/>
    <n v="85705"/>
    <x v="1"/>
    <s v="OFF-PA-10000357"/>
    <x v="1"/>
    <x v="10"/>
    <s v="Xerox 1888"/>
    <n v="221.92000000000002"/>
    <n v="5"/>
    <n v="0.2"/>
    <x v="4008"/>
  </r>
  <r>
    <n v="4694"/>
    <x v="2321"/>
    <x v="2"/>
    <x v="414"/>
    <x v="1073"/>
    <s v="First Class"/>
    <s v="CT-11995"/>
    <s v="Carol Triggs"/>
    <x v="0"/>
    <s v="United States"/>
    <s v="Tucson"/>
    <x v="16"/>
    <n v="85705"/>
    <x v="1"/>
    <s v="OFF-PA-10003270"/>
    <x v="1"/>
    <x v="10"/>
    <s v="Xerox 1954"/>
    <n v="8.4480000000000004"/>
    <n v="2"/>
    <n v="0.2"/>
    <x v="591"/>
  </r>
  <r>
    <n v="4695"/>
    <x v="2322"/>
    <x v="1"/>
    <x v="997"/>
    <x v="374"/>
    <s v="Same Day"/>
    <s v="JL-15835"/>
    <s v="John Lee"/>
    <x v="0"/>
    <s v="United States"/>
    <s v="Detroit"/>
    <x v="12"/>
    <n v="48205"/>
    <x v="2"/>
    <s v="OFF-BI-10000320"/>
    <x v="1"/>
    <x v="8"/>
    <s v="GBC Plastic Binding Combs"/>
    <n v="29.52"/>
    <n v="4"/>
    <n v="0"/>
    <x v="4009"/>
  </r>
  <r>
    <n v="4696"/>
    <x v="2322"/>
    <x v="1"/>
    <x v="997"/>
    <x v="374"/>
    <s v="Same Day"/>
    <s v="JL-15835"/>
    <s v="John Lee"/>
    <x v="0"/>
    <s v="United States"/>
    <s v="Detroit"/>
    <x v="12"/>
    <n v="48205"/>
    <x v="2"/>
    <s v="FUR-CH-10003846"/>
    <x v="0"/>
    <x v="1"/>
    <s v="Hon Valutask Swivel Chairs"/>
    <n v="302.94"/>
    <n v="3"/>
    <n v="0"/>
    <x v="4010"/>
  </r>
  <r>
    <n v="4697"/>
    <x v="2322"/>
    <x v="1"/>
    <x v="997"/>
    <x v="374"/>
    <s v="Same Day"/>
    <s v="JL-15835"/>
    <s v="John Lee"/>
    <x v="0"/>
    <s v="United States"/>
    <s v="Detroit"/>
    <x v="12"/>
    <n v="48205"/>
    <x v="2"/>
    <s v="FUR-CH-10004875"/>
    <x v="0"/>
    <x v="1"/>
    <s v="Harbour Creations 67200 Series Stacking Chairs"/>
    <n v="142.36000000000001"/>
    <n v="2"/>
    <n v="0"/>
    <x v="4011"/>
  </r>
  <r>
    <n v="4698"/>
    <x v="2322"/>
    <x v="1"/>
    <x v="997"/>
    <x v="374"/>
    <s v="Same Day"/>
    <s v="JL-15835"/>
    <s v="John Lee"/>
    <x v="0"/>
    <s v="United States"/>
    <s v="Detroit"/>
    <x v="12"/>
    <n v="48205"/>
    <x v="2"/>
    <s v="FUR-CH-10003817"/>
    <x v="0"/>
    <x v="1"/>
    <s v="Global Value Steno Chair, Gray"/>
    <n v="546.66"/>
    <n v="9"/>
    <n v="0"/>
    <x v="4012"/>
  </r>
  <r>
    <n v="4699"/>
    <x v="2322"/>
    <x v="1"/>
    <x v="997"/>
    <x v="374"/>
    <s v="Same Day"/>
    <s v="JL-15835"/>
    <s v="John Lee"/>
    <x v="0"/>
    <s v="United States"/>
    <s v="Detroit"/>
    <x v="12"/>
    <n v="48205"/>
    <x v="2"/>
    <s v="FUR-FU-10002116"/>
    <x v="0"/>
    <x v="5"/>
    <s v="Tenex Carpeted, Granite-Look or Clear Contemporary Contour Shape Chair Mats"/>
    <n v="212.13"/>
    <n v="3"/>
    <n v="0"/>
    <x v="4013"/>
  </r>
  <r>
    <n v="4700"/>
    <x v="2323"/>
    <x v="3"/>
    <x v="943"/>
    <x v="808"/>
    <s v="Standard Class"/>
    <s v="JK-16120"/>
    <s v="Julie Kriz"/>
    <x v="2"/>
    <s v="United States"/>
    <s v="Austin"/>
    <x v="5"/>
    <n v="78745"/>
    <x v="2"/>
    <s v="OFF-AR-10003481"/>
    <x v="1"/>
    <x v="6"/>
    <s v="Newell 348"/>
    <n v="5.2480000000000002"/>
    <n v="2"/>
    <n v="0.2"/>
    <x v="822"/>
  </r>
  <r>
    <n v="4701"/>
    <x v="2323"/>
    <x v="3"/>
    <x v="943"/>
    <x v="808"/>
    <s v="Standard Class"/>
    <s v="JK-16120"/>
    <s v="Julie Kriz"/>
    <x v="2"/>
    <s v="United States"/>
    <s v="Austin"/>
    <x v="5"/>
    <n v="78745"/>
    <x v="2"/>
    <s v="OFF-ST-10004180"/>
    <x v="1"/>
    <x v="4"/>
    <s v="Safco Commercial Shelving"/>
    <n v="74.415999999999997"/>
    <n v="2"/>
    <n v="0.2"/>
    <x v="4014"/>
  </r>
  <r>
    <n v="4702"/>
    <x v="2323"/>
    <x v="3"/>
    <x v="943"/>
    <x v="808"/>
    <s v="Standard Class"/>
    <s v="JK-16120"/>
    <s v="Julie Kriz"/>
    <x v="2"/>
    <s v="United States"/>
    <s v="Austin"/>
    <x v="5"/>
    <n v="78745"/>
    <x v="2"/>
    <s v="OFF-PA-10003657"/>
    <x v="1"/>
    <x v="10"/>
    <s v="Xerox 1927"/>
    <n v="6.8480000000000008"/>
    <n v="2"/>
    <n v="0.2"/>
    <x v="2997"/>
  </r>
  <r>
    <n v="4703"/>
    <x v="2323"/>
    <x v="3"/>
    <x v="943"/>
    <x v="808"/>
    <s v="Standard Class"/>
    <s v="JK-16120"/>
    <s v="Julie Kriz"/>
    <x v="2"/>
    <s v="United States"/>
    <s v="Austin"/>
    <x v="5"/>
    <n v="78745"/>
    <x v="2"/>
    <s v="FUR-FU-10001967"/>
    <x v="0"/>
    <x v="5"/>
    <s v="Telescoping Adjustable Floor Lamp"/>
    <n v="7.9959999999999996"/>
    <n v="1"/>
    <n v="0.6"/>
    <x v="4015"/>
  </r>
  <r>
    <n v="4704"/>
    <x v="2324"/>
    <x v="0"/>
    <x v="890"/>
    <x v="696"/>
    <s v="Standard Class"/>
    <s v="DH-13075"/>
    <s v="Dave Hallsten"/>
    <x v="1"/>
    <s v="United States"/>
    <s v="Houston"/>
    <x v="5"/>
    <n v="77095"/>
    <x v="2"/>
    <s v="OFF-AP-10002082"/>
    <x v="1"/>
    <x v="9"/>
    <s v="Holmes HEPA Air Purifier"/>
    <n v="8.711999999999998"/>
    <n v="2"/>
    <n v="0.8"/>
    <x v="4016"/>
  </r>
  <r>
    <n v="4705"/>
    <x v="2325"/>
    <x v="0"/>
    <x v="624"/>
    <x v="1074"/>
    <s v="First Class"/>
    <s v="AG-10900"/>
    <s v="Arthur Gainer"/>
    <x v="0"/>
    <s v="United States"/>
    <s v="Waterbury"/>
    <x v="29"/>
    <n v="6708"/>
    <x v="3"/>
    <s v="OFF-SU-10000381"/>
    <x v="1"/>
    <x v="14"/>
    <s v="Acme Forged Steel Scissors with Black Enamel Handles"/>
    <n v="65.17"/>
    <n v="7"/>
    <n v="0"/>
    <x v="4017"/>
  </r>
  <r>
    <n v="4706"/>
    <x v="2325"/>
    <x v="0"/>
    <x v="624"/>
    <x v="1074"/>
    <s v="First Class"/>
    <s v="AG-10900"/>
    <s v="Arthur Gainer"/>
    <x v="0"/>
    <s v="United States"/>
    <s v="Waterbury"/>
    <x v="29"/>
    <n v="6708"/>
    <x v="3"/>
    <s v="OFF-LA-10002475"/>
    <x v="1"/>
    <x v="2"/>
    <s v="Avery 519"/>
    <n v="14.62"/>
    <n v="2"/>
    <n v="0"/>
    <x v="2"/>
  </r>
  <r>
    <n v="4707"/>
    <x v="2325"/>
    <x v="0"/>
    <x v="624"/>
    <x v="1074"/>
    <s v="First Class"/>
    <s v="AG-10900"/>
    <s v="Arthur Gainer"/>
    <x v="0"/>
    <s v="United States"/>
    <s v="Waterbury"/>
    <x v="29"/>
    <n v="6708"/>
    <x v="3"/>
    <s v="FUR-FU-10003975"/>
    <x v="0"/>
    <x v="5"/>
    <s v="Eldon Advantage Chair Mats for Low to Medium Pile Carpets"/>
    <n v="173.24"/>
    <n v="4"/>
    <n v="0"/>
    <x v="4018"/>
  </r>
  <r>
    <n v="4708"/>
    <x v="2326"/>
    <x v="3"/>
    <x v="222"/>
    <x v="569"/>
    <s v="First Class"/>
    <s v="WB-21850"/>
    <s v="William Brown"/>
    <x v="0"/>
    <s v="United States"/>
    <s v="Los Angeles"/>
    <x v="1"/>
    <n v="90049"/>
    <x v="1"/>
    <s v="OFF-BI-10003091"/>
    <x v="1"/>
    <x v="8"/>
    <s v="GBC DocuBind TL200 Manual Binding Machine"/>
    <n v="895.92"/>
    <n v="5"/>
    <n v="0.2"/>
    <x v="1756"/>
  </r>
  <r>
    <n v="4709"/>
    <x v="2326"/>
    <x v="3"/>
    <x v="222"/>
    <x v="569"/>
    <s v="First Class"/>
    <s v="WB-21850"/>
    <s v="William Brown"/>
    <x v="0"/>
    <s v="United States"/>
    <s v="Los Angeles"/>
    <x v="1"/>
    <n v="90049"/>
    <x v="1"/>
    <s v="OFF-ST-10002974"/>
    <x v="1"/>
    <x v="4"/>
    <s v="Trav-L-File Heavy-Duty Shuttle II, Black"/>
    <n v="130.71"/>
    <n v="3"/>
    <n v="0"/>
    <x v="4019"/>
  </r>
  <r>
    <n v="4710"/>
    <x v="2326"/>
    <x v="3"/>
    <x v="222"/>
    <x v="569"/>
    <s v="First Class"/>
    <s v="WB-21850"/>
    <s v="William Brown"/>
    <x v="0"/>
    <s v="United States"/>
    <s v="Los Angeles"/>
    <x v="1"/>
    <n v="90049"/>
    <x v="1"/>
    <s v="OFF-AR-10000255"/>
    <x v="1"/>
    <x v="6"/>
    <s v="Newell 328"/>
    <n v="11.68"/>
    <n v="2"/>
    <n v="0"/>
    <x v="4020"/>
  </r>
  <r>
    <n v="4711"/>
    <x v="2326"/>
    <x v="3"/>
    <x v="222"/>
    <x v="569"/>
    <s v="First Class"/>
    <s v="WB-21850"/>
    <s v="William Brown"/>
    <x v="0"/>
    <s v="United States"/>
    <s v="Los Angeles"/>
    <x v="1"/>
    <n v="90049"/>
    <x v="1"/>
    <s v="TEC-AC-10001284"/>
    <x v="2"/>
    <x v="11"/>
    <s v="Enermax Briskie RF Wireless Keyboard and Mouse Combo"/>
    <n v="62.31"/>
    <n v="3"/>
    <n v="0"/>
    <x v="3874"/>
  </r>
  <r>
    <n v="4712"/>
    <x v="2327"/>
    <x v="2"/>
    <x v="691"/>
    <x v="1075"/>
    <s v="Same Day"/>
    <s v="JO-15280"/>
    <s v="Jas O'Carroll"/>
    <x v="0"/>
    <s v="United States"/>
    <s v="Philadelphia"/>
    <x v="9"/>
    <n v="19120"/>
    <x v="3"/>
    <s v="OFF-BI-10003529"/>
    <x v="1"/>
    <x v="8"/>
    <s v="Avery Round Ring Poly Binders"/>
    <n v="0.85200000000000009"/>
    <n v="1"/>
    <n v="0.7"/>
    <x v="4021"/>
  </r>
  <r>
    <n v="4713"/>
    <x v="2328"/>
    <x v="2"/>
    <x v="757"/>
    <x v="444"/>
    <s v="Standard Class"/>
    <s v="EJ-13720"/>
    <s v="Ed Jacobs"/>
    <x v="0"/>
    <s v="United States"/>
    <s v="Huntsville"/>
    <x v="5"/>
    <n v="77340"/>
    <x v="2"/>
    <s v="OFF-PA-10000029"/>
    <x v="1"/>
    <x v="10"/>
    <s v="Xerox 224"/>
    <n v="36.288000000000011"/>
    <n v="7"/>
    <n v="0.2"/>
    <x v="1683"/>
  </r>
  <r>
    <n v="4714"/>
    <x v="2328"/>
    <x v="2"/>
    <x v="757"/>
    <x v="444"/>
    <s v="Standard Class"/>
    <s v="EJ-13720"/>
    <s v="Ed Jacobs"/>
    <x v="0"/>
    <s v="United States"/>
    <s v="Huntsville"/>
    <x v="5"/>
    <n v="77340"/>
    <x v="2"/>
    <s v="FUR-FU-10002116"/>
    <x v="0"/>
    <x v="5"/>
    <s v="Tenex Carpeted, Granite-Look or Clear Contemporary Contour Shape Chair Mats"/>
    <n v="56.567999999999998"/>
    <n v="2"/>
    <n v="0.6"/>
    <x v="4022"/>
  </r>
  <r>
    <n v="4715"/>
    <x v="2329"/>
    <x v="3"/>
    <x v="796"/>
    <x v="775"/>
    <s v="First Class"/>
    <s v="AB-10105"/>
    <s v="Adrian Barton"/>
    <x v="0"/>
    <s v="United States"/>
    <s v="Portland"/>
    <x v="21"/>
    <n v="97206"/>
    <x v="1"/>
    <s v="TEC-PH-10002200"/>
    <x v="2"/>
    <x v="7"/>
    <s v="Aastra 6757i CT Wireless VoIP phone"/>
    <n v="344.70400000000001"/>
    <n v="2"/>
    <n v="0.2"/>
    <x v="4023"/>
  </r>
  <r>
    <n v="4716"/>
    <x v="2330"/>
    <x v="1"/>
    <x v="793"/>
    <x v="537"/>
    <s v="Standard Class"/>
    <s v="LT-16765"/>
    <s v="Larry Tron"/>
    <x v="0"/>
    <s v="United States"/>
    <s v="Louisville"/>
    <x v="22"/>
    <n v="80027"/>
    <x v="1"/>
    <s v="TEC-PH-10000441"/>
    <x v="2"/>
    <x v="7"/>
    <s v="VTech DS6151"/>
    <n v="201.584"/>
    <n v="2"/>
    <n v="0.2"/>
    <x v="1487"/>
  </r>
  <r>
    <n v="4717"/>
    <x v="2331"/>
    <x v="3"/>
    <x v="734"/>
    <x v="94"/>
    <s v="Second Class"/>
    <s v="CM-12655"/>
    <s v="Corinna Mitchell"/>
    <x v="2"/>
    <s v="United States"/>
    <s v="Seattle"/>
    <x v="4"/>
    <n v="98115"/>
    <x v="1"/>
    <s v="FUR-TA-10002958"/>
    <x v="0"/>
    <x v="3"/>
    <s v="Bevis Oval Conference Table, Walnut"/>
    <n v="521.96"/>
    <n v="2"/>
    <n v="0"/>
    <x v="4024"/>
  </r>
  <r>
    <n v="4718"/>
    <x v="2332"/>
    <x v="1"/>
    <x v="295"/>
    <x v="374"/>
    <s v="Standard Class"/>
    <s v="EM-13960"/>
    <s v="Eric Murdock"/>
    <x v="0"/>
    <s v="United States"/>
    <s v="Baltimore"/>
    <x v="39"/>
    <n v="21215"/>
    <x v="3"/>
    <s v="OFF-AR-10001662"/>
    <x v="1"/>
    <x v="6"/>
    <s v="Rogers Handheld Barrel Pencil Sharpener"/>
    <n v="8.2200000000000006"/>
    <n v="3"/>
    <n v="0"/>
    <x v="4025"/>
  </r>
  <r>
    <n v="4719"/>
    <x v="2333"/>
    <x v="1"/>
    <x v="998"/>
    <x v="1076"/>
    <s v="First Class"/>
    <s v="DJ-13420"/>
    <s v="Denny Joy"/>
    <x v="1"/>
    <s v="United States"/>
    <s v="San Francisco"/>
    <x v="1"/>
    <n v="94109"/>
    <x v="1"/>
    <s v="OFF-PA-10004101"/>
    <x v="1"/>
    <x v="10"/>
    <s v="Xerox 1894"/>
    <n v="45.36"/>
    <n v="7"/>
    <n v="0"/>
    <x v="1657"/>
  </r>
  <r>
    <n v="4720"/>
    <x v="2334"/>
    <x v="1"/>
    <x v="24"/>
    <x v="1077"/>
    <s v="Second Class"/>
    <s v="DE-13255"/>
    <s v="Deanra Eno"/>
    <x v="2"/>
    <s v="United States"/>
    <s v="Los Angeles"/>
    <x v="1"/>
    <n v="90004"/>
    <x v="1"/>
    <s v="OFF-ST-10002756"/>
    <x v="1"/>
    <x v="4"/>
    <s v="Tennsco Stur-D-Stor Boltless Shelving, 5 Shelves, 24&quot; Deep, Sand"/>
    <n v="947.17000000000007"/>
    <n v="7"/>
    <n v="0"/>
    <x v="4026"/>
  </r>
  <r>
    <n v="4721"/>
    <x v="2334"/>
    <x v="1"/>
    <x v="24"/>
    <x v="1077"/>
    <s v="Second Class"/>
    <s v="DE-13255"/>
    <s v="Deanra Eno"/>
    <x v="2"/>
    <s v="United States"/>
    <s v="Los Angeles"/>
    <x v="1"/>
    <n v="90004"/>
    <x v="1"/>
    <s v="OFF-PA-10000483"/>
    <x v="1"/>
    <x v="10"/>
    <s v="Xerox 19"/>
    <n v="61.96"/>
    <n v="2"/>
    <n v="0"/>
    <x v="4027"/>
  </r>
  <r>
    <n v="4722"/>
    <x v="2335"/>
    <x v="2"/>
    <x v="159"/>
    <x v="628"/>
    <s v="Second Class"/>
    <s v="NR-18550"/>
    <s v="Nick Radford"/>
    <x v="0"/>
    <s v="United States"/>
    <s v="Aurora"/>
    <x v="10"/>
    <n v="60505"/>
    <x v="2"/>
    <s v="FUR-TA-10002041"/>
    <x v="0"/>
    <x v="3"/>
    <s v="Bevis Round Conference Table Top, X-Base"/>
    <n v="268.935"/>
    <n v="3"/>
    <n v="0.5"/>
    <x v="4028"/>
  </r>
  <r>
    <n v="4723"/>
    <x v="2336"/>
    <x v="3"/>
    <x v="853"/>
    <x v="285"/>
    <s v="Standard Class"/>
    <s v="CK-12325"/>
    <s v="Christine Kargatis"/>
    <x v="2"/>
    <s v="United States"/>
    <s v="Seattle"/>
    <x v="4"/>
    <n v="98103"/>
    <x v="1"/>
    <s v="OFF-AR-10001166"/>
    <x v="1"/>
    <x v="6"/>
    <s v="Staples"/>
    <n v="7.58"/>
    <n v="1"/>
    <n v="0"/>
    <x v="4029"/>
  </r>
  <r>
    <n v="4724"/>
    <x v="2337"/>
    <x v="0"/>
    <x v="730"/>
    <x v="1078"/>
    <s v="Same Day"/>
    <s v="JF-15490"/>
    <s v="Jeremy Farry"/>
    <x v="0"/>
    <s v="United States"/>
    <s v="Athens"/>
    <x v="32"/>
    <n v="30605"/>
    <x v="0"/>
    <s v="OFF-LA-10004345"/>
    <x v="1"/>
    <x v="2"/>
    <s v="Avery 493"/>
    <n v="14.73"/>
    <n v="3"/>
    <n v="0"/>
    <x v="4030"/>
  </r>
  <r>
    <n v="4725"/>
    <x v="2338"/>
    <x v="0"/>
    <x v="583"/>
    <x v="441"/>
    <s v="Standard Class"/>
    <s v="LB-16795"/>
    <s v="Laurel Beltran"/>
    <x v="2"/>
    <s v="United States"/>
    <s v="Apopka"/>
    <x v="2"/>
    <n v="32712"/>
    <x v="0"/>
    <s v="OFF-BI-10002852"/>
    <x v="1"/>
    <x v="8"/>
    <s v="Ibico Standard Transparent Covers"/>
    <n v="9.8880000000000017"/>
    <n v="2"/>
    <n v="0.7"/>
    <x v="4031"/>
  </r>
  <r>
    <n v="4726"/>
    <x v="2338"/>
    <x v="0"/>
    <x v="583"/>
    <x v="441"/>
    <s v="Standard Class"/>
    <s v="LB-16795"/>
    <s v="Laurel Beltran"/>
    <x v="2"/>
    <s v="United States"/>
    <s v="Apopka"/>
    <x v="2"/>
    <n v="32712"/>
    <x v="0"/>
    <s v="OFF-AP-10001058"/>
    <x v="1"/>
    <x v="9"/>
    <s v="Sanyo 2.5 Cubic Foot Mid-Size Office Refrigerators"/>
    <n v="671.5440000000001"/>
    <n v="3"/>
    <n v="0.2"/>
    <x v="4032"/>
  </r>
  <r>
    <n v="4727"/>
    <x v="2339"/>
    <x v="2"/>
    <x v="641"/>
    <x v="695"/>
    <s v="Second Class"/>
    <s v="MP-18175"/>
    <s v="Mike Pelletier"/>
    <x v="2"/>
    <s v="United States"/>
    <s v="New York City"/>
    <x v="15"/>
    <n v="10009"/>
    <x v="3"/>
    <s v="OFF-ST-10003470"/>
    <x v="1"/>
    <x v="4"/>
    <s v="Tennsco Snap-Together Open Shelving Units, Starter Sets and Add-On Units"/>
    <n v="1117.92"/>
    <n v="4"/>
    <n v="0"/>
    <x v="2269"/>
  </r>
  <r>
    <n v="4728"/>
    <x v="2339"/>
    <x v="2"/>
    <x v="641"/>
    <x v="695"/>
    <s v="Second Class"/>
    <s v="MP-18175"/>
    <s v="Mike Pelletier"/>
    <x v="2"/>
    <s v="United States"/>
    <s v="New York City"/>
    <x v="15"/>
    <n v="10009"/>
    <x v="3"/>
    <s v="FUR-BO-10003159"/>
    <x v="0"/>
    <x v="0"/>
    <s v="Sauder Camden County Collection Libraries, Planked Cherry Finish"/>
    <n v="275.952"/>
    <n v="3"/>
    <n v="0.2"/>
    <x v="4033"/>
  </r>
  <r>
    <n v="4729"/>
    <x v="2340"/>
    <x v="2"/>
    <x v="845"/>
    <x v="648"/>
    <s v="Standard Class"/>
    <s v="LH-16900"/>
    <s v="Lena Hernandez"/>
    <x v="0"/>
    <s v="United States"/>
    <s v="San Francisco"/>
    <x v="1"/>
    <n v="94110"/>
    <x v="1"/>
    <s v="OFF-BI-10003684"/>
    <x v="1"/>
    <x v="8"/>
    <s v="Wilson Jones Legal Size Ring Binders"/>
    <n v="123.14399999999999"/>
    <n v="7"/>
    <n v="0.2"/>
    <x v="4034"/>
  </r>
  <r>
    <n v="4730"/>
    <x v="2341"/>
    <x v="0"/>
    <x v="427"/>
    <x v="639"/>
    <s v="Second Class"/>
    <s v="SV-20935"/>
    <s v="Susan Vittorini"/>
    <x v="0"/>
    <s v="United States"/>
    <s v="Dallas"/>
    <x v="5"/>
    <n v="75217"/>
    <x v="2"/>
    <s v="TEC-AC-10000487"/>
    <x v="2"/>
    <x v="11"/>
    <s v="SanDisk Cruzer 4 GB USB Flash Drive"/>
    <n v="15.576000000000001"/>
    <n v="3"/>
    <n v="0.2"/>
    <x v="4035"/>
  </r>
  <r>
    <n v="4731"/>
    <x v="2342"/>
    <x v="1"/>
    <x v="368"/>
    <x v="394"/>
    <s v="Second Class"/>
    <s v="RB-19435"/>
    <s v="Richard Bierner"/>
    <x v="0"/>
    <s v="United States"/>
    <s v="San Diego"/>
    <x v="1"/>
    <n v="92105"/>
    <x v="1"/>
    <s v="OFF-PA-10001736"/>
    <x v="1"/>
    <x v="10"/>
    <s v="Xerox 1880"/>
    <n v="212.64"/>
    <n v="6"/>
    <n v="0"/>
    <x v="4036"/>
  </r>
  <r>
    <n v="4732"/>
    <x v="2342"/>
    <x v="1"/>
    <x v="368"/>
    <x v="394"/>
    <s v="Second Class"/>
    <s v="RB-19435"/>
    <s v="Richard Bierner"/>
    <x v="0"/>
    <s v="United States"/>
    <s v="San Diego"/>
    <x v="1"/>
    <n v="92105"/>
    <x v="1"/>
    <s v="OFF-PA-10001609"/>
    <x v="1"/>
    <x v="10"/>
    <s v="Tops Wirebound Message Log Books"/>
    <n v="9.870000000000001"/>
    <n v="3"/>
    <n v="0"/>
    <x v="4037"/>
  </r>
  <r>
    <n v="4733"/>
    <x v="2342"/>
    <x v="1"/>
    <x v="368"/>
    <x v="394"/>
    <s v="Second Class"/>
    <s v="RB-19435"/>
    <s v="Richard Bierner"/>
    <x v="0"/>
    <s v="United States"/>
    <s v="San Diego"/>
    <x v="1"/>
    <n v="92105"/>
    <x v="1"/>
    <s v="TEC-AC-10003116"/>
    <x v="2"/>
    <x v="11"/>
    <s v="Memorex Froggy Flash Drive 8 GB"/>
    <n v="53.25"/>
    <n v="3"/>
    <n v="0"/>
    <x v="4038"/>
  </r>
  <r>
    <n v="4734"/>
    <x v="2342"/>
    <x v="1"/>
    <x v="368"/>
    <x v="394"/>
    <s v="Second Class"/>
    <s v="RB-19435"/>
    <s v="Richard Bierner"/>
    <x v="0"/>
    <s v="United States"/>
    <s v="San Diego"/>
    <x v="1"/>
    <n v="92105"/>
    <x v="1"/>
    <s v="FUR-FU-10004586"/>
    <x v="0"/>
    <x v="5"/>
    <s v="G.E. Longer-Life Indoor Recessed Floodlight Bulbs"/>
    <n v="19.919999999999998"/>
    <n v="3"/>
    <n v="0"/>
    <x v="4039"/>
  </r>
  <r>
    <n v="4735"/>
    <x v="2343"/>
    <x v="0"/>
    <x v="281"/>
    <x v="361"/>
    <s v="Standard Class"/>
    <s v="Dl-13600"/>
    <s v="Dorris liebe"/>
    <x v="1"/>
    <s v="United States"/>
    <s v="New York City"/>
    <x v="15"/>
    <n v="10035"/>
    <x v="3"/>
    <s v="FUR-CH-10000454"/>
    <x v="0"/>
    <x v="1"/>
    <s v="Hon Deluxe Fabric Upholstered Stacking Chairs, Rounded Back"/>
    <n v="658.74599999999998"/>
    <n v="3"/>
    <n v="0.1"/>
    <x v="4040"/>
  </r>
  <r>
    <n v="4736"/>
    <x v="2344"/>
    <x v="1"/>
    <x v="385"/>
    <x v="959"/>
    <s v="Standard Class"/>
    <s v="PS-19045"/>
    <s v="Penelope Sewall"/>
    <x v="2"/>
    <s v="United States"/>
    <s v="Lewiston"/>
    <x v="43"/>
    <n v="4240"/>
    <x v="3"/>
    <s v="OFF-BI-10004970"/>
    <x v="1"/>
    <x v="8"/>
    <s v="ACCOHIDE 3-Ring Binder, Blue, 1&quot;"/>
    <n v="8.26"/>
    <n v="2"/>
    <n v="0"/>
    <x v="1857"/>
  </r>
  <r>
    <n v="4737"/>
    <x v="2344"/>
    <x v="1"/>
    <x v="385"/>
    <x v="959"/>
    <s v="Standard Class"/>
    <s v="PS-19045"/>
    <s v="Penelope Sewall"/>
    <x v="2"/>
    <s v="United States"/>
    <s v="Lewiston"/>
    <x v="43"/>
    <n v="4240"/>
    <x v="3"/>
    <s v="OFF-BI-10002824"/>
    <x v="1"/>
    <x v="8"/>
    <s v="Recycled Easel Ring Binders"/>
    <n v="29.84"/>
    <n v="2"/>
    <n v="0"/>
    <x v="4041"/>
  </r>
  <r>
    <n v="4738"/>
    <x v="2344"/>
    <x v="1"/>
    <x v="385"/>
    <x v="959"/>
    <s v="Standard Class"/>
    <s v="PS-19045"/>
    <s v="Penelope Sewall"/>
    <x v="2"/>
    <s v="United States"/>
    <s v="Lewiston"/>
    <x v="43"/>
    <n v="4240"/>
    <x v="3"/>
    <s v="TEC-AC-10003657"/>
    <x v="2"/>
    <x v="11"/>
    <s v="Lenovo 17-Key USB Numeric Keypad"/>
    <n v="67.98"/>
    <n v="2"/>
    <n v="0"/>
    <x v="4042"/>
  </r>
  <r>
    <n v="4739"/>
    <x v="2345"/>
    <x v="1"/>
    <x v="954"/>
    <x v="998"/>
    <s v="Standard Class"/>
    <s v="GT-14755"/>
    <s v="Guy Thornton"/>
    <x v="0"/>
    <s v="United States"/>
    <s v="Long Beach"/>
    <x v="1"/>
    <n v="90805"/>
    <x v="1"/>
    <s v="OFF-LA-10003510"/>
    <x v="1"/>
    <x v="2"/>
    <s v="Avery 4027 File Folder Labels for Dot Matrix Printers, 5000 Labels per Box, White"/>
    <n v="61.06"/>
    <n v="2"/>
    <n v="0"/>
    <x v="4043"/>
  </r>
  <r>
    <n v="4740"/>
    <x v="2345"/>
    <x v="1"/>
    <x v="954"/>
    <x v="998"/>
    <s v="Standard Class"/>
    <s v="GT-14755"/>
    <s v="Guy Thornton"/>
    <x v="0"/>
    <s v="United States"/>
    <s v="Long Beach"/>
    <x v="1"/>
    <n v="90805"/>
    <x v="1"/>
    <s v="FUR-TA-10001676"/>
    <x v="0"/>
    <x v="3"/>
    <s v="Hon 61000 Series Interactive Training Tables"/>
    <n v="35.544000000000004"/>
    <n v="1"/>
    <n v="0.2"/>
    <x v="4044"/>
  </r>
  <r>
    <n v="4741"/>
    <x v="2346"/>
    <x v="3"/>
    <x v="105"/>
    <x v="38"/>
    <s v="Standard Class"/>
    <s v="CS-12355"/>
    <s v="Christine Sundaresam"/>
    <x v="0"/>
    <s v="United States"/>
    <s v="Seattle"/>
    <x v="4"/>
    <n v="98115"/>
    <x v="1"/>
    <s v="OFF-LA-10004853"/>
    <x v="1"/>
    <x v="2"/>
    <s v="Avery 483"/>
    <n v="9.9600000000000009"/>
    <n v="2"/>
    <n v="0"/>
    <x v="763"/>
  </r>
  <r>
    <n v="4742"/>
    <x v="2346"/>
    <x v="3"/>
    <x v="105"/>
    <x v="38"/>
    <s v="Standard Class"/>
    <s v="CS-12355"/>
    <s v="Christine Sundaresam"/>
    <x v="0"/>
    <s v="United States"/>
    <s v="Seattle"/>
    <x v="4"/>
    <n v="98115"/>
    <x v="1"/>
    <s v="OFF-AR-10000315"/>
    <x v="1"/>
    <x v="6"/>
    <s v="Dixon Ticonderoga Maple Cedar Pencil, #2"/>
    <n v="9.2099999999999991"/>
    <n v="3"/>
    <n v="0"/>
    <x v="3734"/>
  </r>
  <r>
    <n v="4743"/>
    <x v="2346"/>
    <x v="3"/>
    <x v="105"/>
    <x v="38"/>
    <s v="Standard Class"/>
    <s v="CS-12355"/>
    <s v="Christine Sundaresam"/>
    <x v="0"/>
    <s v="United States"/>
    <s v="Seattle"/>
    <x v="4"/>
    <n v="98115"/>
    <x v="1"/>
    <s v="OFF-SU-10000381"/>
    <x v="1"/>
    <x v="14"/>
    <s v="Acme Forged Steel Scissors with Black Enamel Handles"/>
    <n v="27.93"/>
    <n v="3"/>
    <n v="0"/>
    <x v="1096"/>
  </r>
  <r>
    <n v="4744"/>
    <x v="2347"/>
    <x v="3"/>
    <x v="916"/>
    <x v="974"/>
    <s v="Same Day"/>
    <s v="JD-16060"/>
    <s v="Julia Dunbar"/>
    <x v="0"/>
    <s v="United States"/>
    <s v="Rochester"/>
    <x v="11"/>
    <n v="55901"/>
    <x v="2"/>
    <s v="OFF-FA-10002763"/>
    <x v="1"/>
    <x v="13"/>
    <s v="Advantus Map Pennant Flags and Round Head Tacks"/>
    <n v="7.9"/>
    <n v="2"/>
    <n v="0"/>
    <x v="2498"/>
  </r>
  <r>
    <n v="4745"/>
    <x v="2347"/>
    <x v="3"/>
    <x v="916"/>
    <x v="974"/>
    <s v="Same Day"/>
    <s v="JD-16060"/>
    <s v="Julia Dunbar"/>
    <x v="0"/>
    <s v="United States"/>
    <s v="Rochester"/>
    <x v="11"/>
    <n v="55901"/>
    <x v="2"/>
    <s v="OFF-ST-10000877"/>
    <x v="1"/>
    <x v="4"/>
    <s v="Recycled Steel Personal File for Standard File Folders"/>
    <n v="221.16"/>
    <n v="4"/>
    <n v="0"/>
    <x v="4045"/>
  </r>
  <r>
    <n v="4746"/>
    <x v="2347"/>
    <x v="3"/>
    <x v="916"/>
    <x v="974"/>
    <s v="Same Day"/>
    <s v="JD-16060"/>
    <s v="Julia Dunbar"/>
    <x v="0"/>
    <s v="United States"/>
    <s v="Rochester"/>
    <x v="11"/>
    <n v="55901"/>
    <x v="2"/>
    <s v="OFF-BI-10001071"/>
    <x v="1"/>
    <x v="8"/>
    <s v="GBC ProClick Punch Binding System"/>
    <n v="127.96"/>
    <n v="2"/>
    <n v="0"/>
    <x v="4046"/>
  </r>
  <r>
    <n v="4747"/>
    <x v="2347"/>
    <x v="3"/>
    <x v="916"/>
    <x v="974"/>
    <s v="Same Day"/>
    <s v="JD-16060"/>
    <s v="Julia Dunbar"/>
    <x v="0"/>
    <s v="United States"/>
    <s v="Rochester"/>
    <x v="11"/>
    <n v="55901"/>
    <x v="2"/>
    <s v="OFF-BI-10001097"/>
    <x v="1"/>
    <x v="8"/>
    <s v="Avery Hole Reinforcements"/>
    <n v="18.690000000000001"/>
    <n v="3"/>
    <n v="0"/>
    <x v="4047"/>
  </r>
  <r>
    <n v="4748"/>
    <x v="2348"/>
    <x v="0"/>
    <x v="840"/>
    <x v="1079"/>
    <s v="Same Day"/>
    <s v="TS-21160"/>
    <s v="Theresa Swint"/>
    <x v="1"/>
    <s v="United States"/>
    <s v="San Francisco"/>
    <x v="1"/>
    <n v="94110"/>
    <x v="1"/>
    <s v="OFF-SU-10004782"/>
    <x v="1"/>
    <x v="14"/>
    <s v="Elite 5&quot; Scissors"/>
    <n v="25.349999999999998"/>
    <n v="3"/>
    <n v="0"/>
    <x v="4048"/>
  </r>
  <r>
    <n v="4749"/>
    <x v="2348"/>
    <x v="0"/>
    <x v="840"/>
    <x v="1079"/>
    <s v="Same Day"/>
    <s v="TS-21160"/>
    <s v="Theresa Swint"/>
    <x v="1"/>
    <s v="United States"/>
    <s v="San Francisco"/>
    <x v="1"/>
    <n v="94110"/>
    <x v="1"/>
    <s v="FUR-FU-10000672"/>
    <x v="0"/>
    <x v="5"/>
    <s v="Executive Impressions 10&quot; Spectator Wall Clock"/>
    <n v="35.28"/>
    <n v="3"/>
    <n v="0"/>
    <x v="2974"/>
  </r>
  <r>
    <n v="4750"/>
    <x v="2349"/>
    <x v="0"/>
    <x v="435"/>
    <x v="487"/>
    <s v="First Class"/>
    <s v="BV-11245"/>
    <s v="Benjamin Venier"/>
    <x v="1"/>
    <s v="United States"/>
    <s v="Seattle"/>
    <x v="4"/>
    <n v="98103"/>
    <x v="1"/>
    <s v="OFF-PA-10002986"/>
    <x v="1"/>
    <x v="10"/>
    <s v="Xerox 1898"/>
    <n v="33.4"/>
    <n v="5"/>
    <n v="0"/>
    <x v="669"/>
  </r>
  <r>
    <n v="4751"/>
    <x v="2350"/>
    <x v="0"/>
    <x v="877"/>
    <x v="1080"/>
    <s v="First Class"/>
    <s v="DL-13495"/>
    <s v="Dionis Lloyd"/>
    <x v="1"/>
    <s v="United States"/>
    <s v="Spokane"/>
    <x v="4"/>
    <n v="99207"/>
    <x v="1"/>
    <s v="TEC-MA-10001972"/>
    <x v="2"/>
    <x v="15"/>
    <s v="Okidata C331dn Printer"/>
    <n v="837.59999999999991"/>
    <n v="3"/>
    <n v="0.2"/>
    <x v="2767"/>
  </r>
  <r>
    <n v="4752"/>
    <x v="2351"/>
    <x v="0"/>
    <x v="10"/>
    <x v="10"/>
    <s v="Standard Class"/>
    <s v="EB-13870"/>
    <s v="Emily Burns"/>
    <x v="0"/>
    <s v="United States"/>
    <s v="Franklin"/>
    <x v="18"/>
    <n v="37064"/>
    <x v="0"/>
    <s v="TEC-PH-10000169"/>
    <x v="2"/>
    <x v="7"/>
    <s v="ARKON Windshield Dashboard Air Vent Car Mount Holder"/>
    <n v="40.68"/>
    <n v="3"/>
    <n v="0.2"/>
    <x v="1458"/>
  </r>
  <r>
    <n v="4753"/>
    <x v="2352"/>
    <x v="3"/>
    <x v="225"/>
    <x v="865"/>
    <s v="Standard Class"/>
    <s v="ES-14020"/>
    <s v="Erica Smith"/>
    <x v="0"/>
    <s v="United States"/>
    <s v="Jackson"/>
    <x v="18"/>
    <n v="38301"/>
    <x v="0"/>
    <s v="FUR-CH-10001482"/>
    <x v="0"/>
    <x v="1"/>
    <s v="Office Star - Mesh Screen back chair with Vinyl seat"/>
    <n v="209.56799999999998"/>
    <n v="2"/>
    <n v="0.2"/>
    <x v="4049"/>
  </r>
  <r>
    <n v="4754"/>
    <x v="2353"/>
    <x v="1"/>
    <x v="295"/>
    <x v="313"/>
    <s v="Standard Class"/>
    <s v="JB-15925"/>
    <s v="Joni Blumstein"/>
    <x v="0"/>
    <s v="United States"/>
    <s v="Austin"/>
    <x v="5"/>
    <n v="78745"/>
    <x v="2"/>
    <s v="TEC-AC-10002018"/>
    <x v="2"/>
    <x v="11"/>
    <s v="AmazonBasics 3-Button USB Wired Mouse"/>
    <n v="22.368000000000002"/>
    <n v="4"/>
    <n v="0.2"/>
    <x v="4050"/>
  </r>
  <r>
    <n v="4755"/>
    <x v="2354"/>
    <x v="3"/>
    <x v="447"/>
    <x v="493"/>
    <s v="Standard Class"/>
    <s v="SC-20380"/>
    <s v="Shahid Collister"/>
    <x v="0"/>
    <s v="United States"/>
    <s v="Pembroke Pines"/>
    <x v="2"/>
    <n v="33024"/>
    <x v="0"/>
    <s v="OFF-BI-10000301"/>
    <x v="1"/>
    <x v="8"/>
    <s v="GBC Instant Report Kit"/>
    <n v="3.8820000000000006"/>
    <n v="2"/>
    <n v="0.7"/>
    <x v="4051"/>
  </r>
  <r>
    <n v="4756"/>
    <x v="2354"/>
    <x v="3"/>
    <x v="447"/>
    <x v="493"/>
    <s v="Standard Class"/>
    <s v="SC-20380"/>
    <s v="Shahid Collister"/>
    <x v="0"/>
    <s v="United States"/>
    <s v="Pembroke Pines"/>
    <x v="2"/>
    <n v="33024"/>
    <x v="0"/>
    <s v="OFF-PA-10004381"/>
    <x v="1"/>
    <x v="10"/>
    <s v="14-7/8 x 11 Blue Bar Computer Printout Paper"/>
    <n v="115.29600000000001"/>
    <n v="3"/>
    <n v="0.2"/>
    <x v="945"/>
  </r>
  <r>
    <n v="4757"/>
    <x v="2355"/>
    <x v="3"/>
    <x v="296"/>
    <x v="425"/>
    <s v="Standard Class"/>
    <s v="EB-13870"/>
    <s v="Emily Burns"/>
    <x v="0"/>
    <s v="United States"/>
    <s v="Philadelphia"/>
    <x v="9"/>
    <n v="19143"/>
    <x v="3"/>
    <s v="OFF-BI-10004141"/>
    <x v="1"/>
    <x v="8"/>
    <s v="Insertable Tab Indexes For Data Binders"/>
    <n v="1.9080000000000004"/>
    <n v="2"/>
    <n v="0.7"/>
    <x v="4052"/>
  </r>
  <r>
    <n v="4758"/>
    <x v="2356"/>
    <x v="3"/>
    <x v="504"/>
    <x v="547"/>
    <s v="Standard Class"/>
    <s v="TC-21475"/>
    <s v="Tony Chapman"/>
    <x v="2"/>
    <s v="United States"/>
    <s v="Danville"/>
    <x v="10"/>
    <n v="61832"/>
    <x v="2"/>
    <s v="OFF-BI-10001575"/>
    <x v="1"/>
    <x v="8"/>
    <s v="GBC Linen Binding Covers"/>
    <n v="43.371999999999993"/>
    <n v="7"/>
    <n v="0.8"/>
    <x v="4053"/>
  </r>
  <r>
    <n v="4759"/>
    <x v="2357"/>
    <x v="2"/>
    <x v="935"/>
    <x v="322"/>
    <s v="Standard Class"/>
    <s v="SG-20605"/>
    <s v="Speros Goranitis"/>
    <x v="0"/>
    <s v="United States"/>
    <s v="New York City"/>
    <x v="15"/>
    <n v="10009"/>
    <x v="3"/>
    <s v="TEC-PH-10000984"/>
    <x v="2"/>
    <x v="7"/>
    <s v="Panasonic KX-TG9471B"/>
    <n v="783.96"/>
    <n v="4"/>
    <n v="0"/>
    <x v="4054"/>
  </r>
  <r>
    <n v="4760"/>
    <x v="2357"/>
    <x v="2"/>
    <x v="935"/>
    <x v="322"/>
    <s v="Standard Class"/>
    <s v="SG-20605"/>
    <s v="Speros Goranitis"/>
    <x v="0"/>
    <s v="United States"/>
    <s v="New York City"/>
    <x v="15"/>
    <n v="10009"/>
    <x v="3"/>
    <s v="OFF-BI-10000666"/>
    <x v="1"/>
    <x v="8"/>
    <s v="Surelock Post Binders"/>
    <n v="48.896000000000001"/>
    <n v="2"/>
    <n v="0.2"/>
    <x v="4055"/>
  </r>
  <r>
    <n v="4761"/>
    <x v="2357"/>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x v="505"/>
    <s v="Standard Class"/>
    <s v="BM-11785"/>
    <s v="Bryan Mills"/>
    <x v="0"/>
    <s v="United States"/>
    <s v="Columbus"/>
    <x v="24"/>
    <n v="43229"/>
    <x v="3"/>
    <s v="OFF-LA-10003720"/>
    <x v="1"/>
    <x v="2"/>
    <s v="Avery 487"/>
    <n v="5.9039999999999999"/>
    <n v="2"/>
    <n v="0.2"/>
    <x v="2352"/>
  </r>
  <r>
    <n v="4763"/>
    <x v="2358"/>
    <x v="0"/>
    <x v="945"/>
    <x v="505"/>
    <s v="Standard Class"/>
    <s v="BM-11785"/>
    <s v="Bryan Mills"/>
    <x v="0"/>
    <s v="United States"/>
    <s v="Columbus"/>
    <x v="24"/>
    <n v="43229"/>
    <x v="3"/>
    <s v="OFF-SU-10001664"/>
    <x v="1"/>
    <x v="14"/>
    <s v="Acme Office Executive Series Stainless Steel Trimmers"/>
    <n v="13.712000000000002"/>
    <n v="2"/>
    <n v="0.2"/>
    <x v="4057"/>
  </r>
  <r>
    <n v="4764"/>
    <x v="2359"/>
    <x v="2"/>
    <x v="328"/>
    <x v="110"/>
    <s v="Standard Class"/>
    <s v="NR-18550"/>
    <s v="Nick Radford"/>
    <x v="0"/>
    <s v="United States"/>
    <s v="Chula Vista"/>
    <x v="1"/>
    <n v="91911"/>
    <x v="1"/>
    <s v="OFF-EN-10001453"/>
    <x v="1"/>
    <x v="12"/>
    <s v="Tyvek Interoffice Envelopes, 9 1/2&quot; x 12 1/2&quot;, 100/Box"/>
    <n v="182.94"/>
    <n v="3"/>
    <n v="0"/>
    <x v="4058"/>
  </r>
  <r>
    <n v="4765"/>
    <x v="2360"/>
    <x v="3"/>
    <x v="221"/>
    <x v="207"/>
    <s v="First Class"/>
    <s v="PG-18820"/>
    <s v="Patrick Gardner"/>
    <x v="0"/>
    <s v="United States"/>
    <s v="San Francisco"/>
    <x v="1"/>
    <n v="94110"/>
    <x v="1"/>
    <s v="OFF-AR-10001860"/>
    <x v="1"/>
    <x v="6"/>
    <s v="BIC Liqua Brite Liner"/>
    <n v="27.76"/>
    <n v="4"/>
    <n v="0"/>
    <x v="4059"/>
  </r>
  <r>
    <n v="4766"/>
    <x v="2361"/>
    <x v="1"/>
    <x v="999"/>
    <x v="353"/>
    <s v="Standard Class"/>
    <s v="DB-13270"/>
    <s v="Deborah Brumfield"/>
    <x v="2"/>
    <s v="United States"/>
    <s v="New York City"/>
    <x v="15"/>
    <n v="10009"/>
    <x v="3"/>
    <s v="OFF-AR-10001044"/>
    <x v="1"/>
    <x v="6"/>
    <s v="BOSTON Ranger #55 Pencil Sharpener, Black"/>
    <n v="25.99"/>
    <n v="1"/>
    <n v="0"/>
    <x v="2700"/>
  </r>
  <r>
    <n v="4767"/>
    <x v="2362"/>
    <x v="1"/>
    <x v="1000"/>
    <x v="1003"/>
    <s v="First Class"/>
    <s v="NS-18640"/>
    <s v="Noel Staavos"/>
    <x v="1"/>
    <s v="United States"/>
    <s v="San Antonio"/>
    <x v="5"/>
    <n v="78207"/>
    <x v="2"/>
    <s v="TEC-AC-10002473"/>
    <x v="2"/>
    <x v="11"/>
    <s v="Maxell 4.7GB DVD-R"/>
    <n v="113.52000000000001"/>
    <n v="5"/>
    <n v="0.2"/>
    <x v="4060"/>
  </r>
  <r>
    <n v="4768"/>
    <x v="2362"/>
    <x v="1"/>
    <x v="1000"/>
    <x v="1003"/>
    <s v="First Class"/>
    <s v="NS-18640"/>
    <s v="Noel Staavos"/>
    <x v="1"/>
    <s v="United States"/>
    <s v="San Antonio"/>
    <x v="5"/>
    <n v="78207"/>
    <x v="2"/>
    <s v="TEC-PH-10001809"/>
    <x v="2"/>
    <x v="7"/>
    <s v="Panasonic KX T7736-B Digital phone"/>
    <n v="359.88"/>
    <n v="3"/>
    <n v="0.2"/>
    <x v="4061"/>
  </r>
  <r>
    <n v="4769"/>
    <x v="2363"/>
    <x v="3"/>
    <x v="455"/>
    <x v="1081"/>
    <s v="Same Day"/>
    <s v="CS-11860"/>
    <s v="Cari Schnelling"/>
    <x v="0"/>
    <s v="United States"/>
    <s v="Jacksonville"/>
    <x v="3"/>
    <n v="28540"/>
    <x v="0"/>
    <s v="OFF-PA-10004733"/>
    <x v="1"/>
    <x v="10"/>
    <s v="Things To Do Today Spiral Book"/>
    <n v="25.344000000000001"/>
    <n v="4"/>
    <n v="0.2"/>
    <x v="4062"/>
  </r>
  <r>
    <n v="4770"/>
    <x v="2364"/>
    <x v="0"/>
    <x v="251"/>
    <x v="926"/>
    <s v="Second Class"/>
    <s v="CC-12430"/>
    <s v="Chuck Clark"/>
    <x v="2"/>
    <s v="United States"/>
    <s v="San Francisco"/>
    <x v="1"/>
    <n v="94109"/>
    <x v="1"/>
    <s v="OFF-BI-10003355"/>
    <x v="1"/>
    <x v="8"/>
    <s v="Cardinal Holdit Business Card Pockets"/>
    <n v="11.952000000000002"/>
    <n v="3"/>
    <n v="0.2"/>
    <x v="4063"/>
  </r>
  <r>
    <n v="4771"/>
    <x v="2364"/>
    <x v="0"/>
    <x v="251"/>
    <x v="926"/>
    <s v="Second Class"/>
    <s v="CC-12430"/>
    <s v="Chuck Clark"/>
    <x v="2"/>
    <s v="United States"/>
    <s v="San Francisco"/>
    <x v="1"/>
    <n v="94109"/>
    <x v="1"/>
    <s v="OFF-SU-10001212"/>
    <x v="1"/>
    <x v="14"/>
    <s v="Kleencut Forged Office Shears by Acme United Corporation"/>
    <n v="6.24"/>
    <n v="3"/>
    <n v="0"/>
    <x v="4064"/>
  </r>
  <r>
    <n v="4772"/>
    <x v="2365"/>
    <x v="2"/>
    <x v="656"/>
    <x v="1082"/>
    <s v="Second Class"/>
    <s v="AC-10450"/>
    <s v="Amy Cox"/>
    <x v="0"/>
    <s v="United States"/>
    <s v="Avondale"/>
    <x v="16"/>
    <n v="85323"/>
    <x v="1"/>
    <s v="TEC-PH-10000486"/>
    <x v="2"/>
    <x v="7"/>
    <s v="Plantronics HL10 Handset Lifter"/>
    <n v="742.33600000000001"/>
    <n v="8"/>
    <n v="0.2"/>
    <x v="4065"/>
  </r>
  <r>
    <n v="4773"/>
    <x v="2366"/>
    <x v="3"/>
    <x v="51"/>
    <x v="207"/>
    <s v="Standard Class"/>
    <s v="CM-12385"/>
    <s v="Christopher Martinez"/>
    <x v="0"/>
    <s v="United States"/>
    <s v="Chicago"/>
    <x v="10"/>
    <n v="60610"/>
    <x v="2"/>
    <s v="FUR-FU-10004909"/>
    <x v="0"/>
    <x v="5"/>
    <s v="Contemporary Wood/Metal Frame"/>
    <n v="6.4640000000000004"/>
    <n v="1"/>
    <n v="0.6"/>
    <x v="4066"/>
  </r>
  <r>
    <n v="4774"/>
    <x v="2366"/>
    <x v="3"/>
    <x v="51"/>
    <x v="207"/>
    <s v="Standard Class"/>
    <s v="CM-12385"/>
    <s v="Christopher Martinez"/>
    <x v="0"/>
    <s v="United States"/>
    <s v="Chicago"/>
    <x v="10"/>
    <n v="60610"/>
    <x v="2"/>
    <s v="OFF-LA-10001613"/>
    <x v="1"/>
    <x v="2"/>
    <s v="Avery File Folder Labels"/>
    <n v="11.52"/>
    <n v="5"/>
    <n v="0.2"/>
    <x v="2045"/>
  </r>
  <r>
    <n v="4775"/>
    <x v="2366"/>
    <x v="3"/>
    <x v="51"/>
    <x v="207"/>
    <s v="Standard Class"/>
    <s v="CM-12385"/>
    <s v="Christopher Martinez"/>
    <x v="0"/>
    <s v="United States"/>
    <s v="Chicago"/>
    <x v="10"/>
    <n v="60610"/>
    <x v="2"/>
    <s v="TEC-PH-10004447"/>
    <x v="2"/>
    <x v="7"/>
    <s v="Toshiba IPT2010-SD IP Telephone"/>
    <n v="222.38400000000001"/>
    <n v="2"/>
    <n v="0.2"/>
    <x v="2995"/>
  </r>
  <r>
    <n v="4776"/>
    <x v="2367"/>
    <x v="3"/>
    <x v="673"/>
    <x v="410"/>
    <s v="Standard Class"/>
    <s v="EK-13795"/>
    <s v="Eileen Kiefer"/>
    <x v="2"/>
    <s v="United States"/>
    <s v="Escondido"/>
    <x v="1"/>
    <n v="92025"/>
    <x v="1"/>
    <s v="OFF-AR-10000255"/>
    <x v="1"/>
    <x v="6"/>
    <s v="Newell 328"/>
    <n v="23.36"/>
    <n v="4"/>
    <n v="0"/>
    <x v="4067"/>
  </r>
  <r>
    <n v="4777"/>
    <x v="2368"/>
    <x v="0"/>
    <x v="317"/>
    <x v="1083"/>
    <s v="Second Class"/>
    <s v="CK-12760"/>
    <s v="Cyma Kinney"/>
    <x v="1"/>
    <s v="United States"/>
    <s v="Long Beach"/>
    <x v="15"/>
    <n v="11561"/>
    <x v="3"/>
    <s v="OFF-LA-10004425"/>
    <x v="1"/>
    <x v="2"/>
    <s v="Staples"/>
    <n v="8.67"/>
    <n v="3"/>
    <n v="0"/>
    <x v="1368"/>
  </r>
  <r>
    <n v="4778"/>
    <x v="2368"/>
    <x v="0"/>
    <x v="317"/>
    <x v="1083"/>
    <s v="Second Class"/>
    <s v="CK-12760"/>
    <s v="Cyma Kinney"/>
    <x v="1"/>
    <s v="United States"/>
    <s v="Long Beach"/>
    <x v="15"/>
    <n v="11561"/>
    <x v="3"/>
    <s v="OFF-SU-10001664"/>
    <x v="1"/>
    <x v="14"/>
    <s v="Acme Office Executive Series Stainless Steel Trimmers"/>
    <n v="25.71"/>
    <n v="3"/>
    <n v="0"/>
    <x v="4068"/>
  </r>
  <r>
    <n v="4779"/>
    <x v="2369"/>
    <x v="3"/>
    <x v="659"/>
    <x v="45"/>
    <s v="Standard Class"/>
    <s v="PK-19075"/>
    <s v="Pete Kriz"/>
    <x v="0"/>
    <s v="United States"/>
    <s v="Newark"/>
    <x v="13"/>
    <n v="19711"/>
    <x v="3"/>
    <s v="OFF-AP-10000696"/>
    <x v="1"/>
    <x v="9"/>
    <s v="Holmes Odor Grabber"/>
    <n v="100.94"/>
    <n v="7"/>
    <n v="0"/>
    <x v="4069"/>
  </r>
  <r>
    <n v="4780"/>
    <x v="2370"/>
    <x v="2"/>
    <x v="1001"/>
    <x v="1084"/>
    <s v="First Class"/>
    <s v="MH-18025"/>
    <s v="Michelle Huthwaite"/>
    <x v="0"/>
    <s v="United States"/>
    <s v="Buffalo"/>
    <x v="15"/>
    <n v="14215"/>
    <x v="3"/>
    <s v="FUR-CH-10002647"/>
    <x v="0"/>
    <x v="1"/>
    <s v="Situations Contoured Folding Chairs, 4/Set"/>
    <n v="63.882000000000005"/>
    <n v="1"/>
    <n v="0.1"/>
    <x v="4070"/>
  </r>
  <r>
    <n v="4781"/>
    <x v="2371"/>
    <x v="2"/>
    <x v="845"/>
    <x v="648"/>
    <s v="Standard Class"/>
    <s v="SC-20725"/>
    <s v="Steven Cartwright"/>
    <x v="0"/>
    <s v="United States"/>
    <s v="Houston"/>
    <x v="5"/>
    <n v="77070"/>
    <x v="2"/>
    <s v="FUR-CH-10002758"/>
    <x v="0"/>
    <x v="1"/>
    <s v="Hon Deluxe Fabric Upholstered Stacking Chairs, Squared Back"/>
    <n v="683.14399999999989"/>
    <n v="4"/>
    <n v="0.3"/>
    <x v="232"/>
  </r>
  <r>
    <n v="4782"/>
    <x v="2371"/>
    <x v="2"/>
    <x v="845"/>
    <x v="648"/>
    <s v="Standard Class"/>
    <s v="SC-20725"/>
    <s v="Steven Cartwright"/>
    <x v="0"/>
    <s v="United States"/>
    <s v="Houston"/>
    <x v="5"/>
    <n v="77070"/>
    <x v="2"/>
    <s v="OFF-BI-10000201"/>
    <x v="1"/>
    <x v="8"/>
    <s v="Avery Triangle Shaped Sheet Lifters, Black, 2/Pack"/>
    <n v="1.4759999999999995"/>
    <n v="3"/>
    <n v="0.8"/>
    <x v="4071"/>
  </r>
  <r>
    <n v="4783"/>
    <x v="2371"/>
    <x v="2"/>
    <x v="845"/>
    <x v="648"/>
    <s v="Standard Class"/>
    <s v="SC-20725"/>
    <s v="Steven Cartwright"/>
    <x v="0"/>
    <s v="United States"/>
    <s v="Houston"/>
    <x v="5"/>
    <n v="77070"/>
    <x v="2"/>
    <s v="OFF-SU-10004115"/>
    <x v="1"/>
    <x v="14"/>
    <s v="Acme Stainless Steel Office Snips"/>
    <n v="40.711999999999996"/>
    <n v="7"/>
    <n v="0.2"/>
    <x v="4072"/>
  </r>
  <r>
    <n v="4784"/>
    <x v="2372"/>
    <x v="3"/>
    <x v="480"/>
    <x v="1085"/>
    <s v="Standard Class"/>
    <s v="GB-14575"/>
    <s v="Giulietta Baptist"/>
    <x v="0"/>
    <s v="United States"/>
    <s v="Wichita"/>
    <x v="41"/>
    <n v="67212"/>
    <x v="2"/>
    <s v="OFF-PA-10000806"/>
    <x v="1"/>
    <x v="10"/>
    <s v="Xerox 1934"/>
    <n v="279.89999999999998"/>
    <n v="5"/>
    <n v="0"/>
    <x v="1046"/>
  </r>
  <r>
    <n v="4785"/>
    <x v="2373"/>
    <x v="1"/>
    <x v="555"/>
    <x v="313"/>
    <s v="Standard Class"/>
    <s v="IM-15070"/>
    <s v="Irene Maddox"/>
    <x v="0"/>
    <s v="United States"/>
    <s v="Colorado Springs"/>
    <x v="22"/>
    <n v="80906"/>
    <x v="1"/>
    <s v="OFF-AR-10001473"/>
    <x v="1"/>
    <x v="6"/>
    <s v="Newell 313"/>
    <n v="13.120000000000001"/>
    <n v="5"/>
    <n v="0.2"/>
    <x v="4073"/>
  </r>
  <r>
    <n v="4786"/>
    <x v="2373"/>
    <x v="1"/>
    <x v="555"/>
    <x v="313"/>
    <s v="Standard Class"/>
    <s v="IM-15070"/>
    <s v="Irene Maddox"/>
    <x v="0"/>
    <s v="United States"/>
    <s v="Colorado Springs"/>
    <x v="22"/>
    <n v="80906"/>
    <x v="1"/>
    <s v="FUR-BO-10003450"/>
    <x v="0"/>
    <x v="0"/>
    <s v="Bush Westfield Collection Bookcases, Dark Cherry Finish"/>
    <n v="69.576000000000008"/>
    <n v="4"/>
    <n v="0.7"/>
    <x v="4074"/>
  </r>
  <r>
    <n v="4787"/>
    <x v="2373"/>
    <x v="1"/>
    <x v="555"/>
    <x v="313"/>
    <s v="Standard Class"/>
    <s v="IM-15070"/>
    <s v="Irene Maddox"/>
    <x v="0"/>
    <s v="United States"/>
    <s v="Colorado Springs"/>
    <x v="22"/>
    <n v="80906"/>
    <x v="1"/>
    <s v="OFF-AR-10001545"/>
    <x v="1"/>
    <x v="6"/>
    <s v="Newell 326"/>
    <n v="4.2240000000000002"/>
    <n v="3"/>
    <n v="0.2"/>
    <x v="1833"/>
  </r>
  <r>
    <n v="4788"/>
    <x v="2373"/>
    <x v="1"/>
    <x v="555"/>
    <x v="313"/>
    <s v="Standard Class"/>
    <s v="IM-15070"/>
    <s v="Irene Maddox"/>
    <x v="0"/>
    <s v="United States"/>
    <s v="Colorado Springs"/>
    <x v="22"/>
    <n v="80906"/>
    <x v="1"/>
    <s v="TEC-AC-10004396"/>
    <x v="2"/>
    <x v="11"/>
    <s v="Logitech Keyboard K120"/>
    <n v="58.08"/>
    <n v="4"/>
    <n v="0.2"/>
    <x v="4075"/>
  </r>
  <r>
    <n v="4789"/>
    <x v="2373"/>
    <x v="1"/>
    <x v="555"/>
    <x v="313"/>
    <s v="Standard Class"/>
    <s v="IM-15070"/>
    <s v="Irene Maddox"/>
    <x v="0"/>
    <s v="United States"/>
    <s v="Colorado Springs"/>
    <x v="22"/>
    <n v="80906"/>
    <x v="1"/>
    <s v="FUR-FU-10002456"/>
    <x v="0"/>
    <x v="5"/>
    <s v="Master Caster Door Stop, Large Neon Orange"/>
    <n v="52.416000000000004"/>
    <n v="9"/>
    <n v="0.2"/>
    <x v="4076"/>
  </r>
  <r>
    <n v="4790"/>
    <x v="2373"/>
    <x v="1"/>
    <x v="555"/>
    <x v="313"/>
    <s v="Standard Class"/>
    <s v="IM-15070"/>
    <s v="Irene Maddox"/>
    <x v="0"/>
    <s v="United States"/>
    <s v="Colorado Springs"/>
    <x v="22"/>
    <n v="80906"/>
    <x v="1"/>
    <s v="FUR-FU-10001473"/>
    <x v="0"/>
    <x v="5"/>
    <s v="DAX Wood Document Frame"/>
    <n v="54.920000000000009"/>
    <n v="5"/>
    <n v="0.2"/>
    <x v="4077"/>
  </r>
  <r>
    <n v="4791"/>
    <x v="2373"/>
    <x v="1"/>
    <x v="555"/>
    <x v="313"/>
    <s v="Standard Class"/>
    <s v="IM-15070"/>
    <s v="Irene Maddox"/>
    <x v="0"/>
    <s v="United States"/>
    <s v="Colorado Springs"/>
    <x v="22"/>
    <n v="80906"/>
    <x v="1"/>
    <s v="FUR-TA-10000849"/>
    <x v="0"/>
    <x v="3"/>
    <s v="Bevis Rectangular Conference Tables"/>
    <n v="364.95"/>
    <n v="5"/>
    <n v="0.5"/>
    <x v="4078"/>
  </r>
  <r>
    <n v="4792"/>
    <x v="2373"/>
    <x v="1"/>
    <x v="555"/>
    <x v="313"/>
    <s v="Standard Class"/>
    <s v="IM-15070"/>
    <s v="Irene Maddox"/>
    <x v="0"/>
    <s v="United States"/>
    <s v="Colorado Springs"/>
    <x v="22"/>
    <n v="80906"/>
    <x v="1"/>
    <s v="OFF-PA-10001166"/>
    <x v="1"/>
    <x v="10"/>
    <s v="Xerox 1932"/>
    <n v="85.055999999999997"/>
    <n v="3"/>
    <n v="0.2"/>
    <x v="644"/>
  </r>
  <r>
    <n v="4793"/>
    <x v="2373"/>
    <x v="1"/>
    <x v="555"/>
    <x v="313"/>
    <s v="Standard Class"/>
    <s v="IM-15070"/>
    <s v="Irene Maddox"/>
    <x v="0"/>
    <s v="United States"/>
    <s v="Colorado Springs"/>
    <x v="22"/>
    <n v="80906"/>
    <x v="1"/>
    <s v="OFF-PA-10003256"/>
    <x v="1"/>
    <x v="10"/>
    <s v="Avery Personal Creations Heavyweight Cards"/>
    <n v="27.695999999999998"/>
    <n v="3"/>
    <n v="0.2"/>
    <x v="4079"/>
  </r>
  <r>
    <n v="4794"/>
    <x v="2374"/>
    <x v="1"/>
    <x v="685"/>
    <x v="1086"/>
    <s v="Standard Class"/>
    <s v="MM-18055"/>
    <s v="Michelle Moray"/>
    <x v="0"/>
    <s v="United States"/>
    <s v="New York City"/>
    <x v="15"/>
    <n v="10011"/>
    <x v="3"/>
    <s v="OFF-PA-10002870"/>
    <x v="1"/>
    <x v="10"/>
    <s v="Ampad Phone Message Book, Recycled, 400 Message Capacity, 5 ¾” x 11”"/>
    <n v="24.96"/>
    <n v="4"/>
    <n v="0"/>
    <x v="4080"/>
  </r>
  <r>
    <n v="4795"/>
    <x v="2375"/>
    <x v="1"/>
    <x v="199"/>
    <x v="325"/>
    <s v="Standard Class"/>
    <s v="MF-18250"/>
    <s v="Monica Federle"/>
    <x v="1"/>
    <s v="United States"/>
    <s v="Los Angeles"/>
    <x v="1"/>
    <n v="90036"/>
    <x v="1"/>
    <s v="FUR-FU-10001215"/>
    <x v="0"/>
    <x v="5"/>
    <s v="Howard Miller 11-1/2&quot; Diameter Brentwood Wall Clock"/>
    <n v="43.13"/>
    <n v="1"/>
    <n v="0"/>
    <x v="4081"/>
  </r>
  <r>
    <n v="4796"/>
    <x v="2376"/>
    <x v="1"/>
    <x v="863"/>
    <x v="1087"/>
    <s v="Standard Class"/>
    <s v="CK-12595"/>
    <s v="Clytie Kelty"/>
    <x v="0"/>
    <s v="United States"/>
    <s v="Marietta"/>
    <x v="32"/>
    <n v="30062"/>
    <x v="0"/>
    <s v="OFF-BI-10004187"/>
    <x v="1"/>
    <x v="8"/>
    <s v="Staples"/>
    <n v="5.64"/>
    <n v="3"/>
    <n v="0"/>
    <x v="737"/>
  </r>
  <r>
    <n v="4797"/>
    <x v="2377"/>
    <x v="0"/>
    <x v="675"/>
    <x v="1088"/>
    <s v="Standard Class"/>
    <s v="MK-17905"/>
    <s v="Michael Kennedy"/>
    <x v="1"/>
    <s v="United States"/>
    <s v="Jacksonville"/>
    <x v="2"/>
    <n v="32216"/>
    <x v="0"/>
    <s v="OFF-BI-10001718"/>
    <x v="1"/>
    <x v="8"/>
    <s v="GBC DocuBind P50 Personal Binding Machine"/>
    <n v="57.582000000000008"/>
    <n v="3"/>
    <n v="0.7"/>
    <x v="4082"/>
  </r>
  <r>
    <n v="4798"/>
    <x v="2377"/>
    <x v="0"/>
    <x v="675"/>
    <x v="1088"/>
    <s v="Standard Class"/>
    <s v="MK-17905"/>
    <s v="Michael Kennedy"/>
    <x v="1"/>
    <s v="United States"/>
    <s v="Jacksonville"/>
    <x v="2"/>
    <n v="32216"/>
    <x v="0"/>
    <s v="OFF-PA-10004983"/>
    <x v="1"/>
    <x v="10"/>
    <s v="Xerox 23"/>
    <n v="31.104000000000006"/>
    <n v="6"/>
    <n v="0.2"/>
    <x v="282"/>
  </r>
  <r>
    <n v="4799"/>
    <x v="2377"/>
    <x v="0"/>
    <x v="675"/>
    <x v="1088"/>
    <s v="Standard Class"/>
    <s v="MK-17905"/>
    <s v="Michael Kennedy"/>
    <x v="1"/>
    <s v="United States"/>
    <s v="Jacksonville"/>
    <x v="2"/>
    <n v="32216"/>
    <x v="0"/>
    <s v="FUR-FU-10002396"/>
    <x v="0"/>
    <x v="5"/>
    <s v="DAX Copper Panel Document Frame, 5 x 7 Size"/>
    <n v="30.192"/>
    <n v="3"/>
    <n v="0.2"/>
    <x v="4083"/>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x v="1088"/>
    <s v="Standard Class"/>
    <s v="MK-17905"/>
    <s v="Michael Kennedy"/>
    <x v="1"/>
    <s v="United States"/>
    <s v="Jacksonville"/>
    <x v="2"/>
    <n v="32216"/>
    <x v="0"/>
    <s v="OFF-AR-10002467"/>
    <x v="1"/>
    <x v="6"/>
    <s v="Dixon Ticonderoga Pencils"/>
    <n v="4.7679999999999998"/>
    <n v="2"/>
    <n v="0.2"/>
    <x v="4085"/>
  </r>
  <r>
    <n v="4802"/>
    <x v="2377"/>
    <x v="0"/>
    <x v="675"/>
    <x v="1088"/>
    <s v="Standard Class"/>
    <s v="MK-17905"/>
    <s v="Michael Kennedy"/>
    <x v="1"/>
    <s v="United States"/>
    <s v="Jacksonville"/>
    <x v="2"/>
    <n v="32216"/>
    <x v="0"/>
    <s v="OFF-BI-10004002"/>
    <x v="1"/>
    <x v="8"/>
    <s v="Wilson Jones International Size A4 Ring Binders"/>
    <n v="10.380000000000003"/>
    <n v="2"/>
    <n v="0.7"/>
    <x v="4086"/>
  </r>
  <r>
    <n v="4803"/>
    <x v="2377"/>
    <x v="0"/>
    <x v="675"/>
    <x v="1088"/>
    <s v="Standard Class"/>
    <s v="MK-17905"/>
    <s v="Michael Kennedy"/>
    <x v="1"/>
    <s v="United States"/>
    <s v="Jacksonville"/>
    <x v="2"/>
    <n v="32216"/>
    <x v="0"/>
    <s v="OFF-BI-10002309"/>
    <x v="1"/>
    <x v="8"/>
    <s v="Avery Heavy-Duty EZD  Binder With Locking Rings"/>
    <n v="13.392000000000003"/>
    <n v="8"/>
    <n v="0.7"/>
    <x v="4087"/>
  </r>
  <r>
    <n v="4804"/>
    <x v="2378"/>
    <x v="3"/>
    <x v="1002"/>
    <x v="1089"/>
    <s v="Second Class"/>
    <s v="MH-17455"/>
    <s v="Mark Hamilton"/>
    <x v="0"/>
    <s v="United States"/>
    <s v="Philadelphia"/>
    <x v="9"/>
    <n v="19140"/>
    <x v="3"/>
    <s v="TEC-PH-10003885"/>
    <x v="2"/>
    <x v="7"/>
    <s v="Cisco SPA508G"/>
    <n v="39.593999999999994"/>
    <n v="1"/>
    <n v="0.4"/>
    <x v="4088"/>
  </r>
  <r>
    <n v="4805"/>
    <x v="2378"/>
    <x v="3"/>
    <x v="1002"/>
    <x v="1089"/>
    <s v="Second Class"/>
    <s v="MH-17455"/>
    <s v="Mark Hamilton"/>
    <x v="0"/>
    <s v="United States"/>
    <s v="Philadelphia"/>
    <x v="9"/>
    <n v="19140"/>
    <x v="3"/>
    <s v="FUR-FU-10002501"/>
    <x v="0"/>
    <x v="5"/>
    <s v="Nu-Dell Executive Frame"/>
    <n v="91.00800000000001"/>
    <n v="9"/>
    <n v="0.2"/>
    <x v="4089"/>
  </r>
  <r>
    <n v="4806"/>
    <x v="2379"/>
    <x v="1"/>
    <x v="6"/>
    <x v="332"/>
    <s v="Second Class"/>
    <s v="NG-18430"/>
    <s v="Nathan Gelder"/>
    <x v="0"/>
    <s v="United States"/>
    <s v="Los Angeles"/>
    <x v="1"/>
    <n v="90008"/>
    <x v="1"/>
    <s v="OFF-PA-10000176"/>
    <x v="1"/>
    <x v="10"/>
    <s v="Xerox 1887"/>
    <n v="37.94"/>
    <n v="2"/>
    <n v="0"/>
    <x v="2714"/>
  </r>
  <r>
    <n v="4807"/>
    <x v="2379"/>
    <x v="1"/>
    <x v="6"/>
    <x v="332"/>
    <s v="Second Class"/>
    <s v="NG-18430"/>
    <s v="Nathan Gelder"/>
    <x v="0"/>
    <s v="United States"/>
    <s v="Los Angeles"/>
    <x v="1"/>
    <n v="90008"/>
    <x v="1"/>
    <s v="OFF-PA-10000327"/>
    <x v="1"/>
    <x v="10"/>
    <s v="Xerox 1971"/>
    <n v="42.800000000000004"/>
    <n v="10"/>
    <n v="0"/>
    <x v="4090"/>
  </r>
  <r>
    <n v="4808"/>
    <x v="2379"/>
    <x v="1"/>
    <x v="6"/>
    <x v="332"/>
    <s v="Second Class"/>
    <s v="NG-18430"/>
    <s v="Nathan Gelder"/>
    <x v="0"/>
    <s v="United States"/>
    <s v="Los Angeles"/>
    <x v="1"/>
    <n v="90008"/>
    <x v="1"/>
    <s v="OFF-ST-10004634"/>
    <x v="1"/>
    <x v="4"/>
    <s v="Personal Folder Holder, Ebony"/>
    <n v="33.630000000000003"/>
    <n v="3"/>
    <n v="0"/>
    <x v="700"/>
  </r>
  <r>
    <n v="4809"/>
    <x v="2380"/>
    <x v="2"/>
    <x v="533"/>
    <x v="986"/>
    <s v="Standard Class"/>
    <s v="PB-19210"/>
    <s v="Phillip Breyer"/>
    <x v="1"/>
    <s v="United States"/>
    <s v="Philadelphia"/>
    <x v="9"/>
    <n v="19134"/>
    <x v="3"/>
    <s v="OFF-EN-10003040"/>
    <x v="1"/>
    <x v="12"/>
    <s v="Quality Park Security Envelopes"/>
    <n v="62.808000000000007"/>
    <n v="3"/>
    <n v="0.2"/>
    <x v="4091"/>
  </r>
  <r>
    <n v="4810"/>
    <x v="2381"/>
    <x v="1"/>
    <x v="17"/>
    <x v="1090"/>
    <s v="First Class"/>
    <s v="RE-19450"/>
    <s v="Richard Eichhorn"/>
    <x v="0"/>
    <s v="United States"/>
    <s v="Eau Claire"/>
    <x v="6"/>
    <n v="54703"/>
    <x v="2"/>
    <s v="OFF-PA-10003228"/>
    <x v="1"/>
    <x v="10"/>
    <s v="Xerox 1917"/>
    <n v="195.64"/>
    <n v="4"/>
    <n v="0"/>
    <x v="4092"/>
  </r>
  <r>
    <n v="4811"/>
    <x v="2381"/>
    <x v="1"/>
    <x v="17"/>
    <x v="1090"/>
    <s v="First Class"/>
    <s v="RE-19450"/>
    <s v="Richard Eichhorn"/>
    <x v="0"/>
    <s v="United States"/>
    <s v="Eau Claire"/>
    <x v="6"/>
    <n v="54703"/>
    <x v="2"/>
    <s v="TEC-PH-10004345"/>
    <x v="2"/>
    <x v="7"/>
    <s v="Cisco SPA 502G IP Phone"/>
    <n v="239.9"/>
    <n v="2"/>
    <n v="0"/>
    <x v="4093"/>
  </r>
  <r>
    <n v="4812"/>
    <x v="2382"/>
    <x v="0"/>
    <x v="696"/>
    <x v="423"/>
    <s v="Second Class"/>
    <s v="EB-14110"/>
    <s v="Eugene Barchas"/>
    <x v="0"/>
    <s v="United States"/>
    <s v="Philadelphia"/>
    <x v="9"/>
    <n v="19134"/>
    <x v="3"/>
    <s v="FUR-CH-10000785"/>
    <x v="0"/>
    <x v="1"/>
    <s v="Global Ergonomic Managers Chair"/>
    <n v="380.05799999999994"/>
    <n v="3"/>
    <n v="0.3"/>
    <x v="4094"/>
  </r>
  <r>
    <n v="4813"/>
    <x v="2382"/>
    <x v="0"/>
    <x v="696"/>
    <x v="423"/>
    <s v="Second Class"/>
    <s v="EB-14110"/>
    <s v="Eugene Barchas"/>
    <x v="0"/>
    <s v="United States"/>
    <s v="Philadelphia"/>
    <x v="9"/>
    <n v="19134"/>
    <x v="3"/>
    <s v="TEC-CO-10004115"/>
    <x v="2"/>
    <x v="16"/>
    <s v="Sharp AL-1530CS Digital Copier"/>
    <n v="1199.9759999999999"/>
    <n v="4"/>
    <n v="0.4"/>
    <x v="4095"/>
  </r>
  <r>
    <n v="4814"/>
    <x v="2382"/>
    <x v="0"/>
    <x v="696"/>
    <x v="423"/>
    <s v="Second Class"/>
    <s v="EB-14110"/>
    <s v="Eugene Barchas"/>
    <x v="0"/>
    <s v="United States"/>
    <s v="Philadelphia"/>
    <x v="9"/>
    <n v="19134"/>
    <x v="3"/>
    <s v="FUR-FU-10002813"/>
    <x v="0"/>
    <x v="5"/>
    <s v="DAX Contemporary Wood Frame with Silver Metal Mat, Desktop, 11 x 14 Size"/>
    <n v="48.576000000000001"/>
    <n v="3"/>
    <n v="0.2"/>
    <x v="4096"/>
  </r>
  <r>
    <n v="4815"/>
    <x v="2383"/>
    <x v="0"/>
    <x v="541"/>
    <x v="761"/>
    <s v="First Class"/>
    <s v="TB-21625"/>
    <s v="Trudy Brown"/>
    <x v="0"/>
    <s v="United States"/>
    <s v="Los Angeles"/>
    <x v="1"/>
    <n v="90004"/>
    <x v="1"/>
    <s v="OFF-PA-10002751"/>
    <x v="1"/>
    <x v="10"/>
    <s v="Xerox 1920"/>
    <n v="17.940000000000001"/>
    <n v="3"/>
    <n v="0"/>
    <x v="2695"/>
  </r>
  <r>
    <n v="4816"/>
    <x v="2384"/>
    <x v="2"/>
    <x v="58"/>
    <x v="252"/>
    <s v="Standard Class"/>
    <s v="MG-17695"/>
    <s v="Maureen Gnade"/>
    <x v="0"/>
    <s v="United States"/>
    <s v="Philadelphia"/>
    <x v="9"/>
    <n v="19134"/>
    <x v="3"/>
    <s v="OFF-PA-10004569"/>
    <x v="1"/>
    <x v="10"/>
    <s v="Wirebound Message Books, Two 4 1/4&quot; x 5&quot; Forms per Page"/>
    <n v="18.264000000000003"/>
    <n v="3"/>
    <n v="0.2"/>
    <x v="4097"/>
  </r>
  <r>
    <n v="4817"/>
    <x v="2384"/>
    <x v="2"/>
    <x v="58"/>
    <x v="252"/>
    <s v="Standard Class"/>
    <s v="MG-17695"/>
    <s v="Maureen Gnade"/>
    <x v="0"/>
    <s v="United States"/>
    <s v="Philadelphia"/>
    <x v="9"/>
    <n v="19134"/>
    <x v="3"/>
    <s v="OFF-AP-10002998"/>
    <x v="1"/>
    <x v="9"/>
    <s v="Holmes 99% HEPA Air Purifier"/>
    <n v="34.655999999999999"/>
    <n v="2"/>
    <n v="0.2"/>
    <x v="4098"/>
  </r>
  <r>
    <n v="4818"/>
    <x v="2384"/>
    <x v="2"/>
    <x v="58"/>
    <x v="252"/>
    <s v="Standard Class"/>
    <s v="MG-17695"/>
    <s v="Maureen Gnade"/>
    <x v="0"/>
    <s v="United States"/>
    <s v="Philadelphia"/>
    <x v="9"/>
    <n v="19134"/>
    <x v="3"/>
    <s v="OFF-AP-10003287"/>
    <x v="1"/>
    <x v="9"/>
    <s v="Tripp Lite TLP810NET Broadband Surge for Modem/Fax"/>
    <n v="81.552000000000007"/>
    <n v="2"/>
    <n v="0.2"/>
    <x v="4099"/>
  </r>
  <r>
    <n v="4819"/>
    <x v="2384"/>
    <x v="2"/>
    <x v="58"/>
    <x v="252"/>
    <s v="Standard Class"/>
    <s v="MG-17695"/>
    <s v="Maureen Gnade"/>
    <x v="0"/>
    <s v="United States"/>
    <s v="Philadelphia"/>
    <x v="9"/>
    <n v="19134"/>
    <x v="3"/>
    <s v="OFF-ST-10001370"/>
    <x v="1"/>
    <x v="4"/>
    <s v="Sensible Storage WireTech Storage Systems"/>
    <n v="227.13600000000002"/>
    <n v="4"/>
    <n v="0.2"/>
    <x v="4100"/>
  </r>
  <r>
    <n v="4820"/>
    <x v="2385"/>
    <x v="3"/>
    <x v="110"/>
    <x v="1055"/>
    <s v="Standard Class"/>
    <s v="LW-17125"/>
    <s v="Liz Willingham"/>
    <x v="0"/>
    <s v="United States"/>
    <s v="Norwich"/>
    <x v="29"/>
    <n v="6360"/>
    <x v="3"/>
    <s v="OFF-BI-10004040"/>
    <x v="1"/>
    <x v="8"/>
    <s v="Wilson Jones Impact Binders"/>
    <n v="10.36"/>
    <n v="2"/>
    <n v="0"/>
    <x v="4101"/>
  </r>
  <r>
    <n v="4821"/>
    <x v="2386"/>
    <x v="1"/>
    <x v="1003"/>
    <x v="1091"/>
    <s v="Standard Class"/>
    <s v="PF-19120"/>
    <s v="Peter Fuller"/>
    <x v="0"/>
    <s v="United States"/>
    <s v="San Antonio"/>
    <x v="5"/>
    <n v="78207"/>
    <x v="2"/>
    <s v="OFF-AP-10002651"/>
    <x v="1"/>
    <x v="9"/>
    <s v="Hoover Upright Vacuum With Dirt Cup"/>
    <n v="463.24799999999988"/>
    <n v="8"/>
    <n v="0.8"/>
    <x v="4102"/>
  </r>
  <r>
    <n v="4822"/>
    <x v="2386"/>
    <x v="1"/>
    <x v="1003"/>
    <x v="1091"/>
    <s v="Standard Class"/>
    <s v="PF-19120"/>
    <s v="Peter Fuller"/>
    <x v="0"/>
    <s v="United States"/>
    <s v="San Antonio"/>
    <x v="5"/>
    <n v="78207"/>
    <x v="2"/>
    <s v="TEC-AC-10002402"/>
    <x v="2"/>
    <x v="11"/>
    <s v="Razer Kraken PRO Over Ear PC and Music Headset"/>
    <n v="383.952"/>
    <n v="6"/>
    <n v="0.2"/>
    <x v="4103"/>
  </r>
  <r>
    <n v="4823"/>
    <x v="2387"/>
    <x v="0"/>
    <x v="212"/>
    <x v="625"/>
    <s v="Same Day"/>
    <s v="NZ-18565"/>
    <s v="Nick Zandusky"/>
    <x v="2"/>
    <s v="United States"/>
    <s v="Yuma"/>
    <x v="16"/>
    <n v="85364"/>
    <x v="1"/>
    <s v="OFF-BI-10001658"/>
    <x v="1"/>
    <x v="8"/>
    <s v="GBC Standard Therm-A-Bind Covers"/>
    <n v="44.856000000000009"/>
    <n v="6"/>
    <n v="0.7"/>
    <x v="4104"/>
  </r>
  <r>
    <n v="4824"/>
    <x v="2388"/>
    <x v="0"/>
    <x v="831"/>
    <x v="482"/>
    <s v="Standard Class"/>
    <s v="CK-12205"/>
    <s v="Chloris Kastensmidt"/>
    <x v="0"/>
    <s v="United States"/>
    <s v="Columbus"/>
    <x v="24"/>
    <n v="43229"/>
    <x v="3"/>
    <s v="TEC-MA-10000752"/>
    <x v="2"/>
    <x v="15"/>
    <s v="Texas Instrument TI-15 Fraction Calculator"/>
    <n v="30.345000000000006"/>
    <n v="7"/>
    <n v="0.7"/>
    <x v="4105"/>
  </r>
  <r>
    <n v="4825"/>
    <x v="2388"/>
    <x v="0"/>
    <x v="831"/>
    <x v="482"/>
    <s v="Standard Class"/>
    <s v="CK-12205"/>
    <s v="Chloris Kastensmidt"/>
    <x v="0"/>
    <s v="United States"/>
    <s v="Columbus"/>
    <x v="24"/>
    <n v="43229"/>
    <x v="3"/>
    <s v="FUR-CH-10003817"/>
    <x v="0"/>
    <x v="1"/>
    <s v="Global Value Steno Chair, Gray"/>
    <n v="127.554"/>
    <n v="3"/>
    <n v="0.3"/>
    <x v="4106"/>
  </r>
  <r>
    <n v="4826"/>
    <x v="2388"/>
    <x v="0"/>
    <x v="831"/>
    <x v="482"/>
    <s v="Standard Class"/>
    <s v="CK-12205"/>
    <s v="Chloris Kastensmidt"/>
    <x v="0"/>
    <s v="United States"/>
    <s v="Columbus"/>
    <x v="24"/>
    <n v="43229"/>
    <x v="3"/>
    <s v="FUR-FU-10001876"/>
    <x v="0"/>
    <x v="5"/>
    <s v="Computer Room Manger, 14&quot;"/>
    <n v="77.951999999999998"/>
    <n v="3"/>
    <n v="0.2"/>
    <x v="4107"/>
  </r>
  <r>
    <n v="4827"/>
    <x v="2389"/>
    <x v="3"/>
    <x v="105"/>
    <x v="205"/>
    <s v="First Class"/>
    <s v="JE-15610"/>
    <s v="Jim Epp"/>
    <x v="1"/>
    <s v="United States"/>
    <s v="Los Angeles"/>
    <x v="1"/>
    <n v="90036"/>
    <x v="1"/>
    <s v="OFF-BI-10003460"/>
    <x v="1"/>
    <x v="8"/>
    <s v="Acco 3-Hole Punch"/>
    <n v="14.016"/>
    <n v="4"/>
    <n v="0.2"/>
    <x v="4108"/>
  </r>
  <r>
    <n v="4828"/>
    <x v="2390"/>
    <x v="2"/>
    <x v="301"/>
    <x v="821"/>
    <s v="Standard Class"/>
    <s v="JO-15145"/>
    <s v="Jack O'Briant"/>
    <x v="1"/>
    <s v="United States"/>
    <s v="Richmond"/>
    <x v="0"/>
    <n v="40475"/>
    <x v="0"/>
    <s v="OFF-ST-10000464"/>
    <x v="1"/>
    <x v="4"/>
    <s v="Multi-Use Personal File Cart and Caster Set, Three Stacking Bins"/>
    <n v="69.52"/>
    <n v="2"/>
    <n v="0"/>
    <x v="3198"/>
  </r>
  <r>
    <n v="4829"/>
    <x v="2390"/>
    <x v="2"/>
    <x v="301"/>
    <x v="821"/>
    <s v="Standard Class"/>
    <s v="JO-15145"/>
    <s v="Jack O'Briant"/>
    <x v="1"/>
    <s v="United States"/>
    <s v="Richmond"/>
    <x v="0"/>
    <n v="40475"/>
    <x v="0"/>
    <s v="OFF-AR-10001919"/>
    <x v="1"/>
    <x v="6"/>
    <s v="OIC #2 Pencils, Medium Soft"/>
    <n v="5.64"/>
    <n v="3"/>
    <n v="0"/>
    <x v="4109"/>
  </r>
  <r>
    <n v="4830"/>
    <x v="2391"/>
    <x v="0"/>
    <x v="666"/>
    <x v="662"/>
    <s v="Standard Class"/>
    <s v="TT-21220"/>
    <s v="Thomas Thornton"/>
    <x v="0"/>
    <s v="United States"/>
    <s v="New York City"/>
    <x v="15"/>
    <n v="10035"/>
    <x v="3"/>
    <s v="OFF-BI-10002393"/>
    <x v="1"/>
    <x v="8"/>
    <s v="Binder Posts"/>
    <n v="13.776000000000002"/>
    <n v="3"/>
    <n v="0.2"/>
    <x v="4110"/>
  </r>
  <r>
    <n v="4831"/>
    <x v="2392"/>
    <x v="2"/>
    <x v="845"/>
    <x v="648"/>
    <s v="Standard Class"/>
    <s v="MS-17365"/>
    <s v="Maribeth Schnelling"/>
    <x v="0"/>
    <s v="United States"/>
    <s v="Wausau"/>
    <x v="6"/>
    <n v="54401"/>
    <x v="2"/>
    <s v="OFF-AP-10001293"/>
    <x v="1"/>
    <x v="9"/>
    <s v="Belkin 8 Outlet Surge Protector"/>
    <n v="245.88"/>
    <n v="6"/>
    <n v="0"/>
    <x v="4111"/>
  </r>
  <r>
    <n v="4832"/>
    <x v="2392"/>
    <x v="2"/>
    <x v="845"/>
    <x v="648"/>
    <s v="Standard Class"/>
    <s v="MS-17365"/>
    <s v="Maribeth Schnelling"/>
    <x v="0"/>
    <s v="United States"/>
    <s v="Wausau"/>
    <x v="6"/>
    <n v="54401"/>
    <x v="2"/>
    <s v="OFF-ST-10004258"/>
    <x v="1"/>
    <x v="4"/>
    <s v="Portable Personal File Box"/>
    <n v="36.630000000000003"/>
    <n v="3"/>
    <n v="0"/>
    <x v="938"/>
  </r>
  <r>
    <n v="4833"/>
    <x v="2392"/>
    <x v="2"/>
    <x v="845"/>
    <x v="648"/>
    <s v="Standard Class"/>
    <s v="MS-17365"/>
    <s v="Maribeth Schnelling"/>
    <x v="0"/>
    <s v="United States"/>
    <s v="Wausau"/>
    <x v="6"/>
    <n v="54401"/>
    <x v="2"/>
    <s v="OFF-ST-10002214"/>
    <x v="1"/>
    <x v="4"/>
    <s v="X-Rack File for Hanging Folders"/>
    <n v="22.58"/>
    <n v="2"/>
    <n v="0"/>
    <x v="2657"/>
  </r>
  <r>
    <n v="4834"/>
    <x v="2392"/>
    <x v="2"/>
    <x v="845"/>
    <x v="648"/>
    <s v="Standard Class"/>
    <s v="MS-17365"/>
    <s v="Maribeth Schnelling"/>
    <x v="0"/>
    <s v="United States"/>
    <s v="Wausau"/>
    <x v="6"/>
    <n v="54401"/>
    <x v="2"/>
    <s v="OFF-BI-10004970"/>
    <x v="1"/>
    <x v="8"/>
    <s v="ACCOHIDE 3-Ring Binder, Blue, 1&quot;"/>
    <n v="12.39"/>
    <n v="3"/>
    <n v="0"/>
    <x v="4112"/>
  </r>
  <r>
    <n v="4835"/>
    <x v="2393"/>
    <x v="3"/>
    <x v="361"/>
    <x v="495"/>
    <s v="Standard Class"/>
    <s v="MP-18175"/>
    <s v="Mike Pelletier"/>
    <x v="2"/>
    <s v="United States"/>
    <s v="San Francisco"/>
    <x v="1"/>
    <n v="94110"/>
    <x v="1"/>
    <s v="OFF-BI-10002571"/>
    <x v="1"/>
    <x v="8"/>
    <s v="Avery Framed View Binder, EZD Ring (Locking), Navy, 1 1/2&quot;"/>
    <n v="39.92"/>
    <n v="5"/>
    <n v="0.2"/>
    <x v="4113"/>
  </r>
  <r>
    <n v="4836"/>
    <x v="2393"/>
    <x v="3"/>
    <x v="361"/>
    <x v="495"/>
    <s v="Standard Class"/>
    <s v="MP-18175"/>
    <s v="Mike Pelletier"/>
    <x v="2"/>
    <s v="United States"/>
    <s v="San Francisco"/>
    <x v="1"/>
    <n v="94110"/>
    <x v="1"/>
    <s v="OFF-PA-10002581"/>
    <x v="1"/>
    <x v="10"/>
    <s v="Xerox 1951"/>
    <n v="61.96"/>
    <n v="2"/>
    <n v="0"/>
    <x v="4027"/>
  </r>
  <r>
    <n v="4837"/>
    <x v="2393"/>
    <x v="3"/>
    <x v="361"/>
    <x v="495"/>
    <s v="Standard Class"/>
    <s v="MP-18175"/>
    <s v="Mike Pelletier"/>
    <x v="2"/>
    <s v="United States"/>
    <s v="San Francisco"/>
    <x v="1"/>
    <n v="94110"/>
    <x v="1"/>
    <s v="OFF-BI-10001097"/>
    <x v="1"/>
    <x v="8"/>
    <s v="Avery Hole Reinforcements"/>
    <n v="19.936000000000003"/>
    <n v="4"/>
    <n v="0.2"/>
    <x v="993"/>
  </r>
  <r>
    <n v="4838"/>
    <x v="2394"/>
    <x v="3"/>
    <x v="702"/>
    <x v="1081"/>
    <s v="First Class"/>
    <s v="FH-14350"/>
    <s v="Fred Harton"/>
    <x v="0"/>
    <s v="United States"/>
    <s v="Dublin"/>
    <x v="24"/>
    <n v="43017"/>
    <x v="3"/>
    <s v="OFF-BI-10003429"/>
    <x v="1"/>
    <x v="8"/>
    <s v="Cardinal HOLDit! Binder Insert Strips,Extra Strips"/>
    <n v="3.7980000000000005"/>
    <n v="2"/>
    <n v="0.7"/>
    <x v="4114"/>
  </r>
  <r>
    <n v="4839"/>
    <x v="2394"/>
    <x v="3"/>
    <x v="702"/>
    <x v="1081"/>
    <s v="First Class"/>
    <s v="FH-14350"/>
    <s v="Fred Harton"/>
    <x v="0"/>
    <s v="United States"/>
    <s v="Dublin"/>
    <x v="24"/>
    <n v="43017"/>
    <x v="3"/>
    <s v="OFF-PA-10000682"/>
    <x v="1"/>
    <x v="10"/>
    <s v="Xerox 1924"/>
    <n v="27.744000000000003"/>
    <n v="6"/>
    <n v="0.2"/>
    <x v="4115"/>
  </r>
  <r>
    <n v="4840"/>
    <x v="2394"/>
    <x v="3"/>
    <x v="702"/>
    <x v="1081"/>
    <s v="First Class"/>
    <s v="FH-14350"/>
    <s v="Fred Harton"/>
    <x v="0"/>
    <s v="United States"/>
    <s v="Dublin"/>
    <x v="24"/>
    <n v="43017"/>
    <x v="3"/>
    <s v="TEC-PH-10001700"/>
    <x v="2"/>
    <x v="7"/>
    <s v="Panasonic KX-TG6844B Expandable Digital Cordless Telephone"/>
    <n v="158.37599999999998"/>
    <n v="4"/>
    <n v="0.4"/>
    <x v="4116"/>
  </r>
  <r>
    <n v="4841"/>
    <x v="2395"/>
    <x v="3"/>
    <x v="225"/>
    <x v="654"/>
    <s v="Standard Class"/>
    <s v="SC-20050"/>
    <s v="Sample Company A"/>
    <x v="2"/>
    <s v="United States"/>
    <s v="Henderson"/>
    <x v="0"/>
    <n v="42420"/>
    <x v="0"/>
    <s v="FUR-FU-10000629"/>
    <x v="0"/>
    <x v="5"/>
    <s v="9-3/4 Diameter Round Wall Clock"/>
    <n v="27.58"/>
    <n v="2"/>
    <n v="0"/>
    <x v="4117"/>
  </r>
  <r>
    <n v="4842"/>
    <x v="2396"/>
    <x v="0"/>
    <x v="443"/>
    <x v="470"/>
    <s v="Standard Class"/>
    <s v="NM-18520"/>
    <s v="Neoma Murray"/>
    <x v="0"/>
    <s v="United States"/>
    <s v="Bowling Green"/>
    <x v="24"/>
    <n v="43402"/>
    <x v="3"/>
    <s v="OFF-BI-10001267"/>
    <x v="1"/>
    <x v="8"/>
    <s v="Universal Recycled Hanging Pressboard Report Binders, Letter Size"/>
    <n v="5.5530000000000008"/>
    <n v="3"/>
    <n v="0.7"/>
    <x v="4118"/>
  </r>
  <r>
    <n v="4843"/>
    <x v="2397"/>
    <x v="3"/>
    <x v="365"/>
    <x v="1092"/>
    <s v="Standard Class"/>
    <s v="JO-15280"/>
    <s v="Jas O'Carroll"/>
    <x v="0"/>
    <s v="United States"/>
    <s v="Memphis"/>
    <x v="18"/>
    <n v="38109"/>
    <x v="0"/>
    <s v="OFF-ST-10001418"/>
    <x v="1"/>
    <x v="4"/>
    <s v="Carina Media Storage Towers in Natural &amp; Black"/>
    <n v="243.92"/>
    <n v="5"/>
    <n v="0.2"/>
    <x v="4119"/>
  </r>
  <r>
    <n v="4844"/>
    <x v="2398"/>
    <x v="0"/>
    <x v="77"/>
    <x v="333"/>
    <s v="First Class"/>
    <s v="CC-12475"/>
    <s v="Cindy Chapman"/>
    <x v="0"/>
    <s v="United States"/>
    <s v="Lakewood"/>
    <x v="30"/>
    <n v="8701"/>
    <x v="3"/>
    <s v="OFF-FA-10004968"/>
    <x v="1"/>
    <x v="13"/>
    <s v="Rubber Band Ball"/>
    <n v="14.96"/>
    <n v="4"/>
    <n v="0"/>
    <x v="4120"/>
  </r>
  <r>
    <n v="4845"/>
    <x v="2399"/>
    <x v="2"/>
    <x v="527"/>
    <x v="729"/>
    <s v="First Class"/>
    <s v="MZ-17515"/>
    <s v="Mary Zewe"/>
    <x v="1"/>
    <s v="United States"/>
    <s v="Los Angeles"/>
    <x v="1"/>
    <n v="90008"/>
    <x v="1"/>
    <s v="OFF-BI-10004140"/>
    <x v="1"/>
    <x v="8"/>
    <s v="Avery Non-Stick Binders"/>
    <n v="7.1840000000000011"/>
    <n v="2"/>
    <n v="0.2"/>
    <x v="1695"/>
  </r>
  <r>
    <n v="4846"/>
    <x v="2400"/>
    <x v="1"/>
    <x v="862"/>
    <x v="1093"/>
    <s v="Second Class"/>
    <s v="MS-17830"/>
    <s v="Melanie Seite"/>
    <x v="0"/>
    <s v="United States"/>
    <s v="Rochester"/>
    <x v="15"/>
    <n v="14609"/>
    <x v="3"/>
    <s v="OFF-BI-10003460"/>
    <x v="1"/>
    <x v="8"/>
    <s v="Acco 3-Hole Punch"/>
    <n v="10.512"/>
    <n v="3"/>
    <n v="0.2"/>
    <x v="4121"/>
  </r>
  <r>
    <n v="4847"/>
    <x v="2401"/>
    <x v="2"/>
    <x v="402"/>
    <x v="1004"/>
    <s v="Second Class"/>
    <s v="GK-14620"/>
    <s v="Grace Kelly"/>
    <x v="1"/>
    <s v="United States"/>
    <s v="Salem"/>
    <x v="21"/>
    <n v="97301"/>
    <x v="1"/>
    <s v="TEC-PH-10002115"/>
    <x v="2"/>
    <x v="7"/>
    <s v="Plantronics 81402"/>
    <n v="263.96000000000004"/>
    <n v="5"/>
    <n v="0.2"/>
    <x v="4122"/>
  </r>
  <r>
    <n v="4848"/>
    <x v="2401"/>
    <x v="2"/>
    <x v="402"/>
    <x v="1004"/>
    <s v="Second Class"/>
    <s v="GK-14620"/>
    <s v="Grace Kelly"/>
    <x v="1"/>
    <s v="United States"/>
    <s v="Salem"/>
    <x v="21"/>
    <n v="97301"/>
    <x v="1"/>
    <s v="OFF-AR-10003478"/>
    <x v="1"/>
    <x v="6"/>
    <s v="Avery Hi-Liter EverBold Pen Style Fluorescent Highlighters, 4/Pack"/>
    <n v="71.632000000000005"/>
    <n v="11"/>
    <n v="0.2"/>
    <x v="4123"/>
  </r>
  <r>
    <n v="4849"/>
    <x v="2401"/>
    <x v="2"/>
    <x v="402"/>
    <x v="1004"/>
    <s v="Second Class"/>
    <s v="GK-14620"/>
    <s v="Grace Kelly"/>
    <x v="1"/>
    <s v="United States"/>
    <s v="Salem"/>
    <x v="21"/>
    <n v="97301"/>
    <x v="1"/>
    <s v="OFF-AR-10000475"/>
    <x v="1"/>
    <x v="6"/>
    <s v="Hunt BOSTON Vista Battery-Operated Pencil Sharpener, Black"/>
    <n v="9.3280000000000012"/>
    <n v="1"/>
    <n v="0.2"/>
    <x v="1856"/>
  </r>
  <r>
    <n v="4850"/>
    <x v="2402"/>
    <x v="2"/>
    <x v="78"/>
    <x v="931"/>
    <s v="Standard Class"/>
    <s v="MC-17275"/>
    <s v="Marc Crier"/>
    <x v="0"/>
    <s v="United States"/>
    <s v="Pasco"/>
    <x v="4"/>
    <n v="99301"/>
    <x v="1"/>
    <s v="OFF-AR-10003045"/>
    <x v="1"/>
    <x v="6"/>
    <s v="Prang Colored Pencils"/>
    <n v="5.88"/>
    <n v="2"/>
    <n v="0"/>
    <x v="4124"/>
  </r>
  <r>
    <n v="4851"/>
    <x v="2402"/>
    <x v="2"/>
    <x v="78"/>
    <x v="931"/>
    <s v="Standard Class"/>
    <s v="MC-17275"/>
    <s v="Marc Crier"/>
    <x v="0"/>
    <s v="United States"/>
    <s v="Pasco"/>
    <x v="4"/>
    <n v="99301"/>
    <x v="1"/>
    <s v="FUR-CH-10000454"/>
    <x v="0"/>
    <x v="1"/>
    <s v="Hon Deluxe Fabric Upholstered Stacking Chairs, Rounded Back"/>
    <n v="975.92"/>
    <n v="5"/>
    <n v="0.2"/>
    <x v="4125"/>
  </r>
  <r>
    <n v="4852"/>
    <x v="2402"/>
    <x v="2"/>
    <x v="78"/>
    <x v="931"/>
    <s v="Standard Class"/>
    <s v="MC-17275"/>
    <s v="Marc Crier"/>
    <x v="0"/>
    <s v="United States"/>
    <s v="Pasco"/>
    <x v="4"/>
    <n v="99301"/>
    <x v="1"/>
    <s v="OFF-AR-10000380"/>
    <x v="1"/>
    <x v="6"/>
    <s v="Hunt PowerHouse Electric Pencil Sharpener, Blue"/>
    <n v="303.83999999999997"/>
    <n v="8"/>
    <n v="0"/>
    <x v="4126"/>
  </r>
  <r>
    <n v="4853"/>
    <x v="2402"/>
    <x v="2"/>
    <x v="78"/>
    <x v="931"/>
    <s v="Standard Class"/>
    <s v="MC-17275"/>
    <s v="Marc Crier"/>
    <x v="0"/>
    <s v="United States"/>
    <s v="Pasco"/>
    <x v="4"/>
    <n v="99301"/>
    <x v="1"/>
    <s v="OFF-ST-10000736"/>
    <x v="1"/>
    <x v="4"/>
    <s v="Carina Double Wide Media Storage Towers in Natural &amp; Black"/>
    <n v="485.88"/>
    <n v="6"/>
    <n v="0"/>
    <x v="4127"/>
  </r>
  <r>
    <n v="4854"/>
    <x v="2403"/>
    <x v="2"/>
    <x v="432"/>
    <x v="345"/>
    <s v="Second Class"/>
    <s v="LH-17155"/>
    <s v="Logan Haushalter"/>
    <x v="0"/>
    <s v="United States"/>
    <s v="Oakland"/>
    <x v="1"/>
    <n v="94601"/>
    <x v="1"/>
    <s v="FUR-FU-10004270"/>
    <x v="0"/>
    <x v="5"/>
    <s v="Eldon Image Series Desk Accessories, Burgundy"/>
    <n v="12.54"/>
    <n v="3"/>
    <n v="0"/>
    <x v="4128"/>
  </r>
  <r>
    <n v="4855"/>
    <x v="2403"/>
    <x v="2"/>
    <x v="432"/>
    <x v="345"/>
    <s v="Second Class"/>
    <s v="LH-17155"/>
    <s v="Logan Haushalter"/>
    <x v="0"/>
    <s v="United States"/>
    <s v="Oakland"/>
    <x v="1"/>
    <n v="94601"/>
    <x v="1"/>
    <s v="OFF-ST-10000617"/>
    <x v="1"/>
    <x v="4"/>
    <s v="Woodgrain Magazine Files by Perma"/>
    <n v="8.94"/>
    <n v="3"/>
    <n v="0"/>
    <x v="4129"/>
  </r>
  <r>
    <n v="4856"/>
    <x v="2403"/>
    <x v="2"/>
    <x v="432"/>
    <x v="345"/>
    <s v="Second Class"/>
    <s v="LH-17155"/>
    <s v="Logan Haushalter"/>
    <x v="0"/>
    <s v="United States"/>
    <s v="Oakland"/>
    <x v="1"/>
    <n v="94601"/>
    <x v="1"/>
    <s v="FUR-FU-10001706"/>
    <x v="0"/>
    <x v="5"/>
    <s v="Longer-Life Soft White Bulbs"/>
    <n v="9.24"/>
    <n v="3"/>
    <n v="0"/>
    <x v="3650"/>
  </r>
  <r>
    <n v="4857"/>
    <x v="2404"/>
    <x v="1"/>
    <x v="1004"/>
    <x v="1094"/>
    <s v="Standard Class"/>
    <s v="PB-19150"/>
    <s v="Philip Brown"/>
    <x v="0"/>
    <s v="United States"/>
    <s v="Los Angeles"/>
    <x v="1"/>
    <n v="90004"/>
    <x v="1"/>
    <s v="OFF-BI-10003364"/>
    <x v="1"/>
    <x v="8"/>
    <s v="Binding Machine Supplies"/>
    <n v="70.00800000000001"/>
    <n v="3"/>
    <n v="0.2"/>
    <x v="853"/>
  </r>
  <r>
    <n v="4858"/>
    <x v="2404"/>
    <x v="1"/>
    <x v="1004"/>
    <x v="1094"/>
    <s v="Standard Class"/>
    <s v="PB-19150"/>
    <s v="Philip Brown"/>
    <x v="0"/>
    <s v="United States"/>
    <s v="Los Angeles"/>
    <x v="1"/>
    <n v="90004"/>
    <x v="1"/>
    <s v="FUR-FU-10001861"/>
    <x v="0"/>
    <x v="5"/>
    <s v="Floodlight Indoor Halogen Bulbs, 1 Bulb per Pack, 60 Watts"/>
    <n v="77.599999999999994"/>
    <n v="4"/>
    <n v="0"/>
    <x v="297"/>
  </r>
  <r>
    <n v="4859"/>
    <x v="2404"/>
    <x v="1"/>
    <x v="1004"/>
    <x v="1094"/>
    <s v="Standard Class"/>
    <s v="PB-19150"/>
    <s v="Philip Brown"/>
    <x v="0"/>
    <s v="United States"/>
    <s v="Los Angeles"/>
    <x v="1"/>
    <n v="90004"/>
    <x v="1"/>
    <s v="FUR-FU-10004845"/>
    <x v="0"/>
    <x v="5"/>
    <s v="Deflect-o EconoMat Nonstudded, No Bevel Mat"/>
    <n v="464.84999999999997"/>
    <n v="9"/>
    <n v="0"/>
    <x v="4130"/>
  </r>
  <r>
    <n v="4860"/>
    <x v="2405"/>
    <x v="3"/>
    <x v="934"/>
    <x v="857"/>
    <s v="Standard Class"/>
    <s v="SS-20140"/>
    <s v="Saphhira Shifley"/>
    <x v="1"/>
    <s v="United States"/>
    <s v="Oak Park"/>
    <x v="10"/>
    <n v="60302"/>
    <x v="2"/>
    <s v="OFF-AR-10000823"/>
    <x v="1"/>
    <x v="6"/>
    <s v="Newell 307"/>
    <n v="10.192000000000002"/>
    <n v="7"/>
    <n v="0.2"/>
    <x v="4131"/>
  </r>
  <r>
    <n v="4861"/>
    <x v="2406"/>
    <x v="0"/>
    <x v="122"/>
    <x v="746"/>
    <s v="Standard Class"/>
    <s v="GK-14620"/>
    <s v="Grace Kelly"/>
    <x v="1"/>
    <s v="United States"/>
    <s v="Morristown"/>
    <x v="30"/>
    <n v="7960"/>
    <x v="3"/>
    <s v="OFF-BI-10001359"/>
    <x v="1"/>
    <x v="8"/>
    <s v="GBC DocuBind TL300 Electric Binding System"/>
    <n v="1793.98"/>
    <n v="2"/>
    <n v="0"/>
    <x v="1736"/>
  </r>
  <r>
    <n v="4862"/>
    <x v="2407"/>
    <x v="2"/>
    <x v="909"/>
    <x v="1064"/>
    <s v="Second Class"/>
    <s v="GM-14455"/>
    <s v="Gary Mitchum"/>
    <x v="2"/>
    <s v="United States"/>
    <s v="Austin"/>
    <x v="5"/>
    <n v="78745"/>
    <x v="2"/>
    <s v="TEC-PH-10001835"/>
    <x v="2"/>
    <x v="7"/>
    <s v="Jawbone JAMBOX Wireless Bluetooth Speaker"/>
    <n v="758.35200000000009"/>
    <n v="6"/>
    <n v="0.2"/>
    <x v="4132"/>
  </r>
  <r>
    <n v="4863"/>
    <x v="2408"/>
    <x v="0"/>
    <x v="338"/>
    <x v="954"/>
    <s v="Standard Class"/>
    <s v="SH-19975"/>
    <s v="Sally Hughsby"/>
    <x v="1"/>
    <s v="United States"/>
    <s v="New York City"/>
    <x v="15"/>
    <n v="10011"/>
    <x v="3"/>
    <s v="OFF-BI-10001191"/>
    <x v="1"/>
    <x v="8"/>
    <s v="Canvas Sectional Post Binders"/>
    <n v="20.368000000000002"/>
    <n v="1"/>
    <n v="0.2"/>
    <x v="4133"/>
  </r>
  <r>
    <n v="4864"/>
    <x v="2408"/>
    <x v="0"/>
    <x v="338"/>
    <x v="954"/>
    <s v="Standard Class"/>
    <s v="SH-19975"/>
    <s v="Sally Hughsby"/>
    <x v="1"/>
    <s v="United States"/>
    <s v="New York City"/>
    <x v="15"/>
    <n v="10011"/>
    <x v="3"/>
    <s v="OFF-BI-10003982"/>
    <x v="1"/>
    <x v="8"/>
    <s v="Wilson Jones Century Plastic Molded Ring Binders"/>
    <n v="49.847999999999999"/>
    <n v="3"/>
    <n v="0.2"/>
    <x v="4134"/>
  </r>
  <r>
    <n v="4865"/>
    <x v="2409"/>
    <x v="3"/>
    <x v="335"/>
    <x v="569"/>
    <s v="Standard Class"/>
    <s v="SC-20725"/>
    <s v="Steven Cartwright"/>
    <x v="0"/>
    <s v="United States"/>
    <s v="New York City"/>
    <x v="15"/>
    <n v="10024"/>
    <x v="3"/>
    <s v="TEC-PH-10001425"/>
    <x v="2"/>
    <x v="7"/>
    <s v="Mophie Juice Pack Helium for iPhone"/>
    <n v="239.96999999999997"/>
    <n v="3"/>
    <n v="0"/>
    <x v="3395"/>
  </r>
  <r>
    <n v="4866"/>
    <x v="2410"/>
    <x v="3"/>
    <x v="38"/>
    <x v="551"/>
    <s v="Standard Class"/>
    <s v="TT-21070"/>
    <s v="Ted Trevino"/>
    <x v="0"/>
    <s v="United States"/>
    <s v="Seattle"/>
    <x v="4"/>
    <n v="98103"/>
    <x v="1"/>
    <s v="FUR-CH-10001215"/>
    <x v="0"/>
    <x v="1"/>
    <s v="Global Troy Executive Leather Low-Back Tilter"/>
    <n v="2404.7040000000002"/>
    <n v="6"/>
    <n v="0.2"/>
    <x v="4135"/>
  </r>
  <r>
    <n v="4867"/>
    <x v="2410"/>
    <x v="3"/>
    <x v="38"/>
    <x v="551"/>
    <s v="Standard Class"/>
    <s v="TT-21070"/>
    <s v="Ted Trevino"/>
    <x v="0"/>
    <s v="United States"/>
    <s v="Seattle"/>
    <x v="4"/>
    <n v="98103"/>
    <x v="1"/>
    <s v="OFF-BI-10001718"/>
    <x v="1"/>
    <x v="8"/>
    <s v="GBC DocuBind P50 Personal Binding Machine"/>
    <n v="563.024"/>
    <n v="11"/>
    <n v="0.2"/>
    <x v="4136"/>
  </r>
  <r>
    <n v="4868"/>
    <x v="2410"/>
    <x v="3"/>
    <x v="38"/>
    <x v="551"/>
    <s v="Standard Class"/>
    <s v="TT-21070"/>
    <s v="Ted Trevino"/>
    <x v="0"/>
    <s v="United States"/>
    <s v="Seattle"/>
    <x v="4"/>
    <n v="98103"/>
    <x v="1"/>
    <s v="OFF-ST-10000991"/>
    <x v="1"/>
    <x v="4"/>
    <s v="Space Solutions HD Industrial Steel Shelving."/>
    <n v="344.90999999999997"/>
    <n v="3"/>
    <n v="0"/>
    <x v="3624"/>
  </r>
  <r>
    <n v="4869"/>
    <x v="2410"/>
    <x v="3"/>
    <x v="38"/>
    <x v="551"/>
    <s v="Standard Class"/>
    <s v="TT-21070"/>
    <s v="Ted Trevino"/>
    <x v="0"/>
    <s v="United States"/>
    <s v="Seattle"/>
    <x v="4"/>
    <n v="98103"/>
    <x v="1"/>
    <s v="OFF-LA-10001613"/>
    <x v="1"/>
    <x v="2"/>
    <s v="Avery File Folder Labels"/>
    <n v="8.64"/>
    <n v="3"/>
    <n v="0"/>
    <x v="913"/>
  </r>
  <r>
    <n v="4870"/>
    <x v="2411"/>
    <x v="3"/>
    <x v="221"/>
    <x v="364"/>
    <s v="Standard Class"/>
    <s v="SC-20440"/>
    <s v="Shaun Chance"/>
    <x v="1"/>
    <s v="United States"/>
    <s v="Lancaster"/>
    <x v="9"/>
    <n v="17602"/>
    <x v="3"/>
    <s v="TEC-PH-10003437"/>
    <x v="2"/>
    <x v="7"/>
    <s v="Blue Parrot B250XT Professional Grade Wireless Bluetooth Headset with"/>
    <n v="89.987999999999985"/>
    <n v="2"/>
    <n v="0.4"/>
    <x v="4137"/>
  </r>
  <r>
    <n v="4871"/>
    <x v="2411"/>
    <x v="3"/>
    <x v="221"/>
    <x v="364"/>
    <s v="Standard Class"/>
    <s v="SC-20440"/>
    <s v="Shaun Chance"/>
    <x v="1"/>
    <s v="United States"/>
    <s v="Lancaster"/>
    <x v="9"/>
    <n v="17602"/>
    <x v="3"/>
    <s v="OFF-PA-10000675"/>
    <x v="1"/>
    <x v="10"/>
    <s v="Xerox 1919"/>
    <n v="229.54400000000001"/>
    <n v="7"/>
    <n v="0.2"/>
    <x v="2543"/>
  </r>
  <r>
    <n v="4872"/>
    <x v="2412"/>
    <x v="3"/>
    <x v="979"/>
    <x v="1095"/>
    <s v="Standard Class"/>
    <s v="KL-16645"/>
    <s v="Ken Lonsdale"/>
    <x v="0"/>
    <s v="United States"/>
    <s v="Houston"/>
    <x v="5"/>
    <n v="77095"/>
    <x v="2"/>
    <s v="OFF-FA-10000840"/>
    <x v="1"/>
    <x v="13"/>
    <s v="OIC Thumb-Tacks"/>
    <n v="1.8239999999999998"/>
    <n v="2"/>
    <n v="0.2"/>
    <x v="4138"/>
  </r>
  <r>
    <n v="4873"/>
    <x v="2412"/>
    <x v="3"/>
    <x v="979"/>
    <x v="1095"/>
    <s v="Standard Class"/>
    <s v="KL-16645"/>
    <s v="Ken Lonsdale"/>
    <x v="0"/>
    <s v="United States"/>
    <s v="Houston"/>
    <x v="5"/>
    <n v="77095"/>
    <x v="2"/>
    <s v="OFF-AP-10001947"/>
    <x v="1"/>
    <x v="9"/>
    <s v="Acco 6 Outlet Guardian Premium Plus Surge Suppressor"/>
    <n v="18.319999999999997"/>
    <n v="5"/>
    <n v="0.8"/>
    <x v="4139"/>
  </r>
  <r>
    <n v="4874"/>
    <x v="2412"/>
    <x v="3"/>
    <x v="979"/>
    <x v="1095"/>
    <s v="Standard Class"/>
    <s v="KL-16645"/>
    <s v="Ken Lonsdale"/>
    <x v="0"/>
    <s v="United States"/>
    <s v="Houston"/>
    <x v="5"/>
    <n v="77095"/>
    <x v="2"/>
    <s v="OFF-ST-10002301"/>
    <x v="1"/>
    <x v="4"/>
    <s v="Tennsco Commercial Shelving"/>
    <n v="48.816000000000003"/>
    <n v="3"/>
    <n v="0.2"/>
    <x v="4140"/>
  </r>
  <r>
    <n v="4875"/>
    <x v="2412"/>
    <x v="3"/>
    <x v="979"/>
    <x v="1095"/>
    <s v="Standard Class"/>
    <s v="KL-16645"/>
    <s v="Ken Lonsdale"/>
    <x v="0"/>
    <s v="United States"/>
    <s v="Houston"/>
    <x v="5"/>
    <n v="77095"/>
    <x v="2"/>
    <s v="OFF-BI-10001922"/>
    <x v="1"/>
    <x v="8"/>
    <s v="Storex Dura Pro Binders"/>
    <n v="1.1879999999999997"/>
    <n v="1"/>
    <n v="0.8"/>
    <x v="4141"/>
  </r>
  <r>
    <n v="4876"/>
    <x v="2413"/>
    <x v="2"/>
    <x v="266"/>
    <x v="899"/>
    <s v="Standard Class"/>
    <s v="KN-16390"/>
    <s v="Katherine Nockton"/>
    <x v="1"/>
    <s v="United States"/>
    <s v="Columbus"/>
    <x v="24"/>
    <n v="43229"/>
    <x v="3"/>
    <s v="TEC-AC-10001267"/>
    <x v="2"/>
    <x v="11"/>
    <s v="Imation 32GB Pocket Pro USB 3.0 Flash Drive - 32 GB - Black - 1 P ..."/>
    <n v="119.80000000000001"/>
    <n v="5"/>
    <n v="0.2"/>
    <x v="610"/>
  </r>
  <r>
    <n v="4877"/>
    <x v="2414"/>
    <x v="2"/>
    <x v="462"/>
    <x v="1096"/>
    <s v="Standard Class"/>
    <s v="SL-20155"/>
    <s v="Sara Luxemburg"/>
    <x v="2"/>
    <s v="United States"/>
    <s v="Durham"/>
    <x v="3"/>
    <n v="27707"/>
    <x v="0"/>
    <s v="OFF-ST-10000532"/>
    <x v="1"/>
    <x v="4"/>
    <s v="Advantus Rolling Drawer Organizers"/>
    <n v="61.567999999999998"/>
    <n v="2"/>
    <n v="0.2"/>
    <x v="4142"/>
  </r>
  <r>
    <n v="4878"/>
    <x v="2414"/>
    <x v="2"/>
    <x v="462"/>
    <x v="1096"/>
    <s v="Standard Class"/>
    <s v="SL-20155"/>
    <s v="Sara Luxemburg"/>
    <x v="2"/>
    <s v="United States"/>
    <s v="Durham"/>
    <x v="3"/>
    <n v="27707"/>
    <x v="0"/>
    <s v="OFF-AR-10002335"/>
    <x v="1"/>
    <x v="6"/>
    <s v="DIXON Oriole Pencils"/>
    <n v="6.1920000000000002"/>
    <n v="3"/>
    <n v="0.2"/>
    <x v="4143"/>
  </r>
  <r>
    <n v="4879"/>
    <x v="2415"/>
    <x v="0"/>
    <x v="875"/>
    <x v="203"/>
    <s v="First Class"/>
    <s v="PW-19240"/>
    <s v="Pierre Wener"/>
    <x v="0"/>
    <s v="United States"/>
    <s v="Pensacola"/>
    <x v="2"/>
    <n v="32503"/>
    <x v="0"/>
    <s v="OFF-BI-10000201"/>
    <x v="1"/>
    <x v="8"/>
    <s v="Avery Triangle Shaped Sheet Lifters, Black, 2/Pack"/>
    <n v="2.2140000000000004"/>
    <n v="3"/>
    <n v="0.7"/>
    <x v="4144"/>
  </r>
  <r>
    <n v="4880"/>
    <x v="2416"/>
    <x v="3"/>
    <x v="808"/>
    <x v="133"/>
    <s v="Second Class"/>
    <s v="TB-21175"/>
    <s v="Thomas Boland"/>
    <x v="1"/>
    <s v="United States"/>
    <s v="Henderson"/>
    <x v="0"/>
    <n v="42420"/>
    <x v="0"/>
    <s v="OFF-EN-10004846"/>
    <x v="1"/>
    <x v="12"/>
    <s v="Letter or Legal Size Expandable Poly String Tie Envelopes"/>
    <n v="5.32"/>
    <n v="2"/>
    <n v="0"/>
    <x v="4145"/>
  </r>
  <r>
    <n v="4881"/>
    <x v="2416"/>
    <x v="3"/>
    <x v="808"/>
    <x v="133"/>
    <s v="Second Class"/>
    <s v="TB-21175"/>
    <s v="Thomas Boland"/>
    <x v="1"/>
    <s v="United States"/>
    <s v="Henderson"/>
    <x v="0"/>
    <n v="42420"/>
    <x v="0"/>
    <s v="FUR-CH-10000454"/>
    <x v="0"/>
    <x v="1"/>
    <s v="Hon Deluxe Fabric Upholstered Stacking Chairs, Rounded Back"/>
    <n v="975.92"/>
    <n v="4"/>
    <n v="0"/>
    <x v="4146"/>
  </r>
  <r>
    <n v="4882"/>
    <x v="2416"/>
    <x v="3"/>
    <x v="808"/>
    <x v="133"/>
    <s v="Second Class"/>
    <s v="TB-21175"/>
    <s v="Thomas Boland"/>
    <x v="1"/>
    <s v="United States"/>
    <s v="Henderson"/>
    <x v="0"/>
    <n v="42420"/>
    <x v="0"/>
    <s v="TEC-AC-10004145"/>
    <x v="2"/>
    <x v="11"/>
    <s v="Logitech diNovo Edge Keyboard"/>
    <n v="2249.91"/>
    <n v="9"/>
    <n v="0"/>
    <x v="4147"/>
  </r>
  <r>
    <n v="4883"/>
    <x v="2416"/>
    <x v="3"/>
    <x v="808"/>
    <x v="133"/>
    <s v="Second Class"/>
    <s v="TB-21175"/>
    <s v="Thomas Boland"/>
    <x v="1"/>
    <s v="United States"/>
    <s v="Henderson"/>
    <x v="0"/>
    <n v="42420"/>
    <x v="0"/>
    <s v="OFF-ST-10001580"/>
    <x v="1"/>
    <x v="4"/>
    <s v="Super Decoflex Portable Personal File"/>
    <n v="59.92"/>
    <n v="4"/>
    <n v="0"/>
    <x v="4148"/>
  </r>
  <r>
    <n v="4884"/>
    <x v="2417"/>
    <x v="3"/>
    <x v="144"/>
    <x v="1097"/>
    <s v="Standard Class"/>
    <s v="AH-10210"/>
    <s v="Alan Hwang"/>
    <x v="0"/>
    <s v="United States"/>
    <s v="Anaheim"/>
    <x v="1"/>
    <n v="92804"/>
    <x v="1"/>
    <s v="OFF-BI-10003876"/>
    <x v="1"/>
    <x v="8"/>
    <s v="Green Canvas Binder for 8-1/2&quot; x 14&quot; Sheets"/>
    <n v="171.20000000000002"/>
    <n v="5"/>
    <n v="0.2"/>
    <x v="3648"/>
  </r>
  <r>
    <n v="4885"/>
    <x v="2417"/>
    <x v="3"/>
    <x v="144"/>
    <x v="1097"/>
    <s v="Standard Class"/>
    <s v="AH-10210"/>
    <s v="Alan Hwang"/>
    <x v="0"/>
    <s v="United States"/>
    <s v="Anaheim"/>
    <x v="1"/>
    <n v="92804"/>
    <x v="1"/>
    <s v="OFF-AR-10001972"/>
    <x v="1"/>
    <x v="6"/>
    <s v="Newell 323"/>
    <n v="3.36"/>
    <n v="2"/>
    <n v="0"/>
    <x v="4149"/>
  </r>
  <r>
    <n v="4886"/>
    <x v="2418"/>
    <x v="2"/>
    <x v="757"/>
    <x v="966"/>
    <s v="Standard Class"/>
    <s v="SC-20695"/>
    <s v="Steve Chapman"/>
    <x v="1"/>
    <s v="United States"/>
    <s v="Detroit"/>
    <x v="12"/>
    <n v="48227"/>
    <x v="2"/>
    <s v="OFF-PA-10000595"/>
    <x v="1"/>
    <x v="10"/>
    <s v="Xerox 1929"/>
    <n v="114.2"/>
    <n v="5"/>
    <n v="0"/>
    <x v="1203"/>
  </r>
  <r>
    <n v="4887"/>
    <x v="2419"/>
    <x v="0"/>
    <x v="85"/>
    <x v="417"/>
    <s v="Second Class"/>
    <s v="RF-19345"/>
    <s v="Randy Ferguson"/>
    <x v="1"/>
    <s v="United States"/>
    <s v="Marietta"/>
    <x v="32"/>
    <n v="30062"/>
    <x v="0"/>
    <s v="FUR-CH-10004477"/>
    <x v="0"/>
    <x v="1"/>
    <s v="Global Push Button Manager's Chair, Indigo"/>
    <n v="182.67000000000002"/>
    <n v="3"/>
    <n v="0"/>
    <x v="4150"/>
  </r>
  <r>
    <n v="4888"/>
    <x v="2419"/>
    <x v="0"/>
    <x v="85"/>
    <x v="417"/>
    <s v="Second Class"/>
    <s v="RF-19345"/>
    <s v="Randy Ferguson"/>
    <x v="1"/>
    <s v="United States"/>
    <s v="Marietta"/>
    <x v="32"/>
    <n v="30062"/>
    <x v="0"/>
    <s v="TEC-AC-10003441"/>
    <x v="2"/>
    <x v="11"/>
    <s v="Kingston Digital DataTraveler 32GB USB 2.0"/>
    <n v="101.69999999999999"/>
    <n v="6"/>
    <n v="0"/>
    <x v="4151"/>
  </r>
  <r>
    <n v="4889"/>
    <x v="2419"/>
    <x v="0"/>
    <x v="85"/>
    <x v="417"/>
    <s v="Second Class"/>
    <s v="RF-19345"/>
    <s v="Randy Ferguson"/>
    <x v="1"/>
    <s v="United States"/>
    <s v="Marietta"/>
    <x v="32"/>
    <n v="30062"/>
    <x v="0"/>
    <s v="OFF-ST-10004459"/>
    <x v="1"/>
    <x v="4"/>
    <s v="Tennsco Single-Tier Lockers"/>
    <n v="1126.02"/>
    <n v="3"/>
    <n v="0"/>
    <x v="505"/>
  </r>
  <r>
    <n v="4890"/>
    <x v="2419"/>
    <x v="0"/>
    <x v="85"/>
    <x v="417"/>
    <s v="Second Class"/>
    <s v="RF-19345"/>
    <s v="Randy Ferguson"/>
    <x v="1"/>
    <s v="United States"/>
    <s v="Marietta"/>
    <x v="32"/>
    <n v="30062"/>
    <x v="0"/>
    <s v="OFF-ST-10003805"/>
    <x v="1"/>
    <x v="4"/>
    <s v="24 Capacity Maxi Data Binder Racks, Pearl"/>
    <n v="1263.3000000000002"/>
    <n v="6"/>
    <n v="0"/>
    <x v="4152"/>
  </r>
  <r>
    <n v="4891"/>
    <x v="2420"/>
    <x v="0"/>
    <x v="443"/>
    <x v="525"/>
    <s v="Standard Class"/>
    <s v="EH-13765"/>
    <s v="Edward Hooks"/>
    <x v="1"/>
    <s v="United States"/>
    <s v="Seattle"/>
    <x v="4"/>
    <n v="98103"/>
    <x v="1"/>
    <s v="OFF-AR-10001246"/>
    <x v="1"/>
    <x v="6"/>
    <s v="Newell 317"/>
    <n v="8.82"/>
    <n v="3"/>
    <n v="0"/>
    <x v="4153"/>
  </r>
  <r>
    <n v="4892"/>
    <x v="2420"/>
    <x v="0"/>
    <x v="443"/>
    <x v="525"/>
    <s v="Standard Class"/>
    <s v="EH-13765"/>
    <s v="Edward Hooks"/>
    <x v="1"/>
    <s v="United States"/>
    <s v="Seattle"/>
    <x v="4"/>
    <n v="98103"/>
    <x v="1"/>
    <s v="OFF-PA-10001295"/>
    <x v="1"/>
    <x v="10"/>
    <s v="Computer Printout Paper with Letter-Trim Perforations"/>
    <n v="37.94"/>
    <n v="2"/>
    <n v="0"/>
    <x v="2714"/>
  </r>
  <r>
    <n v="4893"/>
    <x v="2420"/>
    <x v="0"/>
    <x v="443"/>
    <x v="525"/>
    <s v="Standard Class"/>
    <s v="EH-13765"/>
    <s v="Edward Hooks"/>
    <x v="1"/>
    <s v="United States"/>
    <s v="Seattle"/>
    <x v="4"/>
    <n v="98103"/>
    <x v="1"/>
    <s v="OFF-AR-10001231"/>
    <x v="1"/>
    <x v="6"/>
    <s v="Sanford EarthWrite Recycled Pencils, Medium Soft, #2"/>
    <n v="4.2"/>
    <n v="2"/>
    <n v="0"/>
    <x v="4154"/>
  </r>
  <r>
    <n v="4894"/>
    <x v="2420"/>
    <x v="0"/>
    <x v="443"/>
    <x v="525"/>
    <s v="Standard Class"/>
    <s v="EH-13765"/>
    <s v="Edward Hooks"/>
    <x v="1"/>
    <s v="United States"/>
    <s v="Seattle"/>
    <x v="4"/>
    <n v="98103"/>
    <x v="1"/>
    <s v="OFF-ST-10002743"/>
    <x v="1"/>
    <x v="4"/>
    <s v="SAFCO Boltless Steel Shelving"/>
    <n v="227.28"/>
    <n v="2"/>
    <n v="0"/>
    <x v="4155"/>
  </r>
  <r>
    <n v="4895"/>
    <x v="2420"/>
    <x v="0"/>
    <x v="443"/>
    <x v="525"/>
    <s v="Standard Class"/>
    <s v="EH-13765"/>
    <s v="Edward Hooks"/>
    <x v="1"/>
    <s v="United States"/>
    <s v="Seattle"/>
    <x v="4"/>
    <n v="98103"/>
    <x v="1"/>
    <s v="OFF-PA-10004327"/>
    <x v="1"/>
    <x v="10"/>
    <s v="Xerox 1911"/>
    <n v="47.9"/>
    <n v="1"/>
    <n v="0"/>
    <x v="4156"/>
  </r>
  <r>
    <n v="4896"/>
    <x v="2420"/>
    <x v="0"/>
    <x v="443"/>
    <x v="525"/>
    <s v="Standard Class"/>
    <s v="EH-13765"/>
    <s v="Edward Hooks"/>
    <x v="1"/>
    <s v="United States"/>
    <s v="Seattle"/>
    <x v="4"/>
    <n v="98103"/>
    <x v="1"/>
    <s v="OFF-EN-10004773"/>
    <x v="1"/>
    <x v="12"/>
    <s v="Staples"/>
    <n v="61.96"/>
    <n v="2"/>
    <n v="0"/>
    <x v="4157"/>
  </r>
  <r>
    <n v="4897"/>
    <x v="2420"/>
    <x v="0"/>
    <x v="443"/>
    <x v="525"/>
    <s v="Standard Class"/>
    <s v="EH-13765"/>
    <s v="Edward Hooks"/>
    <x v="1"/>
    <s v="United States"/>
    <s v="Seattle"/>
    <x v="4"/>
    <n v="98103"/>
    <x v="1"/>
    <s v="OFF-ST-10003470"/>
    <x v="1"/>
    <x v="4"/>
    <s v="Tennsco Snap-Together Open Shelving Units, Starter Sets and Add-On Units"/>
    <n v="1117.92"/>
    <n v="4"/>
    <n v="0"/>
    <x v="2269"/>
  </r>
  <r>
    <n v="4898"/>
    <x v="2421"/>
    <x v="2"/>
    <x v="771"/>
    <x v="1098"/>
    <s v="First Class"/>
    <s v="AC-10660"/>
    <s v="Anna Chung"/>
    <x v="0"/>
    <s v="United States"/>
    <s v="Parma"/>
    <x v="24"/>
    <n v="44134"/>
    <x v="3"/>
    <s v="FUR-CH-10003761"/>
    <x v="0"/>
    <x v="1"/>
    <s v="Global Italian Leather Office Chair"/>
    <n v="183.37199999999999"/>
    <n v="2"/>
    <n v="0.3"/>
    <x v="4158"/>
  </r>
  <r>
    <n v="4899"/>
    <x v="2421"/>
    <x v="2"/>
    <x v="771"/>
    <x v="1098"/>
    <s v="First Class"/>
    <s v="AC-10660"/>
    <s v="Anna Chung"/>
    <x v="0"/>
    <s v="United States"/>
    <s v="Parma"/>
    <x v="24"/>
    <n v="44134"/>
    <x v="3"/>
    <s v="OFF-PA-10002230"/>
    <x v="1"/>
    <x v="10"/>
    <s v="Xerox 1897"/>
    <n v="7.9680000000000009"/>
    <n v="2"/>
    <n v="0.2"/>
    <x v="2282"/>
  </r>
  <r>
    <n v="4900"/>
    <x v="2422"/>
    <x v="0"/>
    <x v="250"/>
    <x v="395"/>
    <s v="Standard Class"/>
    <s v="SG-20470"/>
    <s v="Sheri Gordon"/>
    <x v="0"/>
    <s v="United States"/>
    <s v="Gresham"/>
    <x v="21"/>
    <n v="97030"/>
    <x v="1"/>
    <s v="OFF-BI-10000088"/>
    <x v="1"/>
    <x v="8"/>
    <s v="GBC Imprintable Covers"/>
    <n v="26.352000000000004"/>
    <n v="8"/>
    <n v="0.7"/>
    <x v="4159"/>
  </r>
  <r>
    <n v="4901"/>
    <x v="2423"/>
    <x v="3"/>
    <x v="94"/>
    <x v="91"/>
    <s v="Standard Class"/>
    <s v="CA-12310"/>
    <s v="Christine Abelman"/>
    <x v="1"/>
    <s v="United States"/>
    <s v="Anaheim"/>
    <x v="1"/>
    <n v="92804"/>
    <x v="1"/>
    <s v="OFF-ST-10001526"/>
    <x v="1"/>
    <x v="4"/>
    <s v="Iceberg Mobile Mega Data/Printer Cart "/>
    <n v="481.32"/>
    <n v="4"/>
    <n v="0"/>
    <x v="2475"/>
  </r>
  <r>
    <n v="4902"/>
    <x v="2423"/>
    <x v="3"/>
    <x v="94"/>
    <x v="91"/>
    <s v="Standard Class"/>
    <s v="CA-12310"/>
    <s v="Christine Abelman"/>
    <x v="1"/>
    <s v="United States"/>
    <s v="Anaheim"/>
    <x v="1"/>
    <n v="92804"/>
    <x v="1"/>
    <s v="OFF-SU-10002557"/>
    <x v="1"/>
    <x v="14"/>
    <s v="Fiskars Spring-Action Scissors"/>
    <n v="13.98"/>
    <n v="1"/>
    <n v="0"/>
    <x v="4160"/>
  </r>
  <r>
    <n v="4903"/>
    <x v="2424"/>
    <x v="3"/>
    <x v="469"/>
    <x v="515"/>
    <s v="Standard Class"/>
    <s v="SH-20395"/>
    <s v="Shahid Hopkins"/>
    <x v="0"/>
    <s v="United States"/>
    <s v="New York City"/>
    <x v="15"/>
    <n v="10035"/>
    <x v="3"/>
    <s v="OFF-BI-10003669"/>
    <x v="1"/>
    <x v="8"/>
    <s v="3M Organizer Strips"/>
    <n v="25.92"/>
    <n v="6"/>
    <n v="0.2"/>
    <x v="1446"/>
  </r>
  <r>
    <n v="4904"/>
    <x v="2424"/>
    <x v="3"/>
    <x v="469"/>
    <x v="515"/>
    <s v="Standard Class"/>
    <s v="SH-20395"/>
    <s v="Shahid Hopkins"/>
    <x v="0"/>
    <s v="United States"/>
    <s v="New York City"/>
    <x v="15"/>
    <n v="10035"/>
    <x v="3"/>
    <s v="OFF-LA-10003510"/>
    <x v="1"/>
    <x v="2"/>
    <s v="Avery 4027 File Folder Labels for Dot Matrix Printers, 5000 Labels per Box, White"/>
    <n v="91.59"/>
    <n v="3"/>
    <n v="0"/>
    <x v="4161"/>
  </r>
  <r>
    <n v="4905"/>
    <x v="2425"/>
    <x v="2"/>
    <x v="588"/>
    <x v="544"/>
    <s v="Second Class"/>
    <s v="MC-17605"/>
    <s v="Matt Connell"/>
    <x v="1"/>
    <s v="United States"/>
    <s v="Houston"/>
    <x v="5"/>
    <n v="77070"/>
    <x v="2"/>
    <s v="FUR-CH-10003746"/>
    <x v="0"/>
    <x v="1"/>
    <s v="Hon 4070 Series Pagoda Round Back Stacking Chairs"/>
    <n v="674.05799999999999"/>
    <n v="3"/>
    <n v="0.3"/>
    <x v="4162"/>
  </r>
  <r>
    <n v="4906"/>
    <x v="2426"/>
    <x v="2"/>
    <x v="1005"/>
    <x v="36"/>
    <s v="Second Class"/>
    <s v="JE-15610"/>
    <s v="Jim Epp"/>
    <x v="1"/>
    <s v="United States"/>
    <s v="Concord"/>
    <x v="38"/>
    <n v="3301"/>
    <x v="3"/>
    <s v="OFF-BI-10003476"/>
    <x v="1"/>
    <x v="8"/>
    <s v="Avery Metallic Poly Binders"/>
    <n v="22.92"/>
    <n v="4"/>
    <n v="0"/>
    <x v="4163"/>
  </r>
  <r>
    <n v="4907"/>
    <x v="2426"/>
    <x v="2"/>
    <x v="1005"/>
    <x v="36"/>
    <s v="Second Class"/>
    <s v="JE-15610"/>
    <s v="Jim Epp"/>
    <x v="1"/>
    <s v="United States"/>
    <s v="Concord"/>
    <x v="38"/>
    <n v="3301"/>
    <x v="3"/>
    <s v="OFF-ST-10001469"/>
    <x v="1"/>
    <x v="4"/>
    <s v="Fellowes Bankers Box Recycled Super Stor/Drawer"/>
    <n v="269.89999999999998"/>
    <n v="5"/>
    <n v="0"/>
    <x v="4164"/>
  </r>
  <r>
    <n v="4908"/>
    <x v="2427"/>
    <x v="2"/>
    <x v="728"/>
    <x v="788"/>
    <s v="Second Class"/>
    <s v="MS-17530"/>
    <s v="MaryBeth Skach"/>
    <x v="0"/>
    <s v="United States"/>
    <s v="Fairfield"/>
    <x v="24"/>
    <n v="45014"/>
    <x v="3"/>
    <s v="OFF-BI-10001757"/>
    <x v="1"/>
    <x v="8"/>
    <s v="Pressboard Hanging Data Binders for Unburst Sheets"/>
    <n v="11.808000000000002"/>
    <n v="8"/>
    <n v="0.7"/>
    <x v="4165"/>
  </r>
  <r>
    <n v="4909"/>
    <x v="2427"/>
    <x v="2"/>
    <x v="728"/>
    <x v="788"/>
    <s v="Second Class"/>
    <s v="MS-17530"/>
    <s v="MaryBeth Skach"/>
    <x v="0"/>
    <s v="United States"/>
    <s v="Fairfield"/>
    <x v="24"/>
    <n v="45014"/>
    <x v="3"/>
    <s v="TEC-PH-10004875"/>
    <x v="2"/>
    <x v="7"/>
    <s v="PNY Rapid USB Car Charger - Black"/>
    <n v="9.5879999999999992"/>
    <n v="2"/>
    <n v="0.4"/>
    <x v="4166"/>
  </r>
  <r>
    <n v="4910"/>
    <x v="2428"/>
    <x v="3"/>
    <x v="424"/>
    <x v="827"/>
    <s v="Standard Class"/>
    <s v="BH-11710"/>
    <s v="Brosina Hoffman"/>
    <x v="0"/>
    <s v="United States"/>
    <s v="Johnson City"/>
    <x v="18"/>
    <n v="37604"/>
    <x v="0"/>
    <s v="OFF-EN-10001219"/>
    <x v="1"/>
    <x v="12"/>
    <s v="#10- 4 1/8&quot; x 9 1/2&quot; Security-Tint Envelopes"/>
    <n v="18.335999999999999"/>
    <n v="3"/>
    <n v="0.2"/>
    <x v="4167"/>
  </r>
  <r>
    <n v="4911"/>
    <x v="2428"/>
    <x v="3"/>
    <x v="424"/>
    <x v="827"/>
    <s v="Standard Class"/>
    <s v="BH-11710"/>
    <s v="Brosina Hoffman"/>
    <x v="0"/>
    <s v="United States"/>
    <s v="Johnson City"/>
    <x v="18"/>
    <n v="37604"/>
    <x v="0"/>
    <s v="OFF-PA-10000019"/>
    <x v="1"/>
    <x v="10"/>
    <s v="Xerox 1931"/>
    <n v="36.288000000000011"/>
    <n v="7"/>
    <n v="0.2"/>
    <x v="1683"/>
  </r>
  <r>
    <n v="4912"/>
    <x v="2428"/>
    <x v="3"/>
    <x v="424"/>
    <x v="827"/>
    <s v="Standard Class"/>
    <s v="BH-11710"/>
    <s v="Brosina Hoffman"/>
    <x v="0"/>
    <s v="United States"/>
    <s v="Johnson City"/>
    <x v="18"/>
    <n v="37604"/>
    <x v="0"/>
    <s v="TEC-PH-10001924"/>
    <x v="2"/>
    <x v="7"/>
    <s v="iHome FM Clock Radio with Lightning Dock"/>
    <n v="111.98399999999999"/>
    <n v="2"/>
    <n v="0.2"/>
    <x v="4168"/>
  </r>
  <r>
    <n v="4913"/>
    <x v="2428"/>
    <x v="3"/>
    <x v="424"/>
    <x v="827"/>
    <s v="Standard Class"/>
    <s v="BH-11710"/>
    <s v="Brosina Hoffman"/>
    <x v="0"/>
    <s v="United States"/>
    <s v="Johnson City"/>
    <x v="18"/>
    <n v="37604"/>
    <x v="0"/>
    <s v="OFF-BI-10002003"/>
    <x v="1"/>
    <x v="8"/>
    <s v="Ibico Presentation Index for Binding Systems"/>
    <n v="5.9700000000000006"/>
    <n v="5"/>
    <n v="0.7"/>
    <x v="4169"/>
  </r>
  <r>
    <n v="4914"/>
    <x v="2428"/>
    <x v="3"/>
    <x v="424"/>
    <x v="827"/>
    <s v="Standard Class"/>
    <s v="BH-11710"/>
    <s v="Brosina Hoffman"/>
    <x v="0"/>
    <s v="United States"/>
    <s v="Johnson City"/>
    <x v="18"/>
    <n v="37604"/>
    <x v="0"/>
    <s v="OFF-BI-10003727"/>
    <x v="1"/>
    <x v="8"/>
    <s v="Avery Durable Slant Ring Binders With Label Holder"/>
    <n v="2.508"/>
    <n v="2"/>
    <n v="0.7"/>
    <x v="4170"/>
  </r>
  <r>
    <n v="4915"/>
    <x v="2429"/>
    <x v="1"/>
    <x v="496"/>
    <x v="1068"/>
    <s v="Second Class"/>
    <s v="ME-17725"/>
    <s v="Max Engle"/>
    <x v="0"/>
    <s v="United States"/>
    <s v="Seattle"/>
    <x v="4"/>
    <n v="98105"/>
    <x v="1"/>
    <s v="OFF-AR-10004042"/>
    <x v="1"/>
    <x v="6"/>
    <s v="BOSTON Model 1800 Electric Pencil Sharpeners, Putty/Woodgrain"/>
    <n v="35.96"/>
    <n v="2"/>
    <n v="0"/>
    <x v="4171"/>
  </r>
  <r>
    <n v="4916"/>
    <x v="2429"/>
    <x v="1"/>
    <x v="496"/>
    <x v="1068"/>
    <s v="Second Class"/>
    <s v="ME-17725"/>
    <s v="Max Engle"/>
    <x v="0"/>
    <s v="United States"/>
    <s v="Seattle"/>
    <x v="4"/>
    <n v="98105"/>
    <x v="1"/>
    <s v="OFF-BI-10001097"/>
    <x v="1"/>
    <x v="8"/>
    <s v="Avery Hole Reinforcements"/>
    <n v="14.952000000000002"/>
    <n v="3"/>
    <n v="0.2"/>
    <x v="4172"/>
  </r>
  <r>
    <n v="4917"/>
    <x v="2430"/>
    <x v="3"/>
    <x v="449"/>
    <x v="768"/>
    <s v="Second Class"/>
    <s v="MB-17305"/>
    <s v="Maria Bertelson"/>
    <x v="0"/>
    <s v="United States"/>
    <s v="League City"/>
    <x v="5"/>
    <n v="77573"/>
    <x v="2"/>
    <s v="OFF-AR-10004344"/>
    <x v="1"/>
    <x v="6"/>
    <s v="Bulldog Vacuum Base Pencil Sharpener"/>
    <n v="67.144000000000005"/>
    <n v="7"/>
    <n v="0.2"/>
    <x v="4173"/>
  </r>
  <r>
    <n v="4918"/>
    <x v="2430"/>
    <x v="3"/>
    <x v="449"/>
    <x v="768"/>
    <s v="Second Class"/>
    <s v="MB-17305"/>
    <s v="Maria Bertelson"/>
    <x v="0"/>
    <s v="United States"/>
    <s v="League City"/>
    <x v="5"/>
    <n v="77573"/>
    <x v="2"/>
    <s v="FUR-CH-10001802"/>
    <x v="0"/>
    <x v="1"/>
    <s v="Hon Every-Day Chair Series Swivel Task Chairs"/>
    <n v="254.05799999999999"/>
    <n v="3"/>
    <n v="0.3"/>
    <x v="4174"/>
  </r>
  <r>
    <n v="4919"/>
    <x v="2431"/>
    <x v="0"/>
    <x v="1006"/>
    <x v="341"/>
    <s v="Standard Class"/>
    <s v="BM-11575"/>
    <s v="Brendan Murry"/>
    <x v="1"/>
    <s v="United States"/>
    <s v="Gaithersburg"/>
    <x v="39"/>
    <n v="20877"/>
    <x v="3"/>
    <s v="FUR-BO-10004709"/>
    <x v="0"/>
    <x v="0"/>
    <s v="Bush Westfield Collection Bookcases, Medium Cherry Finish"/>
    <n v="173.94"/>
    <n v="3"/>
    <n v="0"/>
    <x v="4175"/>
  </r>
  <r>
    <n v="4920"/>
    <x v="2431"/>
    <x v="0"/>
    <x v="1006"/>
    <x v="341"/>
    <s v="Standard Class"/>
    <s v="BM-11575"/>
    <s v="Brendan Murry"/>
    <x v="1"/>
    <s v="United States"/>
    <s v="Gaithersburg"/>
    <x v="39"/>
    <n v="20877"/>
    <x v="3"/>
    <s v="TEC-PH-10000455"/>
    <x v="2"/>
    <x v="7"/>
    <s v="GE 30522EE2"/>
    <n v="231.98"/>
    <n v="2"/>
    <n v="0"/>
    <x v="4176"/>
  </r>
  <r>
    <n v="4921"/>
    <x v="2432"/>
    <x v="3"/>
    <x v="971"/>
    <x v="176"/>
    <s v="Standard Class"/>
    <s v="SC-20575"/>
    <s v="Sonia Cooley"/>
    <x v="0"/>
    <s v="United States"/>
    <s v="Chicago"/>
    <x v="10"/>
    <n v="60653"/>
    <x v="2"/>
    <s v="OFF-BI-10002393"/>
    <x v="1"/>
    <x v="8"/>
    <s v="Binder Posts"/>
    <n v="2.2959999999999994"/>
    <n v="2"/>
    <n v="0.8"/>
    <x v="3882"/>
  </r>
  <r>
    <n v="4922"/>
    <x v="2433"/>
    <x v="3"/>
    <x v="53"/>
    <x v="168"/>
    <s v="Second Class"/>
    <s v="MH-18115"/>
    <s v="Mick Hernandez"/>
    <x v="2"/>
    <s v="United States"/>
    <s v="Huntsville"/>
    <x v="19"/>
    <n v="35810"/>
    <x v="0"/>
    <s v="OFF-PA-10004381"/>
    <x v="1"/>
    <x v="10"/>
    <s v="14-7/8 x 11 Blue Bar Computer Printout Paper"/>
    <n v="96.08"/>
    <n v="2"/>
    <n v="0"/>
    <x v="4177"/>
  </r>
  <r>
    <n v="4923"/>
    <x v="2433"/>
    <x v="3"/>
    <x v="53"/>
    <x v="168"/>
    <s v="Second Class"/>
    <s v="MH-18115"/>
    <s v="Mick Hernandez"/>
    <x v="2"/>
    <s v="United States"/>
    <s v="Huntsville"/>
    <x v="19"/>
    <n v="35810"/>
    <x v="0"/>
    <s v="OFF-FA-10003059"/>
    <x v="1"/>
    <x v="13"/>
    <s v="Assorted Color Push Pins"/>
    <n v="3.62"/>
    <n v="2"/>
    <n v="0"/>
    <x v="4178"/>
  </r>
  <r>
    <n v="4924"/>
    <x v="2433"/>
    <x v="3"/>
    <x v="53"/>
    <x v="168"/>
    <s v="Second Class"/>
    <s v="MH-18115"/>
    <s v="Mick Hernandez"/>
    <x v="2"/>
    <s v="United States"/>
    <s v="Huntsville"/>
    <x v="19"/>
    <n v="35810"/>
    <x v="0"/>
    <s v="OFF-PA-10000994"/>
    <x v="1"/>
    <x v="10"/>
    <s v="Xerox 1915"/>
    <n v="629.09999999999991"/>
    <n v="6"/>
    <n v="0"/>
    <x v="3005"/>
  </r>
  <r>
    <n v="4925"/>
    <x v="2433"/>
    <x v="3"/>
    <x v="53"/>
    <x v="168"/>
    <s v="Second Class"/>
    <s v="MH-18115"/>
    <s v="Mick Hernandez"/>
    <x v="2"/>
    <s v="United States"/>
    <s v="Huntsville"/>
    <x v="19"/>
    <n v="35810"/>
    <x v="0"/>
    <s v="TEC-PH-10002890"/>
    <x v="2"/>
    <x v="7"/>
    <s v="AT&amp;T 17929 Lendline Telephone"/>
    <n v="90.48"/>
    <n v="2"/>
    <n v="0"/>
    <x v="4179"/>
  </r>
  <r>
    <n v="4926"/>
    <x v="2434"/>
    <x v="3"/>
    <x v="18"/>
    <x v="462"/>
    <s v="First Class"/>
    <s v="AR-10345"/>
    <s v="Alex Russell"/>
    <x v="1"/>
    <s v="United States"/>
    <s v="Lawrence"/>
    <x v="31"/>
    <n v="1841"/>
    <x v="3"/>
    <s v="OFF-AR-10003338"/>
    <x v="1"/>
    <x v="6"/>
    <s v="Eberhard Faber 3 1/2&quot; Golf Pencils"/>
    <n v="14.88"/>
    <n v="2"/>
    <n v="0"/>
    <x v="4180"/>
  </r>
  <r>
    <n v="4927"/>
    <x v="2435"/>
    <x v="3"/>
    <x v="15"/>
    <x v="15"/>
    <s v="Standard Class"/>
    <s v="MO-17500"/>
    <s v="Mary O'Rourke"/>
    <x v="0"/>
    <s v="United States"/>
    <s v="Chicago"/>
    <x v="10"/>
    <n v="60623"/>
    <x v="2"/>
    <s v="FUR-TA-10003008"/>
    <x v="0"/>
    <x v="3"/>
    <s v="Lesro Round Back Collection Coffee Table, End Table"/>
    <n v="91.275000000000006"/>
    <n v="1"/>
    <n v="0.5"/>
    <x v="4181"/>
  </r>
  <r>
    <n v="4928"/>
    <x v="2436"/>
    <x v="3"/>
    <x v="96"/>
    <x v="792"/>
    <s v="Standard Class"/>
    <s v="AD-10180"/>
    <s v="Alan Dominguez"/>
    <x v="2"/>
    <s v="United States"/>
    <s v="Fairfield"/>
    <x v="29"/>
    <n v="6824"/>
    <x v="3"/>
    <s v="OFF-PA-10001972"/>
    <x v="1"/>
    <x v="10"/>
    <s v="Xerox 214"/>
    <n v="19.440000000000001"/>
    <n v="3"/>
    <n v="0"/>
    <x v="551"/>
  </r>
  <r>
    <n v="4929"/>
    <x v="2436"/>
    <x v="3"/>
    <x v="96"/>
    <x v="792"/>
    <s v="Standard Class"/>
    <s v="AD-10180"/>
    <s v="Alan Dominguez"/>
    <x v="2"/>
    <s v="United States"/>
    <s v="Fairfield"/>
    <x v="29"/>
    <n v="6824"/>
    <x v="3"/>
    <s v="FUR-CH-10000155"/>
    <x v="0"/>
    <x v="1"/>
    <s v="Global Comet Stacking Armless Chair"/>
    <n v="897.15000000000009"/>
    <n v="3"/>
    <n v="0"/>
    <x v="4182"/>
  </r>
  <r>
    <n v="4930"/>
    <x v="2437"/>
    <x v="2"/>
    <x v="814"/>
    <x v="1099"/>
    <s v="First Class"/>
    <s v="KD-16345"/>
    <s v="Katherine Ducich"/>
    <x v="0"/>
    <s v="United States"/>
    <s v="New York City"/>
    <x v="15"/>
    <n v="10009"/>
    <x v="3"/>
    <s v="OFF-AR-10000658"/>
    <x v="1"/>
    <x v="6"/>
    <s v="Newell 324"/>
    <n v="57.75"/>
    <n v="5"/>
    <n v="0"/>
    <x v="4183"/>
  </r>
  <r>
    <n v="4931"/>
    <x v="2437"/>
    <x v="2"/>
    <x v="814"/>
    <x v="1099"/>
    <s v="First Class"/>
    <s v="KD-16345"/>
    <s v="Katherine Ducich"/>
    <x v="0"/>
    <s v="United States"/>
    <s v="New York City"/>
    <x v="15"/>
    <n v="10009"/>
    <x v="3"/>
    <s v="OFF-PA-10000349"/>
    <x v="1"/>
    <x v="10"/>
    <s v="Staples"/>
    <n v="14.940000000000001"/>
    <n v="3"/>
    <n v="0"/>
    <x v="1961"/>
  </r>
  <r>
    <n v="4932"/>
    <x v="2438"/>
    <x v="3"/>
    <x v="613"/>
    <x v="922"/>
    <s v="Standard Class"/>
    <s v="FM-14215"/>
    <s v="Filia McAdams"/>
    <x v="1"/>
    <s v="United States"/>
    <s v="Seattle"/>
    <x v="4"/>
    <n v="98103"/>
    <x v="1"/>
    <s v="OFF-AR-10001446"/>
    <x v="1"/>
    <x v="6"/>
    <s v="Newell 309"/>
    <n v="23.1"/>
    <n v="2"/>
    <n v="0"/>
    <x v="4184"/>
  </r>
  <r>
    <n v="4933"/>
    <x v="2439"/>
    <x v="1"/>
    <x v="694"/>
    <x v="1100"/>
    <s v="Standard Class"/>
    <s v="ZC-21910"/>
    <s v="Zuschuss Carroll"/>
    <x v="0"/>
    <s v="United States"/>
    <s v="Aurora"/>
    <x v="22"/>
    <n v="80013"/>
    <x v="1"/>
    <s v="OFF-EN-10004483"/>
    <x v="1"/>
    <x v="12"/>
    <s v="#10 White Business Envelopes,4 1/8 x 9 1/2"/>
    <n v="12.536000000000001"/>
    <n v="1"/>
    <n v="0.2"/>
    <x v="4185"/>
  </r>
  <r>
    <n v="4934"/>
    <x v="2439"/>
    <x v="1"/>
    <x v="694"/>
    <x v="1100"/>
    <s v="Standard Class"/>
    <s v="ZC-21910"/>
    <s v="Zuschuss Carroll"/>
    <x v="0"/>
    <s v="United States"/>
    <s v="Aurora"/>
    <x v="22"/>
    <n v="80013"/>
    <x v="1"/>
    <s v="OFF-BI-10002012"/>
    <x v="1"/>
    <x v="8"/>
    <s v="Wilson Jones Easy Flow II Sheet Lifters"/>
    <n v="1.0800000000000003"/>
    <n v="2"/>
    <n v="0.7"/>
    <x v="918"/>
  </r>
  <r>
    <n v="4935"/>
    <x v="2439"/>
    <x v="1"/>
    <x v="694"/>
    <x v="1100"/>
    <s v="Standard Class"/>
    <s v="ZC-21910"/>
    <s v="Zuschuss Carroll"/>
    <x v="0"/>
    <s v="United States"/>
    <s v="Aurora"/>
    <x v="22"/>
    <n v="80013"/>
    <x v="1"/>
    <s v="OFF-FA-10003021"/>
    <x v="1"/>
    <x v="13"/>
    <s v="Staples"/>
    <n v="4.5120000000000005"/>
    <n v="3"/>
    <n v="0.2"/>
    <x v="4186"/>
  </r>
  <r>
    <n v="4936"/>
    <x v="2440"/>
    <x v="1"/>
    <x v="1007"/>
    <x v="1101"/>
    <s v="Standard Class"/>
    <s v="KS-16300"/>
    <s v="Karen Seio"/>
    <x v="1"/>
    <s v="United States"/>
    <s v="Lehi"/>
    <x v="7"/>
    <n v="84043"/>
    <x v="1"/>
    <s v="TEC-PH-10003356"/>
    <x v="2"/>
    <x v="7"/>
    <s v="SmartStand Mobile Device Holder, Assorted Colors"/>
    <n v="16.776000000000003"/>
    <n v="3"/>
    <n v="0.2"/>
    <x v="4187"/>
  </r>
  <r>
    <n v="4937"/>
    <x v="2441"/>
    <x v="3"/>
    <x v="1008"/>
    <x v="705"/>
    <s v="Standard Class"/>
    <s v="DP-13390"/>
    <s v="Dennis Pardue"/>
    <x v="2"/>
    <s v="United States"/>
    <s v="Tuscaloosa"/>
    <x v="19"/>
    <n v="35401"/>
    <x v="0"/>
    <s v="OFF-BI-10004728"/>
    <x v="1"/>
    <x v="8"/>
    <s v="Wilson Jones Turn Tabs Binder Tool for Ring Binders"/>
    <n v="33.74"/>
    <n v="7"/>
    <n v="0"/>
    <x v="4188"/>
  </r>
  <r>
    <n v="4938"/>
    <x v="2442"/>
    <x v="2"/>
    <x v="286"/>
    <x v="385"/>
    <s v="Standard Class"/>
    <s v="BD-11605"/>
    <s v="Brian Dahlen"/>
    <x v="0"/>
    <s v="United States"/>
    <s v="San Francisco"/>
    <x v="1"/>
    <n v="94109"/>
    <x v="1"/>
    <s v="OFF-ST-10000078"/>
    <x v="1"/>
    <x v="4"/>
    <s v="Tennsco 6- and 18-Compartment Lockers"/>
    <n v="1325.8500000000001"/>
    <n v="5"/>
    <n v="0"/>
    <x v="2400"/>
  </r>
  <r>
    <n v="4939"/>
    <x v="2442"/>
    <x v="2"/>
    <x v="286"/>
    <x v="385"/>
    <s v="Standard Class"/>
    <s v="BD-11605"/>
    <s v="Brian Dahlen"/>
    <x v="0"/>
    <s v="United States"/>
    <s v="San Francisco"/>
    <x v="1"/>
    <n v="94109"/>
    <x v="1"/>
    <s v="FUR-BO-10003034"/>
    <x v="0"/>
    <x v="0"/>
    <s v="O'Sullivan Elevations Bookcase, Cherry Finish"/>
    <n v="333.99899999999997"/>
    <n v="3"/>
    <n v="0.15"/>
    <x v="4189"/>
  </r>
  <r>
    <n v="4940"/>
    <x v="2442"/>
    <x v="2"/>
    <x v="286"/>
    <x v="385"/>
    <s v="Standard Class"/>
    <s v="BD-11605"/>
    <s v="Brian Dahlen"/>
    <x v="0"/>
    <s v="United States"/>
    <s v="San Francisco"/>
    <x v="1"/>
    <n v="94109"/>
    <x v="1"/>
    <s v="OFF-AR-10003514"/>
    <x v="1"/>
    <x v="6"/>
    <s v="4009 Highlighters by Sanford"/>
    <n v="19.899999999999999"/>
    <n v="5"/>
    <n v="0"/>
    <x v="191"/>
  </r>
  <r>
    <n v="4941"/>
    <x v="2443"/>
    <x v="1"/>
    <x v="525"/>
    <x v="95"/>
    <s v="Standard Class"/>
    <s v="IL-15100"/>
    <s v="Ivan Liston"/>
    <x v="0"/>
    <s v="United States"/>
    <s v="Wilmington"/>
    <x v="13"/>
    <n v="19805"/>
    <x v="3"/>
    <s v="FUR-CH-10001708"/>
    <x v="0"/>
    <x v="1"/>
    <s v="Office Star - Contemporary Swivel Chair with Padded Adjustable Arms and Flex Back"/>
    <n v="1268.82"/>
    <n v="9"/>
    <n v="0"/>
    <x v="4190"/>
  </r>
  <r>
    <n v="4942"/>
    <x v="2443"/>
    <x v="1"/>
    <x v="525"/>
    <x v="95"/>
    <s v="Standard Class"/>
    <s v="IL-15100"/>
    <s v="Ivan Liston"/>
    <x v="0"/>
    <s v="United States"/>
    <s v="Wilmington"/>
    <x v="13"/>
    <n v="19805"/>
    <x v="3"/>
    <s v="FUR-BO-10002598"/>
    <x v="0"/>
    <x v="0"/>
    <s v="Hon Metal Bookcases, Putty"/>
    <n v="283.92"/>
    <n v="4"/>
    <n v="0"/>
    <x v="4191"/>
  </r>
  <r>
    <n v="4943"/>
    <x v="2443"/>
    <x v="1"/>
    <x v="525"/>
    <x v="95"/>
    <s v="Standard Class"/>
    <s v="IL-15100"/>
    <s v="Ivan Liston"/>
    <x v="0"/>
    <s v="United States"/>
    <s v="Wilmington"/>
    <x v="13"/>
    <n v="19805"/>
    <x v="3"/>
    <s v="OFF-AR-10001022"/>
    <x v="1"/>
    <x v="6"/>
    <s v="SANFORD Liquid Accent Tank-Style Highlighters"/>
    <n v="5.68"/>
    <n v="2"/>
    <n v="0"/>
    <x v="1145"/>
  </r>
  <r>
    <n v="4944"/>
    <x v="2444"/>
    <x v="3"/>
    <x v="202"/>
    <x v="63"/>
    <s v="Standard Class"/>
    <s v="LP-17095"/>
    <s v="Liz Preis"/>
    <x v="0"/>
    <s v="United States"/>
    <s v="Lafayette"/>
    <x v="14"/>
    <n v="47905"/>
    <x v="2"/>
    <s v="OFF-ST-10004459"/>
    <x v="1"/>
    <x v="4"/>
    <s v="Tennsco Single-Tier Lockers"/>
    <n v="375.34"/>
    <n v="1"/>
    <n v="0"/>
    <x v="2864"/>
  </r>
  <r>
    <n v="4945"/>
    <x v="2445"/>
    <x v="0"/>
    <x v="64"/>
    <x v="479"/>
    <s v="First Class"/>
    <s v="JH-15985"/>
    <s v="Joseph Holt"/>
    <x v="0"/>
    <s v="United States"/>
    <s v="Redondo Beach"/>
    <x v="1"/>
    <n v="90278"/>
    <x v="1"/>
    <s v="OFF-PA-10004381"/>
    <x v="1"/>
    <x v="10"/>
    <s v="14-7/8 x 11 Blue Bar Computer Printout Paper"/>
    <n v="96.08"/>
    <n v="2"/>
    <n v="0"/>
    <x v="4177"/>
  </r>
  <r>
    <n v="4946"/>
    <x v="2445"/>
    <x v="0"/>
    <x v="64"/>
    <x v="479"/>
    <s v="First Class"/>
    <s v="JH-15985"/>
    <s v="Joseph Holt"/>
    <x v="0"/>
    <s v="United States"/>
    <s v="Redondo Beach"/>
    <x v="1"/>
    <n v="90278"/>
    <x v="1"/>
    <s v="OFF-BI-10000050"/>
    <x v="1"/>
    <x v="8"/>
    <s v="Angle-D Binders with Locking Rings, Label Holders"/>
    <n v="11.68"/>
    <n v="2"/>
    <n v="0.2"/>
    <x v="4192"/>
  </r>
  <r>
    <n v="4947"/>
    <x v="2445"/>
    <x v="0"/>
    <x v="64"/>
    <x v="479"/>
    <s v="First Class"/>
    <s v="JH-15985"/>
    <s v="Joseph Holt"/>
    <x v="0"/>
    <s v="United States"/>
    <s v="Redondo Beach"/>
    <x v="1"/>
    <n v="90278"/>
    <x v="1"/>
    <s v="OFF-FA-10000304"/>
    <x v="1"/>
    <x v="13"/>
    <s v="Advantus Push Pins"/>
    <n v="4.3600000000000003"/>
    <n v="2"/>
    <n v="0"/>
    <x v="4193"/>
  </r>
  <r>
    <n v="4948"/>
    <x v="2446"/>
    <x v="2"/>
    <x v="777"/>
    <x v="1096"/>
    <s v="Standard Class"/>
    <s v="JD-16015"/>
    <s v="Joy Daniels"/>
    <x v="0"/>
    <s v="United States"/>
    <s v="Seattle"/>
    <x v="4"/>
    <n v="98115"/>
    <x v="1"/>
    <s v="OFF-LA-10002475"/>
    <x v="1"/>
    <x v="2"/>
    <s v="Avery 519"/>
    <n v="29.24"/>
    <n v="4"/>
    <n v="0"/>
    <x v="4194"/>
  </r>
  <r>
    <n v="4949"/>
    <x v="2447"/>
    <x v="3"/>
    <x v="344"/>
    <x v="348"/>
    <s v="Standard Class"/>
    <s v="BD-11320"/>
    <s v="Bill Donatelli"/>
    <x v="0"/>
    <s v="United States"/>
    <s v="Los Angeles"/>
    <x v="1"/>
    <n v="90045"/>
    <x v="1"/>
    <s v="OFF-BI-10001989"/>
    <x v="1"/>
    <x v="8"/>
    <s v="Premium Transparent Presentation Covers by GBC"/>
    <n v="117.48800000000001"/>
    <n v="7"/>
    <n v="0.2"/>
    <x v="4195"/>
  </r>
  <r>
    <n v="4950"/>
    <x v="2447"/>
    <x v="3"/>
    <x v="344"/>
    <x v="348"/>
    <s v="Standard Class"/>
    <s v="BD-11320"/>
    <s v="Bill Donatelli"/>
    <x v="0"/>
    <s v="United States"/>
    <s v="Los Angeles"/>
    <x v="1"/>
    <n v="90045"/>
    <x v="1"/>
    <s v="FUR-FU-10000732"/>
    <x v="0"/>
    <x v="5"/>
    <s v="Eldon 200 Class Desk Accessories"/>
    <n v="18.84"/>
    <n v="3"/>
    <n v="0"/>
    <x v="619"/>
  </r>
  <r>
    <n v="4951"/>
    <x v="2448"/>
    <x v="0"/>
    <x v="99"/>
    <x v="97"/>
    <s v="Second Class"/>
    <s v="DL-13330"/>
    <s v="Denise Leinenbach"/>
    <x v="0"/>
    <s v="United States"/>
    <s v="New York City"/>
    <x v="15"/>
    <n v="10009"/>
    <x v="3"/>
    <s v="OFF-AR-10004441"/>
    <x v="1"/>
    <x v="6"/>
    <s v="BIC Brite Liner Highlighters"/>
    <n v="12.419999999999998"/>
    <n v="3"/>
    <n v="0"/>
    <x v="1878"/>
  </r>
  <r>
    <n v="4952"/>
    <x v="2449"/>
    <x v="1"/>
    <x v="988"/>
    <x v="1102"/>
    <s v="Standard Class"/>
    <s v="NC-18415"/>
    <s v="Nathan Cano"/>
    <x v="0"/>
    <s v="United States"/>
    <s v="Royal Oak"/>
    <x v="12"/>
    <n v="48073"/>
    <x v="2"/>
    <s v="OFF-PA-10000304"/>
    <x v="1"/>
    <x v="10"/>
    <s v="Xerox 1995"/>
    <n v="12.96"/>
    <n v="2"/>
    <n v="0"/>
    <x v="91"/>
  </r>
  <r>
    <n v="4953"/>
    <x v="2450"/>
    <x v="3"/>
    <x v="166"/>
    <x v="169"/>
    <s v="Second Class"/>
    <s v="AS-10225"/>
    <s v="Alan Schoenberger"/>
    <x v="1"/>
    <s v="United States"/>
    <s v="San Francisco"/>
    <x v="1"/>
    <n v="94109"/>
    <x v="1"/>
    <s v="OFF-AP-10002670"/>
    <x v="1"/>
    <x v="9"/>
    <s v="Belkin 8-Outlet Premiere SurgeMaster II Surge Protectors"/>
    <n v="69.48"/>
    <n v="1"/>
    <n v="0"/>
    <x v="4196"/>
  </r>
  <r>
    <n v="4954"/>
    <x v="2451"/>
    <x v="1"/>
    <x v="199"/>
    <x v="590"/>
    <s v="Standard Class"/>
    <s v="MS-17980"/>
    <s v="Michael Stewart"/>
    <x v="1"/>
    <s v="United States"/>
    <s v="New York City"/>
    <x v="15"/>
    <n v="10009"/>
    <x v="3"/>
    <s v="TEC-PH-10001527"/>
    <x v="2"/>
    <x v="7"/>
    <s v="Plantronics MX500i Earset"/>
    <n v="85.9"/>
    <n v="2"/>
    <n v="0"/>
    <x v="4197"/>
  </r>
  <r>
    <n v="4955"/>
    <x v="2452"/>
    <x v="2"/>
    <x v="3"/>
    <x v="200"/>
    <s v="Second Class"/>
    <s v="TS-21205"/>
    <s v="Thomas Seio"/>
    <x v="1"/>
    <s v="United States"/>
    <s v="North Las Vegas"/>
    <x v="33"/>
    <n v="89031"/>
    <x v="1"/>
    <s v="OFF-AR-10002335"/>
    <x v="1"/>
    <x v="6"/>
    <s v="DIXON Oriole Pencils"/>
    <n v="18.060000000000002"/>
    <n v="7"/>
    <n v="0"/>
    <x v="4198"/>
  </r>
  <r>
    <n v="4956"/>
    <x v="2452"/>
    <x v="2"/>
    <x v="3"/>
    <x v="200"/>
    <s v="Second Class"/>
    <s v="TS-21205"/>
    <s v="Thomas Seio"/>
    <x v="1"/>
    <s v="United States"/>
    <s v="North Las Vegas"/>
    <x v="33"/>
    <n v="89031"/>
    <x v="1"/>
    <s v="OFF-PA-10003641"/>
    <x v="1"/>
    <x v="10"/>
    <s v="Xerox 1909"/>
    <n v="79.14"/>
    <n v="3"/>
    <n v="0"/>
    <x v="1264"/>
  </r>
  <r>
    <n v="4957"/>
    <x v="2452"/>
    <x v="2"/>
    <x v="3"/>
    <x v="200"/>
    <s v="Second Class"/>
    <s v="TS-21205"/>
    <s v="Thomas Seio"/>
    <x v="1"/>
    <s v="United States"/>
    <s v="North Las Vegas"/>
    <x v="33"/>
    <n v="89031"/>
    <x v="1"/>
    <s v="FUR-FU-10002685"/>
    <x v="0"/>
    <x v="5"/>
    <s v="Executive Impressions 13-1/2&quot; Indoor/Outdoor Wall Clock"/>
    <n v="37.4"/>
    <n v="2"/>
    <n v="0"/>
    <x v="4199"/>
  </r>
  <r>
    <n v="4958"/>
    <x v="2453"/>
    <x v="1"/>
    <x v="305"/>
    <x v="211"/>
    <s v="Standard Class"/>
    <s v="JK-15730"/>
    <s v="Joe Kamberova"/>
    <x v="0"/>
    <s v="United States"/>
    <s v="Carrollton"/>
    <x v="5"/>
    <n v="75007"/>
    <x v="2"/>
    <s v="OFF-BI-10001308"/>
    <x v="1"/>
    <x v="8"/>
    <s v="GBC Standard Plastic Binding Systems' Combs"/>
    <n v="2.5119999999999996"/>
    <n v="2"/>
    <n v="0.8"/>
    <x v="4200"/>
  </r>
  <r>
    <n v="4959"/>
    <x v="2453"/>
    <x v="1"/>
    <x v="305"/>
    <x v="211"/>
    <s v="Standard Class"/>
    <s v="JK-15730"/>
    <s v="Joe Kamberova"/>
    <x v="0"/>
    <s v="United States"/>
    <s v="Carrollton"/>
    <x v="5"/>
    <n v="75007"/>
    <x v="2"/>
    <s v="OFF-FA-10003485"/>
    <x v="1"/>
    <x v="13"/>
    <s v="Staples"/>
    <n v="18.864000000000001"/>
    <n v="9"/>
    <n v="0.2"/>
    <x v="4201"/>
  </r>
  <r>
    <n v="4960"/>
    <x v="2454"/>
    <x v="0"/>
    <x v="741"/>
    <x v="407"/>
    <s v="Standard Class"/>
    <s v="TC-21535"/>
    <s v="Tracy Collins"/>
    <x v="2"/>
    <s v="United States"/>
    <s v="Los Angeles"/>
    <x v="1"/>
    <n v="90008"/>
    <x v="1"/>
    <s v="TEC-PH-10003357"/>
    <x v="2"/>
    <x v="7"/>
    <s v="Grandstream GXP2100 Mainstream Business Phone"/>
    <n v="61.192"/>
    <n v="1"/>
    <n v="0.2"/>
    <x v="4202"/>
  </r>
  <r>
    <n v="4961"/>
    <x v="2454"/>
    <x v="0"/>
    <x v="741"/>
    <x v="407"/>
    <s v="Standard Class"/>
    <s v="TC-21535"/>
    <s v="Tracy Collins"/>
    <x v="2"/>
    <s v="United States"/>
    <s v="Los Angeles"/>
    <x v="1"/>
    <n v="90008"/>
    <x v="1"/>
    <s v="OFF-AP-10002867"/>
    <x v="1"/>
    <x v="9"/>
    <s v="Fellowes Command Center 5-outlet power strip"/>
    <n v="67.84"/>
    <n v="1"/>
    <n v="0"/>
    <x v="4203"/>
  </r>
  <r>
    <n v="4962"/>
    <x v="2455"/>
    <x v="2"/>
    <x v="1009"/>
    <x v="448"/>
    <s v="First Class"/>
    <s v="AB-10015"/>
    <s v="Aaron Bergman"/>
    <x v="0"/>
    <s v="United States"/>
    <s v="Seattle"/>
    <x v="4"/>
    <n v="98103"/>
    <x v="1"/>
    <s v="FUR-CH-10004477"/>
    <x v="0"/>
    <x v="1"/>
    <s v="Global Push Button Manager's Chair, Indigo"/>
    <n v="48.712000000000003"/>
    <n v="1"/>
    <n v="0.2"/>
    <x v="4204"/>
  </r>
  <r>
    <n v="4963"/>
    <x v="2455"/>
    <x v="2"/>
    <x v="1009"/>
    <x v="448"/>
    <s v="First Class"/>
    <s v="AB-10015"/>
    <s v="Aaron Bergman"/>
    <x v="0"/>
    <s v="United States"/>
    <s v="Seattle"/>
    <x v="4"/>
    <n v="98103"/>
    <x v="1"/>
    <s v="OFF-AR-10001427"/>
    <x v="1"/>
    <x v="6"/>
    <s v="Newell 330"/>
    <n v="17.940000000000001"/>
    <n v="3"/>
    <n v="0"/>
    <x v="4205"/>
  </r>
  <r>
    <n v="4964"/>
    <x v="2455"/>
    <x v="2"/>
    <x v="1009"/>
    <x v="448"/>
    <s v="First Class"/>
    <s v="AB-10015"/>
    <s v="Aaron Bergman"/>
    <x v="0"/>
    <s v="United States"/>
    <s v="Seattle"/>
    <x v="4"/>
    <n v="98103"/>
    <x v="1"/>
    <s v="OFF-ST-10002344"/>
    <x v="1"/>
    <x v="4"/>
    <s v="Carina 42&quot;Hx23 3/4&quot;W Media Storage Unit"/>
    <n v="242.94"/>
    <n v="3"/>
    <n v="0"/>
    <x v="2763"/>
  </r>
  <r>
    <n v="4965"/>
    <x v="2456"/>
    <x v="0"/>
    <x v="666"/>
    <x v="1088"/>
    <s v="Second Class"/>
    <s v="DP-13000"/>
    <s v="Darren Powers"/>
    <x v="0"/>
    <s v="United States"/>
    <s v="Fort Lauderdale"/>
    <x v="2"/>
    <n v="33311"/>
    <x v="0"/>
    <s v="OFF-BI-10000301"/>
    <x v="1"/>
    <x v="8"/>
    <s v="GBC Instant Report Kit"/>
    <n v="7.7640000000000011"/>
    <n v="4"/>
    <n v="0.7"/>
    <x v="4206"/>
  </r>
  <r>
    <n v="4966"/>
    <x v="2457"/>
    <x v="1"/>
    <x v="442"/>
    <x v="311"/>
    <s v="Second Class"/>
    <s v="CY-12745"/>
    <s v="Craig Yedwab"/>
    <x v="1"/>
    <s v="United States"/>
    <s v="Columbia"/>
    <x v="18"/>
    <n v="38401"/>
    <x v="0"/>
    <s v="TEC-PH-10001944"/>
    <x v="2"/>
    <x v="7"/>
    <s v="Wi-Ex zBoost YX540 Cellular Phone Signal Booster"/>
    <n v="467.03999999999996"/>
    <n v="4"/>
    <n v="0.2"/>
    <x v="4207"/>
  </r>
  <r>
    <n v="4967"/>
    <x v="2458"/>
    <x v="1"/>
    <x v="991"/>
    <x v="1103"/>
    <s v="Second Class"/>
    <s v="BE-11455"/>
    <s v="Brad Eason"/>
    <x v="2"/>
    <s v="United States"/>
    <s v="Providence"/>
    <x v="34"/>
    <n v="2908"/>
    <x v="3"/>
    <s v="TEC-PH-10001527"/>
    <x v="2"/>
    <x v="7"/>
    <s v="Plantronics MX500i Earset"/>
    <n v="128.85000000000002"/>
    <n v="3"/>
    <n v="0"/>
    <x v="4208"/>
  </r>
  <r>
    <n v="4968"/>
    <x v="2458"/>
    <x v="1"/>
    <x v="991"/>
    <x v="1103"/>
    <s v="Second Class"/>
    <s v="BE-11455"/>
    <s v="Brad Eason"/>
    <x v="2"/>
    <s v="United States"/>
    <s v="Providence"/>
    <x v="34"/>
    <n v="2908"/>
    <x v="3"/>
    <s v="OFF-PA-10001307"/>
    <x v="1"/>
    <x v="10"/>
    <s v="Important Message Pads, 50 4-1/4 x 5-1/2 Forms per Pad"/>
    <n v="8.4"/>
    <n v="2"/>
    <n v="0"/>
    <x v="4209"/>
  </r>
  <r>
    <n v="4969"/>
    <x v="2458"/>
    <x v="1"/>
    <x v="991"/>
    <x v="1103"/>
    <s v="Second Class"/>
    <s v="BE-11455"/>
    <s v="Brad Eason"/>
    <x v="2"/>
    <s v="United States"/>
    <s v="Providence"/>
    <x v="34"/>
    <n v="2908"/>
    <x v="3"/>
    <s v="TEC-AC-10004571"/>
    <x v="2"/>
    <x v="11"/>
    <s v="Logitech G700s Rechargeable Gaming Mouse"/>
    <n v="199.98"/>
    <n v="2"/>
    <n v="0"/>
    <x v="4210"/>
  </r>
  <r>
    <n v="4970"/>
    <x v="2458"/>
    <x v="1"/>
    <x v="991"/>
    <x v="1103"/>
    <s v="Second Class"/>
    <s v="BE-11455"/>
    <s v="Brad Eason"/>
    <x v="2"/>
    <s v="United States"/>
    <s v="Providence"/>
    <x v="34"/>
    <n v="2908"/>
    <x v="3"/>
    <s v="FUR-CH-10001973"/>
    <x v="0"/>
    <x v="1"/>
    <s v="Office Star Flex Back Scooter Chair with White Frame"/>
    <n v="110.98"/>
    <n v="1"/>
    <n v="0"/>
    <x v="4211"/>
  </r>
  <r>
    <n v="4971"/>
    <x v="2459"/>
    <x v="0"/>
    <x v="61"/>
    <x v="333"/>
    <s v="First Class"/>
    <s v="KL-16555"/>
    <s v="Kelly Lampkin"/>
    <x v="1"/>
    <s v="United States"/>
    <s v="Jacksonville"/>
    <x v="2"/>
    <n v="32216"/>
    <x v="0"/>
    <s v="FUR-CH-10000513"/>
    <x v="0"/>
    <x v="1"/>
    <s v="High-Back Leather Manager's Chair"/>
    <n v="207.98400000000004"/>
    <n v="2"/>
    <n v="0.2"/>
    <x v="4212"/>
  </r>
  <r>
    <n v="4972"/>
    <x v="2459"/>
    <x v="0"/>
    <x v="61"/>
    <x v="333"/>
    <s v="First Class"/>
    <s v="KL-16555"/>
    <s v="Kelly Lampkin"/>
    <x v="1"/>
    <s v="United States"/>
    <s v="Jacksonville"/>
    <x v="2"/>
    <n v="32216"/>
    <x v="0"/>
    <s v="OFF-PA-10002421"/>
    <x v="1"/>
    <x v="10"/>
    <s v="Embossed Ink Jet Note Cards"/>
    <n v="36.112000000000002"/>
    <n v="2"/>
    <n v="0.2"/>
    <x v="4213"/>
  </r>
  <r>
    <n v="4973"/>
    <x v="2459"/>
    <x v="0"/>
    <x v="61"/>
    <x v="333"/>
    <s v="First Class"/>
    <s v="KL-16555"/>
    <s v="Kelly Lampkin"/>
    <x v="1"/>
    <s v="United States"/>
    <s v="Jacksonville"/>
    <x v="2"/>
    <n v="32216"/>
    <x v="0"/>
    <s v="FUR-FU-10004090"/>
    <x v="0"/>
    <x v="5"/>
    <s v="Executive Impressions 14&quot; Contract Wall Clock"/>
    <n v="35.568000000000005"/>
    <n v="2"/>
    <n v="0.2"/>
    <x v="4214"/>
  </r>
  <r>
    <n v="4974"/>
    <x v="2459"/>
    <x v="0"/>
    <x v="61"/>
    <x v="333"/>
    <s v="First Class"/>
    <s v="KL-16555"/>
    <s v="Kelly Lampkin"/>
    <x v="1"/>
    <s v="United States"/>
    <s v="Jacksonville"/>
    <x v="2"/>
    <n v="32216"/>
    <x v="0"/>
    <s v="OFF-PA-10004071"/>
    <x v="1"/>
    <x v="10"/>
    <s v="Eaton Premium Continuous-Feed Paper, 25% Cotton, Letter Size, White, 1000 Shts/Box"/>
    <n v="88.768000000000001"/>
    <n v="2"/>
    <n v="0.2"/>
    <x v="1764"/>
  </r>
  <r>
    <n v="4975"/>
    <x v="2460"/>
    <x v="0"/>
    <x v="77"/>
    <x v="357"/>
    <s v="Standard Class"/>
    <s v="PS-19045"/>
    <s v="Penelope Sewall"/>
    <x v="2"/>
    <s v="United States"/>
    <s v="Oceanside"/>
    <x v="1"/>
    <n v="92054"/>
    <x v="1"/>
    <s v="OFF-PA-10002246"/>
    <x v="1"/>
    <x v="10"/>
    <s v="Wirebound Four 2-3/4 x 5 Forms per Page, 400 Sets per Book"/>
    <n v="12.9"/>
    <n v="2"/>
    <n v="0"/>
    <x v="4215"/>
  </r>
  <r>
    <n v="4976"/>
    <x v="2461"/>
    <x v="1"/>
    <x v="227"/>
    <x v="832"/>
    <s v="Second Class"/>
    <s v="JR-16210"/>
    <s v="Justin Ritter"/>
    <x v="1"/>
    <s v="United States"/>
    <s v="Jacksonville"/>
    <x v="2"/>
    <n v="32216"/>
    <x v="0"/>
    <s v="TEC-AC-10003198"/>
    <x v="2"/>
    <x v="11"/>
    <s v="Enermax Acrylux Wireless Keyboard"/>
    <n v="717.12000000000012"/>
    <n v="9"/>
    <n v="0.2"/>
    <x v="4216"/>
  </r>
  <r>
    <n v="4977"/>
    <x v="2462"/>
    <x v="1"/>
    <x v="214"/>
    <x v="234"/>
    <s v="First Class"/>
    <s v="AH-10210"/>
    <s v="Alan Hwang"/>
    <x v="0"/>
    <s v="United States"/>
    <s v="New York City"/>
    <x v="15"/>
    <n v="10024"/>
    <x v="3"/>
    <s v="OFF-BI-10001031"/>
    <x v="1"/>
    <x v="8"/>
    <s v="Pressboard Data Binders by Wilson Jones"/>
    <n v="21.36"/>
    <n v="5"/>
    <n v="0.2"/>
    <x v="4217"/>
  </r>
  <r>
    <n v="4978"/>
    <x v="2462"/>
    <x v="1"/>
    <x v="214"/>
    <x v="234"/>
    <s v="First Class"/>
    <s v="AH-10210"/>
    <s v="Alan Hwang"/>
    <x v="0"/>
    <s v="United States"/>
    <s v="New York City"/>
    <x v="15"/>
    <n v="10024"/>
    <x v="3"/>
    <s v="OFF-BI-10003727"/>
    <x v="1"/>
    <x v="8"/>
    <s v="Avery Durable Slant Ring Binders With Label Holder"/>
    <n v="6.6879999999999997"/>
    <n v="2"/>
    <n v="0.2"/>
    <x v="4218"/>
  </r>
  <r>
    <n v="4979"/>
    <x v="2462"/>
    <x v="1"/>
    <x v="214"/>
    <x v="234"/>
    <s v="First Class"/>
    <s v="AH-10210"/>
    <s v="Alan Hwang"/>
    <x v="0"/>
    <s v="United States"/>
    <s v="New York City"/>
    <x v="15"/>
    <n v="10024"/>
    <x v="3"/>
    <s v="TEC-PH-10001336"/>
    <x v="2"/>
    <x v="7"/>
    <s v="Digium D40 VoIP phone"/>
    <n v="773.94"/>
    <n v="6"/>
    <n v="0"/>
    <x v="4219"/>
  </r>
  <r>
    <n v="4980"/>
    <x v="2463"/>
    <x v="0"/>
    <x v="10"/>
    <x v="10"/>
    <s v="Second Class"/>
    <s v="RW-19630"/>
    <s v="Rob Williams"/>
    <x v="1"/>
    <s v="United States"/>
    <s v="Chicago"/>
    <x v="10"/>
    <n v="60610"/>
    <x v="2"/>
    <s v="OFF-SU-10001664"/>
    <x v="1"/>
    <x v="14"/>
    <s v="Acme Office Executive Series Stainless Steel Trimmers"/>
    <n v="20.568000000000001"/>
    <n v="3"/>
    <n v="0.2"/>
    <x v="4220"/>
  </r>
  <r>
    <n v="4981"/>
    <x v="2463"/>
    <x v="0"/>
    <x v="10"/>
    <x v="10"/>
    <s v="Second Class"/>
    <s v="RW-19630"/>
    <s v="Rob Williams"/>
    <x v="1"/>
    <s v="United States"/>
    <s v="Chicago"/>
    <x v="10"/>
    <n v="60610"/>
    <x v="2"/>
    <s v="OFF-AP-10003971"/>
    <x v="1"/>
    <x v="9"/>
    <s v="Belkin 6 Outlet Metallic Surge Strip"/>
    <n v="4.355999999999999"/>
    <n v="2"/>
    <n v="0.8"/>
    <x v="4221"/>
  </r>
  <r>
    <n v="4982"/>
    <x v="2463"/>
    <x v="0"/>
    <x v="10"/>
    <x v="10"/>
    <s v="Second Class"/>
    <s v="RW-19630"/>
    <s v="Rob Williams"/>
    <x v="1"/>
    <s v="United States"/>
    <s v="Chicago"/>
    <x v="10"/>
    <n v="60610"/>
    <x v="2"/>
    <s v="TEC-AC-10000199"/>
    <x v="2"/>
    <x v="11"/>
    <s v="Kingston Digital DataTraveler 8GB USB 2.0"/>
    <n v="19.040000000000003"/>
    <n v="4"/>
    <n v="0.2"/>
    <x v="3586"/>
  </r>
  <r>
    <n v="4983"/>
    <x v="2464"/>
    <x v="2"/>
    <x v="912"/>
    <x v="794"/>
    <s v="Standard Class"/>
    <s v="AH-10075"/>
    <s v="Adam Hart"/>
    <x v="1"/>
    <s v="United States"/>
    <s v="Huntington Beach"/>
    <x v="1"/>
    <n v="92646"/>
    <x v="1"/>
    <s v="OFF-LA-10001045"/>
    <x v="1"/>
    <x v="2"/>
    <s v="Permanent Self-Adhesive File Folder Labels for Typewriters by Universal"/>
    <n v="5.22"/>
    <n v="2"/>
    <n v="0"/>
    <x v="4222"/>
  </r>
  <r>
    <n v="4984"/>
    <x v="2465"/>
    <x v="0"/>
    <x v="61"/>
    <x v="54"/>
    <s v="Second Class"/>
    <s v="IM-15070"/>
    <s v="Irene Maddox"/>
    <x v="0"/>
    <s v="United States"/>
    <s v="San Diego"/>
    <x v="1"/>
    <n v="92105"/>
    <x v="1"/>
    <s v="OFF-ST-10003442"/>
    <x v="1"/>
    <x v="4"/>
    <s v="Eldon Portable Mobile Manager"/>
    <n v="84.84"/>
    <n v="3"/>
    <n v="0"/>
    <x v="4223"/>
  </r>
  <r>
    <n v="4985"/>
    <x v="2466"/>
    <x v="1"/>
    <x v="684"/>
    <x v="1104"/>
    <s v="Standard Class"/>
    <s v="CK-12760"/>
    <s v="Cyma Kinney"/>
    <x v="1"/>
    <s v="United States"/>
    <s v="Nashville"/>
    <x v="18"/>
    <n v="37211"/>
    <x v="0"/>
    <s v="OFF-FA-10003059"/>
    <x v="1"/>
    <x v="13"/>
    <s v="Assorted Color Push Pins"/>
    <n v="7.2400000000000011"/>
    <n v="5"/>
    <n v="0.2"/>
    <x v="4224"/>
  </r>
  <r>
    <n v="4986"/>
    <x v="2467"/>
    <x v="2"/>
    <x v="1010"/>
    <x v="1099"/>
    <s v="Same Day"/>
    <s v="AG-10390"/>
    <s v="Allen Goldenen"/>
    <x v="0"/>
    <s v="United States"/>
    <s v="New York City"/>
    <x v="15"/>
    <n v="10009"/>
    <x v="3"/>
    <s v="OFF-LA-10001175"/>
    <x v="1"/>
    <x v="2"/>
    <s v="Avery 514"/>
    <n v="14.399999999999999"/>
    <n v="5"/>
    <n v="0"/>
    <x v="970"/>
  </r>
  <r>
    <n v="4987"/>
    <x v="2468"/>
    <x v="0"/>
    <x v="423"/>
    <x v="145"/>
    <s v="Standard Class"/>
    <s v="CL-12700"/>
    <s v="Craig Leslie"/>
    <x v="2"/>
    <s v="United States"/>
    <s v="Colorado Springs"/>
    <x v="22"/>
    <n v="80906"/>
    <x v="1"/>
    <s v="OFF-PA-10003441"/>
    <x v="1"/>
    <x v="10"/>
    <s v="Xerox 226"/>
    <n v="15.552000000000003"/>
    <n v="3"/>
    <n v="0.2"/>
    <x v="12"/>
  </r>
  <r>
    <n v="4988"/>
    <x v="2468"/>
    <x v="0"/>
    <x v="423"/>
    <x v="145"/>
    <s v="Standard Class"/>
    <s v="CL-12700"/>
    <s v="Craig Leslie"/>
    <x v="2"/>
    <s v="United States"/>
    <s v="Colorado Springs"/>
    <x v="22"/>
    <n v="80906"/>
    <x v="1"/>
    <s v="FUR-CH-10004287"/>
    <x v="0"/>
    <x v="1"/>
    <s v="SAFCO Arco Folding Chair"/>
    <n v="1325.76"/>
    <n v="6"/>
    <n v="0.2"/>
    <x v="4225"/>
  </r>
  <r>
    <n v="4989"/>
    <x v="2468"/>
    <x v="0"/>
    <x v="423"/>
    <x v="145"/>
    <s v="Standard Class"/>
    <s v="CL-12700"/>
    <s v="Craig Leslie"/>
    <x v="2"/>
    <s v="United States"/>
    <s v="Colorado Springs"/>
    <x v="22"/>
    <n v="80906"/>
    <x v="1"/>
    <s v="OFF-BI-10004040"/>
    <x v="1"/>
    <x v="8"/>
    <s v="Wilson Jones Impact Binders"/>
    <n v="3.1080000000000001"/>
    <n v="2"/>
    <n v="0.7"/>
    <x v="4226"/>
  </r>
  <r>
    <n v="4990"/>
    <x v="2469"/>
    <x v="3"/>
    <x v="515"/>
    <x v="842"/>
    <s v="Standard Class"/>
    <s v="AW-10930"/>
    <s v="Arthur Wiediger"/>
    <x v="2"/>
    <s v="United States"/>
    <s v="San Francisco"/>
    <x v="1"/>
    <n v="94110"/>
    <x v="1"/>
    <s v="OFF-BI-10004022"/>
    <x v="1"/>
    <x v="8"/>
    <s v="Acco Suede Grain Vinyl Round Ring Binder"/>
    <n v="6.6719999999999988"/>
    <n v="3"/>
    <n v="0.2"/>
    <x v="495"/>
  </r>
  <r>
    <n v="4991"/>
    <x v="2469"/>
    <x v="3"/>
    <x v="515"/>
    <x v="842"/>
    <s v="Standard Class"/>
    <s v="AW-10930"/>
    <s v="Arthur Wiediger"/>
    <x v="2"/>
    <s v="United States"/>
    <s v="San Francisco"/>
    <x v="1"/>
    <n v="94110"/>
    <x v="1"/>
    <s v="TEC-PH-10002200"/>
    <x v="2"/>
    <x v="7"/>
    <s v="Aastra 6757i CT Wireless VoIP phone"/>
    <n v="689.40800000000002"/>
    <n v="4"/>
    <n v="0.2"/>
    <x v="4227"/>
  </r>
  <r>
    <n v="4992"/>
    <x v="2470"/>
    <x v="3"/>
    <x v="226"/>
    <x v="114"/>
    <s v="Standard Class"/>
    <s v="HG-14965"/>
    <s v="Henry Goldwyn"/>
    <x v="1"/>
    <s v="United States"/>
    <s v="Chicago"/>
    <x v="10"/>
    <n v="60653"/>
    <x v="2"/>
    <s v="OFF-BI-10001120"/>
    <x v="1"/>
    <x v="8"/>
    <s v="Ibico EPK-21 Electric Binding System"/>
    <n v="1889.9899999999998"/>
    <n v="5"/>
    <n v="0.8"/>
    <x v="4228"/>
  </r>
  <r>
    <n v="4993"/>
    <x v="2471"/>
    <x v="1"/>
    <x v="217"/>
    <x v="603"/>
    <s v="Standard Class"/>
    <s v="RB-19645"/>
    <s v="Robert Barroso"/>
    <x v="1"/>
    <s v="United States"/>
    <s v="Memphis"/>
    <x v="18"/>
    <n v="38109"/>
    <x v="0"/>
    <s v="OFF-EN-10000461"/>
    <x v="1"/>
    <x v="12"/>
    <s v="#10- 4 1/8&quot; x 9 1/2&quot; Recycled Envelopes"/>
    <n v="55.936000000000007"/>
    <n v="8"/>
    <n v="0.2"/>
    <x v="4229"/>
  </r>
  <r>
    <n v="4994"/>
    <x v="2471"/>
    <x v="1"/>
    <x v="217"/>
    <x v="603"/>
    <s v="Standard Class"/>
    <s v="RB-19645"/>
    <s v="Robert Barroso"/>
    <x v="1"/>
    <s v="United States"/>
    <s v="Memphis"/>
    <x v="18"/>
    <n v="38109"/>
    <x v="0"/>
    <s v="OFF-LA-10004008"/>
    <x v="1"/>
    <x v="2"/>
    <s v="Avery 507"/>
    <n v="18.431999999999999"/>
    <n v="8"/>
    <n v="0.2"/>
    <x v="4230"/>
  </r>
  <r>
    <n v="4995"/>
    <x v="2471"/>
    <x v="1"/>
    <x v="217"/>
    <x v="603"/>
    <s v="Standard Class"/>
    <s v="RB-19645"/>
    <s v="Robert Barroso"/>
    <x v="1"/>
    <s v="United States"/>
    <s v="Memphis"/>
    <x v="18"/>
    <n v="38109"/>
    <x v="0"/>
    <s v="FUR-FU-10000221"/>
    <x v="0"/>
    <x v="5"/>
    <s v="Master Caster Door Stop, Brown"/>
    <n v="20.32"/>
    <n v="5"/>
    <n v="0.2"/>
    <x v="4231"/>
  </r>
  <r>
    <n v="4996"/>
    <x v="2472"/>
    <x v="2"/>
    <x v="130"/>
    <x v="1105"/>
    <s v="Standard Class"/>
    <s v="SZ-20035"/>
    <s v="Sam Zeldin"/>
    <x v="2"/>
    <s v="United States"/>
    <s v="New York City"/>
    <x v="15"/>
    <n v="10011"/>
    <x v="3"/>
    <s v="OFF-BI-10000962"/>
    <x v="1"/>
    <x v="8"/>
    <s v="Acco Flexible ACCOHIDE Square Ring Data Binder, Dark Blue, 11 1/2&quot; X 14&quot; 7/8&quot;"/>
    <n v="52.064"/>
    <n v="4"/>
    <n v="0.2"/>
    <x v="4232"/>
  </r>
  <r>
    <n v="4997"/>
    <x v="2473"/>
    <x v="3"/>
    <x v="434"/>
    <x v="1097"/>
    <s v="Standard Class"/>
    <s v="KS-16300"/>
    <s v="Karen Seio"/>
    <x v="1"/>
    <s v="United States"/>
    <s v="Raleigh"/>
    <x v="3"/>
    <n v="27604"/>
    <x v="0"/>
    <s v="OFF-AP-10000390"/>
    <x v="1"/>
    <x v="9"/>
    <s v="Euro Pro Shark Stick Mini Vacuum"/>
    <n v="48.783999999999999"/>
    <n v="1"/>
    <n v="0.2"/>
    <x v="4233"/>
  </r>
  <r>
    <n v="4998"/>
    <x v="2473"/>
    <x v="3"/>
    <x v="434"/>
    <x v="1097"/>
    <s v="Standard Class"/>
    <s v="KS-16300"/>
    <s v="Karen Seio"/>
    <x v="1"/>
    <s v="United States"/>
    <s v="Raleigh"/>
    <x v="3"/>
    <n v="27604"/>
    <x v="0"/>
    <s v="OFF-BI-10000014"/>
    <x v="1"/>
    <x v="8"/>
    <s v="Heavy-Duty E-Z-D Binders"/>
    <n v="13.092000000000002"/>
    <n v="4"/>
    <n v="0.7"/>
    <x v="4234"/>
  </r>
  <r>
    <n v="4999"/>
    <x v="2474"/>
    <x v="0"/>
    <x v="1011"/>
    <x v="1106"/>
    <s v="Standard Class"/>
    <s v="SC-20050"/>
    <s v="Sample Company A"/>
    <x v="2"/>
    <s v="United States"/>
    <s v="Los Angeles"/>
    <x v="1"/>
    <n v="90045"/>
    <x v="1"/>
    <s v="TEC-PH-10004120"/>
    <x v="2"/>
    <x v="7"/>
    <s v="AT&amp;T 1080 Phone"/>
    <n v="109.59200000000001"/>
    <n v="1"/>
    <n v="0.2"/>
    <x v="4235"/>
  </r>
  <r>
    <n v="5000"/>
    <x v="2474"/>
    <x v="0"/>
    <x v="1011"/>
    <x v="1106"/>
    <s v="Standard Class"/>
    <s v="SC-20050"/>
    <s v="Sample Company A"/>
    <x v="2"/>
    <s v="United States"/>
    <s v="Los Angeles"/>
    <x v="1"/>
    <n v="90045"/>
    <x v="1"/>
    <s v="OFF-PA-10002764"/>
    <x v="1"/>
    <x v="10"/>
    <s v="Staples"/>
    <n v="56.7"/>
    <n v="5"/>
    <n v="0"/>
    <x v="4236"/>
  </r>
  <r>
    <n v="5001"/>
    <x v="2475"/>
    <x v="3"/>
    <x v="917"/>
    <x v="582"/>
    <s v="Standard Class"/>
    <s v="AB-10060"/>
    <s v="Adam Bellavance"/>
    <x v="2"/>
    <s v="United States"/>
    <s v="Los Angeles"/>
    <x v="1"/>
    <n v="90004"/>
    <x v="1"/>
    <s v="TEC-AC-10000736"/>
    <x v="2"/>
    <x v="11"/>
    <s v="Logitech G600 MMO Gaming Mouse"/>
    <n v="79.989999999999995"/>
    <n v="1"/>
    <n v="0"/>
    <x v="4237"/>
  </r>
  <r>
    <n v="5002"/>
    <x v="2476"/>
    <x v="0"/>
    <x v="1012"/>
    <x v="308"/>
    <s v="Same Day"/>
    <s v="EH-14125"/>
    <s v="Eugene Hildebrand"/>
    <x v="2"/>
    <s v="United States"/>
    <s v="Newport News"/>
    <x v="17"/>
    <n v="23602"/>
    <x v="0"/>
    <s v="OFF-SU-10000898"/>
    <x v="1"/>
    <x v="14"/>
    <s v="Acme Hot Forged Carbon Steel Scissors with Nickel-Plated Handles, 3 7/8&quot; Cut, 8&quot;L"/>
    <n v="69.5"/>
    <n v="5"/>
    <n v="0"/>
    <x v="1796"/>
  </r>
  <r>
    <n v="5003"/>
    <x v="2476"/>
    <x v="0"/>
    <x v="1012"/>
    <x v="308"/>
    <s v="Same Day"/>
    <s v="EH-14125"/>
    <s v="Eugene Hildebrand"/>
    <x v="2"/>
    <s v="United States"/>
    <s v="Newport News"/>
    <x v="17"/>
    <n v="23602"/>
    <x v="0"/>
    <s v="OFF-PA-10004327"/>
    <x v="1"/>
    <x v="10"/>
    <s v="Xerox 1911"/>
    <n v="191.6"/>
    <n v="4"/>
    <n v="0"/>
    <x v="912"/>
  </r>
  <r>
    <n v="5004"/>
    <x v="2477"/>
    <x v="0"/>
    <x v="877"/>
    <x v="1107"/>
    <s v="Standard Class"/>
    <s v="CC-12475"/>
    <s v="Cindy Chapman"/>
    <x v="0"/>
    <s v="United States"/>
    <s v="Los Angeles"/>
    <x v="1"/>
    <n v="90032"/>
    <x v="1"/>
    <s v="OFF-PA-10000143"/>
    <x v="1"/>
    <x v="10"/>
    <s v="Astroparche Fine Business Paper"/>
    <n v="10.56"/>
    <n v="2"/>
    <n v="0"/>
    <x v="4238"/>
  </r>
  <r>
    <n v="5005"/>
    <x v="2478"/>
    <x v="2"/>
    <x v="1013"/>
    <x v="1108"/>
    <s v="Second Class"/>
    <s v="TM-21010"/>
    <s v="Tamara Manning"/>
    <x v="0"/>
    <s v="United States"/>
    <s v="Jackson"/>
    <x v="35"/>
    <n v="39212"/>
    <x v="0"/>
    <s v="TEC-AC-10002550"/>
    <x v="2"/>
    <x v="11"/>
    <s v="Maxell 4.7GB DVD-RW 3/Pack"/>
    <n v="47.79"/>
    <n v="3"/>
    <n v="0"/>
    <x v="4239"/>
  </r>
  <r>
    <n v="5006"/>
    <x v="2479"/>
    <x v="1"/>
    <x v="113"/>
    <x v="665"/>
    <s v="Second Class"/>
    <s v="SC-20695"/>
    <s v="Steve Chapman"/>
    <x v="1"/>
    <s v="United States"/>
    <s v="Richmond"/>
    <x v="14"/>
    <n v="47374"/>
    <x v="2"/>
    <s v="OFF-ST-10003306"/>
    <x v="1"/>
    <x v="4"/>
    <s v="Letter Size Cart"/>
    <n v="714.30000000000007"/>
    <n v="5"/>
    <n v="0"/>
    <x v="422"/>
  </r>
  <r>
    <n v="5007"/>
    <x v="2480"/>
    <x v="1"/>
    <x v="529"/>
    <x v="665"/>
    <s v="Standard Class"/>
    <s v="Dp-13240"/>
    <s v="Dean percer"/>
    <x v="2"/>
    <s v="United States"/>
    <s v="New York City"/>
    <x v="15"/>
    <n v="10035"/>
    <x v="3"/>
    <s v="TEC-MA-10000045"/>
    <x v="2"/>
    <x v="15"/>
    <s v="Zebra ZM400 Thermal Label Printer"/>
    <n v="2321.9"/>
    <n v="2"/>
    <n v="0"/>
    <x v="4240"/>
  </r>
  <r>
    <n v="5008"/>
    <x v="2480"/>
    <x v="1"/>
    <x v="529"/>
    <x v="665"/>
    <s v="Standard Class"/>
    <s v="Dp-13240"/>
    <s v="Dean percer"/>
    <x v="2"/>
    <s v="United States"/>
    <s v="New York City"/>
    <x v="15"/>
    <n v="10035"/>
    <x v="3"/>
    <s v="OFF-ST-10001505"/>
    <x v="1"/>
    <x v="4"/>
    <s v="Perma STOR-ALL Hanging File Box, 13 1/8&quot;W x 12 1/4&quot;D x 10 1/2&quot;H"/>
    <n v="17.940000000000001"/>
    <n v="3"/>
    <n v="0"/>
    <x v="4241"/>
  </r>
  <r>
    <n v="5009"/>
    <x v="2481"/>
    <x v="1"/>
    <x v="67"/>
    <x v="240"/>
    <s v="Standard Class"/>
    <s v="LR-17035"/>
    <s v="Lisa Ryan"/>
    <x v="1"/>
    <s v="United States"/>
    <s v="Philadelphia"/>
    <x v="9"/>
    <n v="19134"/>
    <x v="3"/>
    <s v="OFF-BI-10004781"/>
    <x v="1"/>
    <x v="8"/>
    <s v="GBC Wire Binding Strips"/>
    <n v="9.5220000000000002"/>
    <n v="1"/>
    <n v="0.7"/>
    <x v="4242"/>
  </r>
  <r>
    <n v="5010"/>
    <x v="2481"/>
    <x v="1"/>
    <x v="67"/>
    <x v="240"/>
    <s v="Standard Class"/>
    <s v="LR-17035"/>
    <s v="Lisa Ryan"/>
    <x v="1"/>
    <s v="United States"/>
    <s v="Philadelphia"/>
    <x v="9"/>
    <n v="19134"/>
    <x v="3"/>
    <s v="TEC-PH-10002680"/>
    <x v="2"/>
    <x v="7"/>
    <s v="Samsung Galaxy Note 3"/>
    <n v="791.96399999999994"/>
    <n v="6"/>
    <n v="0.4"/>
    <x v="4243"/>
  </r>
  <r>
    <n v="5011"/>
    <x v="2481"/>
    <x v="1"/>
    <x v="67"/>
    <x v="240"/>
    <s v="Standard Class"/>
    <s v="LR-17035"/>
    <s v="Lisa Ryan"/>
    <x v="1"/>
    <s v="United States"/>
    <s v="Philadelphia"/>
    <x v="9"/>
    <n v="19134"/>
    <x v="3"/>
    <s v="OFF-BI-10000848"/>
    <x v="1"/>
    <x v="8"/>
    <s v="Angle-D Ring Binders"/>
    <n v="4.9230000000000009"/>
    <n v="3"/>
    <n v="0.7"/>
    <x v="4244"/>
  </r>
  <r>
    <n v="5012"/>
    <x v="2482"/>
    <x v="3"/>
    <x v="943"/>
    <x v="1109"/>
    <s v="First Class"/>
    <s v="TS-21370"/>
    <s v="Todd Sumrall"/>
    <x v="1"/>
    <s v="United States"/>
    <s v="Phoenix"/>
    <x v="16"/>
    <n v="85023"/>
    <x v="1"/>
    <s v="FUR-BO-10004467"/>
    <x v="0"/>
    <x v="0"/>
    <s v="Bestar Classic Bookcase"/>
    <n v="209.97900000000001"/>
    <n v="7"/>
    <n v="0.7"/>
    <x v="4245"/>
  </r>
  <r>
    <n v="5013"/>
    <x v="2483"/>
    <x v="3"/>
    <x v="246"/>
    <x v="239"/>
    <s v="Standard Class"/>
    <s v="SW-20350"/>
    <s v="Sean Wendt"/>
    <x v="2"/>
    <s v="United States"/>
    <s v="Cleveland"/>
    <x v="24"/>
    <n v="44105"/>
    <x v="3"/>
    <s v="OFF-BI-10001670"/>
    <x v="1"/>
    <x v="8"/>
    <s v="Vinyl Sectional Post Binders"/>
    <n v="33.930000000000007"/>
    <n v="3"/>
    <n v="0.7"/>
    <x v="4246"/>
  </r>
  <r>
    <n v="5014"/>
    <x v="2483"/>
    <x v="3"/>
    <x v="246"/>
    <x v="239"/>
    <s v="Standard Class"/>
    <s v="SW-20350"/>
    <s v="Sean Wendt"/>
    <x v="2"/>
    <s v="United States"/>
    <s v="Cleveland"/>
    <x v="24"/>
    <n v="44105"/>
    <x v="3"/>
    <s v="OFF-ST-10000136"/>
    <x v="1"/>
    <x v="4"/>
    <s v="Letter Size File"/>
    <n v="222.32000000000005"/>
    <n v="7"/>
    <n v="0.2"/>
    <x v="4247"/>
  </r>
  <r>
    <n v="5015"/>
    <x v="2483"/>
    <x v="3"/>
    <x v="246"/>
    <x v="239"/>
    <s v="Standard Class"/>
    <s v="SW-20350"/>
    <s v="Sean Wendt"/>
    <x v="2"/>
    <s v="United States"/>
    <s v="Cleveland"/>
    <x v="24"/>
    <n v="44105"/>
    <x v="3"/>
    <s v="TEC-PH-10004522"/>
    <x v="2"/>
    <x v="7"/>
    <s v="Dexim XPower Skin Super-Thin Power Case for iPhone 5 - Black"/>
    <n v="210.56400000000002"/>
    <n v="6"/>
    <n v="0.4"/>
    <x v="4248"/>
  </r>
  <r>
    <n v="5016"/>
    <x v="2484"/>
    <x v="2"/>
    <x v="156"/>
    <x v="695"/>
    <s v="Standard Class"/>
    <s v="TH-21100"/>
    <s v="Thea Hendricks"/>
    <x v="0"/>
    <s v="United States"/>
    <s v="Toledo"/>
    <x v="24"/>
    <n v="43615"/>
    <x v="3"/>
    <s v="FUR-FU-10002960"/>
    <x v="0"/>
    <x v="5"/>
    <s v="Eldon 200 Class Desk Accessories, Burgundy"/>
    <n v="35.168000000000006"/>
    <n v="7"/>
    <n v="0.2"/>
    <x v="202"/>
  </r>
  <r>
    <n v="5017"/>
    <x v="2484"/>
    <x v="2"/>
    <x v="156"/>
    <x v="695"/>
    <s v="Standard Class"/>
    <s v="TH-21100"/>
    <s v="Thea Hendricks"/>
    <x v="0"/>
    <s v="United States"/>
    <s v="Toledo"/>
    <x v="24"/>
    <n v="43615"/>
    <x v="3"/>
    <s v="TEC-PH-10002584"/>
    <x v="2"/>
    <x v="7"/>
    <s v="Samsung Galaxy S4"/>
    <n v="1502.376"/>
    <n v="4"/>
    <n v="0.4"/>
    <x v="4249"/>
  </r>
  <r>
    <n v="5018"/>
    <x v="2485"/>
    <x v="2"/>
    <x v="647"/>
    <x v="7"/>
    <s v="First Class"/>
    <s v="SS-20410"/>
    <s v="Shahid Shariari"/>
    <x v="0"/>
    <s v="United States"/>
    <s v="Los Angeles"/>
    <x v="1"/>
    <n v="90008"/>
    <x v="1"/>
    <s v="FUR-FU-10002505"/>
    <x v="0"/>
    <x v="5"/>
    <s v="Eldon 100 Class Desk Accessories"/>
    <n v="10.11"/>
    <n v="3"/>
    <n v="0"/>
    <x v="4250"/>
  </r>
  <r>
    <n v="5019"/>
    <x v="2485"/>
    <x v="2"/>
    <x v="647"/>
    <x v="7"/>
    <s v="First Class"/>
    <s v="SS-20410"/>
    <s v="Shahid Shariari"/>
    <x v="0"/>
    <s v="United States"/>
    <s v="Los Angeles"/>
    <x v="1"/>
    <n v="90008"/>
    <x v="1"/>
    <s v="TEC-AC-10003832"/>
    <x v="2"/>
    <x v="11"/>
    <s v="Logitech P710e Mobile Speakerphone"/>
    <n v="772.47"/>
    <n v="3"/>
    <n v="0"/>
    <x v="4251"/>
  </r>
  <r>
    <n v="5020"/>
    <x v="2485"/>
    <x v="2"/>
    <x v="647"/>
    <x v="7"/>
    <s v="First Class"/>
    <s v="SS-20410"/>
    <s v="Shahid Shariari"/>
    <x v="0"/>
    <s v="United States"/>
    <s v="Los Angeles"/>
    <x v="1"/>
    <n v="90008"/>
    <x v="1"/>
    <s v="OFF-SU-10002537"/>
    <x v="1"/>
    <x v="14"/>
    <s v="Acme Box Cutter Scissors"/>
    <n v="20.46"/>
    <n v="2"/>
    <n v="0"/>
    <x v="4252"/>
  </r>
  <r>
    <n v="5021"/>
    <x v="2486"/>
    <x v="3"/>
    <x v="721"/>
    <x v="186"/>
    <s v="Second Class"/>
    <s v="MZ-17515"/>
    <s v="Mary Zewe"/>
    <x v="1"/>
    <s v="United States"/>
    <s v="New York City"/>
    <x v="15"/>
    <n v="10011"/>
    <x v="3"/>
    <s v="OFF-SU-10003505"/>
    <x v="1"/>
    <x v="14"/>
    <s v="Premier Electric Letter Opener"/>
    <n v="347.58"/>
    <n v="3"/>
    <n v="0"/>
    <x v="4253"/>
  </r>
  <r>
    <n v="5022"/>
    <x v="2487"/>
    <x v="0"/>
    <x v="122"/>
    <x v="746"/>
    <s v="Standard Class"/>
    <s v="JE-15475"/>
    <s v="Jeremy Ellison"/>
    <x v="0"/>
    <s v="United States"/>
    <s v="San Diego"/>
    <x v="1"/>
    <n v="92037"/>
    <x v="1"/>
    <s v="TEC-AC-10001465"/>
    <x v="2"/>
    <x v="11"/>
    <s v="SanDisk Cruzer 64 GB USB Flash Drive"/>
    <n v="72.64"/>
    <n v="2"/>
    <n v="0"/>
    <x v="4254"/>
  </r>
  <r>
    <n v="5023"/>
    <x v="2487"/>
    <x v="0"/>
    <x v="122"/>
    <x v="746"/>
    <s v="Standard Class"/>
    <s v="JE-15475"/>
    <s v="Jeremy Ellison"/>
    <x v="0"/>
    <s v="United States"/>
    <s v="San Diego"/>
    <x v="1"/>
    <n v="92037"/>
    <x v="1"/>
    <s v="TEC-AC-10003832"/>
    <x v="2"/>
    <x v="11"/>
    <s v="Logitech P710e Mobile Speakerphone"/>
    <n v="772.47"/>
    <n v="3"/>
    <n v="0"/>
    <x v="4251"/>
  </r>
  <r>
    <n v="5024"/>
    <x v="2487"/>
    <x v="0"/>
    <x v="122"/>
    <x v="746"/>
    <s v="Standard Class"/>
    <s v="JE-15475"/>
    <s v="Jeremy Ellison"/>
    <x v="0"/>
    <s v="United States"/>
    <s v="San Diego"/>
    <x v="1"/>
    <n v="92037"/>
    <x v="1"/>
    <s v="FUR-FU-10003731"/>
    <x v="0"/>
    <x v="5"/>
    <s v="Eldon Expressions Wood and Plastic Desk Accessories, Oak"/>
    <n v="39.92"/>
    <n v="4"/>
    <n v="0"/>
    <x v="3466"/>
  </r>
  <r>
    <n v="5025"/>
    <x v="2488"/>
    <x v="3"/>
    <x v="570"/>
    <x v="260"/>
    <s v="Standard Class"/>
    <s v="RF-19735"/>
    <s v="Roland Fjeld"/>
    <x v="0"/>
    <s v="United States"/>
    <s v="Oklahoma City"/>
    <x v="26"/>
    <n v="73120"/>
    <x v="2"/>
    <s v="OFF-BI-10004828"/>
    <x v="1"/>
    <x v="8"/>
    <s v="GBC Poly Designer Binding Covers"/>
    <n v="33.479999999999997"/>
    <n v="2"/>
    <n v="0"/>
    <x v="4255"/>
  </r>
  <r>
    <n v="5026"/>
    <x v="2488"/>
    <x v="3"/>
    <x v="570"/>
    <x v="260"/>
    <s v="Standard Class"/>
    <s v="RF-19735"/>
    <s v="Roland Fjeld"/>
    <x v="0"/>
    <s v="United States"/>
    <s v="Oklahoma City"/>
    <x v="26"/>
    <n v="73120"/>
    <x v="2"/>
    <s v="TEC-PH-10003012"/>
    <x v="2"/>
    <x v="7"/>
    <s v="Nortel Meridian M3904 Professional Digital phone"/>
    <n v="461.97"/>
    <n v="3"/>
    <n v="0"/>
    <x v="4256"/>
  </r>
  <r>
    <n v="5027"/>
    <x v="2488"/>
    <x v="3"/>
    <x v="570"/>
    <x v="260"/>
    <s v="Standard Class"/>
    <s v="RF-19735"/>
    <s v="Roland Fjeld"/>
    <x v="0"/>
    <s v="United States"/>
    <s v="Oklahoma City"/>
    <x v="26"/>
    <n v="73120"/>
    <x v="2"/>
    <s v="OFF-AP-10002311"/>
    <x v="1"/>
    <x v="9"/>
    <s v="Holmes Replacement Filter for HEPA Air Cleaner, Very Large Room, HEPA Filter"/>
    <n v="137.62"/>
    <n v="2"/>
    <n v="0"/>
    <x v="1704"/>
  </r>
  <r>
    <n v="5028"/>
    <x v="2488"/>
    <x v="3"/>
    <x v="570"/>
    <x v="260"/>
    <s v="Standard Class"/>
    <s v="RF-19735"/>
    <s v="Roland Fjeld"/>
    <x v="0"/>
    <s v="United States"/>
    <s v="Oklahoma City"/>
    <x v="26"/>
    <n v="73120"/>
    <x v="2"/>
    <s v="FUR-CH-10004626"/>
    <x v="0"/>
    <x v="1"/>
    <s v="Office Star Flex Back Scooter Chair with Aluminum Finish Frame"/>
    <n v="302.67"/>
    <n v="3"/>
    <n v="0"/>
    <x v="4257"/>
  </r>
  <r>
    <n v="5029"/>
    <x v="2489"/>
    <x v="2"/>
    <x v="814"/>
    <x v="1110"/>
    <s v="Second Class"/>
    <s v="CV-12295"/>
    <s v="Christina VanderZanden"/>
    <x v="0"/>
    <s v="United States"/>
    <s v="Chicago"/>
    <x v="10"/>
    <n v="60653"/>
    <x v="2"/>
    <s v="TEC-AC-10001606"/>
    <x v="2"/>
    <x v="11"/>
    <s v="Logitech Wireless Performance Mouse MX for PC and Mac"/>
    <n v="239.976"/>
    <n v="3"/>
    <n v="0.2"/>
    <x v="4258"/>
  </r>
  <r>
    <n v="5030"/>
    <x v="2490"/>
    <x v="3"/>
    <x v="926"/>
    <x v="985"/>
    <s v="Standard Class"/>
    <s v="VG-21790"/>
    <s v="Vivek Gonzalez"/>
    <x v="0"/>
    <s v="United States"/>
    <s v="San Francisco"/>
    <x v="1"/>
    <n v="94109"/>
    <x v="1"/>
    <s v="OFF-AR-10001216"/>
    <x v="1"/>
    <x v="6"/>
    <s v="Newell 339"/>
    <n v="8.34"/>
    <n v="3"/>
    <n v="0"/>
    <x v="495"/>
  </r>
  <r>
    <n v="5031"/>
    <x v="2490"/>
    <x v="3"/>
    <x v="926"/>
    <x v="985"/>
    <s v="Standard Class"/>
    <s v="VG-21790"/>
    <s v="Vivek Gonzalez"/>
    <x v="0"/>
    <s v="United States"/>
    <s v="San Francisco"/>
    <x v="1"/>
    <n v="94109"/>
    <x v="1"/>
    <s v="OFF-SU-10001664"/>
    <x v="1"/>
    <x v="14"/>
    <s v="Acme Office Executive Series Stainless Steel Trimmers"/>
    <n v="8.57"/>
    <n v="1"/>
    <n v="0"/>
    <x v="4259"/>
  </r>
  <r>
    <n v="5032"/>
    <x v="2490"/>
    <x v="3"/>
    <x v="926"/>
    <x v="985"/>
    <s v="Standard Class"/>
    <s v="VG-21790"/>
    <s v="Vivek Gonzalez"/>
    <x v="0"/>
    <s v="United States"/>
    <s v="San Francisco"/>
    <x v="1"/>
    <n v="94109"/>
    <x v="1"/>
    <s v="OFF-BI-10002498"/>
    <x v="1"/>
    <x v="8"/>
    <s v="Clear Mylar Reinforcing Strips"/>
    <n v="119.61600000000001"/>
    <n v="8"/>
    <n v="0.2"/>
    <x v="484"/>
  </r>
  <r>
    <n v="5033"/>
    <x v="2491"/>
    <x v="0"/>
    <x v="482"/>
    <x v="771"/>
    <s v="Standard Class"/>
    <s v="BB-11545"/>
    <s v="Brenda Bowman"/>
    <x v="1"/>
    <s v="United States"/>
    <s v="Vineland"/>
    <x v="30"/>
    <n v="8360"/>
    <x v="3"/>
    <s v="FUR-CH-10003968"/>
    <x v="0"/>
    <x v="1"/>
    <s v="Novimex Turbo Task Chair"/>
    <n v="212.94"/>
    <n v="3"/>
    <n v="0"/>
    <x v="4260"/>
  </r>
  <r>
    <n v="5034"/>
    <x v="2491"/>
    <x v="0"/>
    <x v="482"/>
    <x v="771"/>
    <s v="Standard Class"/>
    <s v="BB-11545"/>
    <s v="Brenda Bowman"/>
    <x v="1"/>
    <s v="United States"/>
    <s v="Vineland"/>
    <x v="30"/>
    <n v="8360"/>
    <x v="3"/>
    <s v="OFF-AP-10002765"/>
    <x v="1"/>
    <x v="9"/>
    <s v="Fellowes Advanced Computer Series Surge Protectors"/>
    <n v="26.49"/>
    <n v="1"/>
    <n v="0"/>
    <x v="4261"/>
  </r>
  <r>
    <n v="5035"/>
    <x v="2492"/>
    <x v="1"/>
    <x v="101"/>
    <x v="1111"/>
    <s v="Second Class"/>
    <s v="HR-14770"/>
    <s v="Hallie Redmond"/>
    <x v="2"/>
    <s v="United States"/>
    <s v="Milwaukee"/>
    <x v="6"/>
    <n v="53209"/>
    <x v="2"/>
    <s v="FUR-BO-10004690"/>
    <x v="0"/>
    <x v="0"/>
    <s v="O'Sullivan Cherrywood Estates Traditional Barrister Bookcase"/>
    <n v="687.4"/>
    <n v="5"/>
    <n v="0"/>
    <x v="4262"/>
  </r>
  <r>
    <n v="5036"/>
    <x v="2493"/>
    <x v="2"/>
    <x v="322"/>
    <x v="1021"/>
    <s v="Standard Class"/>
    <s v="SC-20260"/>
    <s v="Scott Cohen"/>
    <x v="1"/>
    <s v="United States"/>
    <s v="Seattle"/>
    <x v="4"/>
    <n v="98115"/>
    <x v="1"/>
    <s v="FUR-TA-10000688"/>
    <x v="0"/>
    <x v="3"/>
    <s v="Chromcraft Bull-Nose Wood Round Conference Table Top, Wood Base"/>
    <n v="653.54999999999995"/>
    <n v="3"/>
    <n v="0"/>
    <x v="2522"/>
  </r>
  <r>
    <n v="5037"/>
    <x v="2493"/>
    <x v="2"/>
    <x v="322"/>
    <x v="1021"/>
    <s v="Standard Class"/>
    <s v="SC-20260"/>
    <s v="Scott Cohen"/>
    <x v="1"/>
    <s v="United States"/>
    <s v="Seattle"/>
    <x v="4"/>
    <n v="98115"/>
    <x v="1"/>
    <s v="TEC-AC-10003441"/>
    <x v="2"/>
    <x v="11"/>
    <s v="Kingston Digital DataTraveler 32GB USB 2.0"/>
    <n v="33.9"/>
    <n v="2"/>
    <n v="0"/>
    <x v="4263"/>
  </r>
  <r>
    <n v="5038"/>
    <x v="2494"/>
    <x v="3"/>
    <x v="701"/>
    <x v="410"/>
    <s v="Second Class"/>
    <s v="EG-13900"/>
    <s v="Emily Grady"/>
    <x v="0"/>
    <s v="United States"/>
    <s v="Naperville"/>
    <x v="10"/>
    <n v="60540"/>
    <x v="2"/>
    <s v="TEC-AC-10003610"/>
    <x v="2"/>
    <x v="11"/>
    <s v="Logitech Illuminated - Keyboard"/>
    <n v="239.96000000000004"/>
    <n v="5"/>
    <n v="0.2"/>
    <x v="4264"/>
  </r>
  <r>
    <n v="5039"/>
    <x v="2495"/>
    <x v="1"/>
    <x v="655"/>
    <x v="1112"/>
    <s v="First Class"/>
    <s v="TS-21370"/>
    <s v="Todd Sumrall"/>
    <x v="1"/>
    <s v="United States"/>
    <s v="Wilmington"/>
    <x v="13"/>
    <n v="19805"/>
    <x v="3"/>
    <s v="FUR-TA-10001520"/>
    <x v="0"/>
    <x v="3"/>
    <s v="Lesro Sheffield Collection Coffee Table, End Table, Center Table, Corner Table"/>
    <n v="199.83600000000001"/>
    <n v="4"/>
    <n v="0.3"/>
    <x v="4265"/>
  </r>
  <r>
    <n v="5040"/>
    <x v="2495"/>
    <x v="1"/>
    <x v="655"/>
    <x v="1112"/>
    <s v="First Class"/>
    <s v="TS-21370"/>
    <s v="Todd Sumrall"/>
    <x v="1"/>
    <s v="United States"/>
    <s v="Wilmington"/>
    <x v="13"/>
    <n v="19805"/>
    <x v="3"/>
    <s v="TEC-PH-10001817"/>
    <x v="2"/>
    <x v="7"/>
    <s v="Wilson Electronics DB Pro Signal Booster"/>
    <n v="716"/>
    <n v="2"/>
    <n v="0"/>
    <x v="4266"/>
  </r>
  <r>
    <n v="5041"/>
    <x v="2495"/>
    <x v="1"/>
    <x v="655"/>
    <x v="1112"/>
    <s v="First Class"/>
    <s v="TS-21370"/>
    <s v="Todd Sumrall"/>
    <x v="1"/>
    <s v="United States"/>
    <s v="Wilmington"/>
    <x v="13"/>
    <n v="19805"/>
    <x v="3"/>
    <s v="OFF-BI-10004492"/>
    <x v="1"/>
    <x v="8"/>
    <s v="Tuf-Vin Binders"/>
    <n v="221.06"/>
    <n v="7"/>
    <n v="0"/>
    <x v="4267"/>
  </r>
  <r>
    <n v="5042"/>
    <x v="2496"/>
    <x v="0"/>
    <x v="338"/>
    <x v="1113"/>
    <s v="Second Class"/>
    <s v="AI-10855"/>
    <s v="Arianne Irving"/>
    <x v="0"/>
    <s v="United States"/>
    <s v="Los Angeles"/>
    <x v="1"/>
    <n v="90036"/>
    <x v="1"/>
    <s v="OFF-PA-10002421"/>
    <x v="1"/>
    <x v="10"/>
    <s v="Embossed Ink Jet Note Cards"/>
    <n v="67.710000000000008"/>
    <n v="3"/>
    <n v="0"/>
    <x v="4268"/>
  </r>
  <r>
    <n v="5043"/>
    <x v="2496"/>
    <x v="0"/>
    <x v="338"/>
    <x v="1113"/>
    <s v="Second Class"/>
    <s v="AI-10855"/>
    <s v="Arianne Irving"/>
    <x v="0"/>
    <s v="United States"/>
    <s v="Los Angeles"/>
    <x v="1"/>
    <n v="90036"/>
    <x v="1"/>
    <s v="OFF-AP-10000055"/>
    <x v="1"/>
    <x v="9"/>
    <s v="Belkin F9S820V06 8 Outlet Surge"/>
    <n v="129.91999999999999"/>
    <n v="4"/>
    <n v="0"/>
    <x v="4269"/>
  </r>
  <r>
    <n v="5044"/>
    <x v="2496"/>
    <x v="0"/>
    <x v="338"/>
    <x v="1113"/>
    <s v="Second Class"/>
    <s v="AI-10855"/>
    <s v="Arianne Irving"/>
    <x v="0"/>
    <s v="United States"/>
    <s v="Los Angeles"/>
    <x v="1"/>
    <n v="90036"/>
    <x v="1"/>
    <s v="FUR-FU-10000965"/>
    <x v="0"/>
    <x v="5"/>
    <s v="Howard Miller 11-1/2&quot; Diameter Ridgewood Wall Clock"/>
    <n v="467.46"/>
    <n v="9"/>
    <n v="0"/>
    <x v="4270"/>
  </r>
  <r>
    <n v="5045"/>
    <x v="2496"/>
    <x v="0"/>
    <x v="338"/>
    <x v="1113"/>
    <s v="Second Class"/>
    <s v="AI-10855"/>
    <s v="Arianne Irving"/>
    <x v="0"/>
    <s v="United States"/>
    <s v="Los Angeles"/>
    <x v="1"/>
    <n v="90036"/>
    <x v="1"/>
    <s v="OFF-PA-10001363"/>
    <x v="1"/>
    <x v="10"/>
    <s v="Xerox 1933"/>
    <n v="61.4"/>
    <n v="5"/>
    <n v="0"/>
    <x v="4271"/>
  </r>
  <r>
    <n v="5046"/>
    <x v="2496"/>
    <x v="0"/>
    <x v="338"/>
    <x v="1113"/>
    <s v="Second Class"/>
    <s v="AI-10855"/>
    <s v="Arianne Irving"/>
    <x v="0"/>
    <s v="United States"/>
    <s v="Los Angeles"/>
    <x v="1"/>
    <n v="90036"/>
    <x v="1"/>
    <s v="OFF-ST-10001496"/>
    <x v="1"/>
    <x v="4"/>
    <s v="Standard Rollaway File with Lock"/>
    <n v="720.76"/>
    <n v="4"/>
    <n v="0"/>
    <x v="4272"/>
  </r>
  <r>
    <n v="5047"/>
    <x v="2496"/>
    <x v="0"/>
    <x v="338"/>
    <x v="1113"/>
    <s v="Second Class"/>
    <s v="AI-10855"/>
    <s v="Arianne Irving"/>
    <x v="0"/>
    <s v="United States"/>
    <s v="Los Angeles"/>
    <x v="1"/>
    <n v="90036"/>
    <x v="1"/>
    <s v="OFF-BI-10004656"/>
    <x v="1"/>
    <x v="8"/>
    <s v="Peel &amp; Stick Add-On Corner Pockets"/>
    <n v="5.1840000000000011"/>
    <n v="3"/>
    <n v="0.2"/>
    <x v="4273"/>
  </r>
  <r>
    <n v="5048"/>
    <x v="2496"/>
    <x v="0"/>
    <x v="338"/>
    <x v="1113"/>
    <s v="Second Class"/>
    <s v="AI-10855"/>
    <s v="Arianne Irving"/>
    <x v="0"/>
    <s v="United States"/>
    <s v="Los Angeles"/>
    <x v="1"/>
    <n v="90036"/>
    <x v="1"/>
    <s v="OFF-AR-10001227"/>
    <x v="1"/>
    <x v="6"/>
    <s v="Newell 338"/>
    <n v="14.7"/>
    <n v="5"/>
    <n v="0"/>
    <x v="4274"/>
  </r>
  <r>
    <n v="5049"/>
    <x v="2497"/>
    <x v="2"/>
    <x v="691"/>
    <x v="1114"/>
    <s v="Standard Class"/>
    <s v="DD-13570"/>
    <s v="Dorothy Dickinson"/>
    <x v="0"/>
    <s v="United States"/>
    <s v="Chicago"/>
    <x v="10"/>
    <n v="60610"/>
    <x v="2"/>
    <s v="OFF-BI-10002071"/>
    <x v="1"/>
    <x v="8"/>
    <s v="Fellowes Black Plastic Comb Bindings"/>
    <n v="8.1339999999999986"/>
    <n v="7"/>
    <n v="0.8"/>
    <x v="4275"/>
  </r>
  <r>
    <n v="5050"/>
    <x v="2497"/>
    <x v="2"/>
    <x v="691"/>
    <x v="1114"/>
    <s v="Standard Class"/>
    <s v="DD-13570"/>
    <s v="Dorothy Dickinson"/>
    <x v="0"/>
    <s v="United States"/>
    <s v="Chicago"/>
    <x v="10"/>
    <n v="60610"/>
    <x v="2"/>
    <s v="TEC-AC-10004901"/>
    <x v="2"/>
    <x v="11"/>
    <s v="Kensington SlimBlade Notebook Wireless Mouse with Nano Receiver "/>
    <n v="79.984000000000009"/>
    <n v="2"/>
    <n v="0.2"/>
    <x v="4276"/>
  </r>
  <r>
    <n v="5051"/>
    <x v="2498"/>
    <x v="1"/>
    <x v="227"/>
    <x v="488"/>
    <s v="Standard Class"/>
    <s v="AB-10060"/>
    <s v="Adam Bellavance"/>
    <x v="2"/>
    <s v="United States"/>
    <s v="Des Moines"/>
    <x v="4"/>
    <n v="98198"/>
    <x v="1"/>
    <s v="OFF-PA-10001776"/>
    <x v="1"/>
    <x v="10"/>
    <s v="Wirebound Message Books, Four 2 3/4&quot; x 5&quot; Forms per Page, 600 Sets per Book"/>
    <n v="18.54"/>
    <n v="2"/>
    <n v="0"/>
    <x v="2051"/>
  </r>
  <r>
    <n v="5052"/>
    <x v="2499"/>
    <x v="1"/>
    <x v="209"/>
    <x v="917"/>
    <s v="Standard Class"/>
    <s v="KB-16240"/>
    <s v="Karen Bern"/>
    <x v="1"/>
    <s v="United States"/>
    <s v="Philadelphia"/>
    <x v="9"/>
    <n v="19140"/>
    <x v="3"/>
    <s v="OFF-EN-10000483"/>
    <x v="1"/>
    <x v="12"/>
    <s v="White Envelopes, White Envelopes with Clear Poly Window"/>
    <n v="24.400000000000002"/>
    <n v="2"/>
    <n v="0.2"/>
    <x v="4277"/>
  </r>
  <r>
    <n v="5053"/>
    <x v="2500"/>
    <x v="3"/>
    <x v="240"/>
    <x v="1049"/>
    <s v="Same Day"/>
    <s v="JC-15775"/>
    <s v="John Castell"/>
    <x v="0"/>
    <s v="United States"/>
    <s v="Atlanta"/>
    <x v="32"/>
    <n v="30318"/>
    <x v="0"/>
    <s v="OFF-PA-10003129"/>
    <x v="1"/>
    <x v="10"/>
    <s v="Tops White Computer Printout Paper"/>
    <n v="195.64"/>
    <n v="4"/>
    <n v="0"/>
    <x v="4092"/>
  </r>
  <r>
    <n v="5054"/>
    <x v="2501"/>
    <x v="1"/>
    <x v="928"/>
    <x v="987"/>
    <s v="Second Class"/>
    <s v="AH-10465"/>
    <s v="Amy Hunt"/>
    <x v="0"/>
    <s v="United States"/>
    <s v="Dallas"/>
    <x v="5"/>
    <n v="75217"/>
    <x v="2"/>
    <s v="TEC-AC-10003198"/>
    <x v="2"/>
    <x v="11"/>
    <s v="Enermax Acrylux Wireless Keyboard"/>
    <n v="398.40000000000003"/>
    <n v="5"/>
    <n v="0.2"/>
    <x v="4278"/>
  </r>
  <r>
    <n v="5055"/>
    <x v="2501"/>
    <x v="1"/>
    <x v="928"/>
    <x v="987"/>
    <s v="Second Class"/>
    <s v="AH-10465"/>
    <s v="Amy Hunt"/>
    <x v="0"/>
    <s v="United States"/>
    <s v="Dallas"/>
    <x v="5"/>
    <n v="75217"/>
    <x v="2"/>
    <s v="OFF-AR-10001246"/>
    <x v="1"/>
    <x v="6"/>
    <s v="Newell 317"/>
    <n v="7.0559999999999992"/>
    <n v="3"/>
    <n v="0.2"/>
    <x v="4279"/>
  </r>
  <r>
    <n v="5056"/>
    <x v="2501"/>
    <x v="1"/>
    <x v="928"/>
    <x v="987"/>
    <s v="Second Class"/>
    <s v="AH-10465"/>
    <s v="Amy Hunt"/>
    <x v="0"/>
    <s v="United States"/>
    <s v="Dallas"/>
    <x v="5"/>
    <n v="75217"/>
    <x v="2"/>
    <s v="FUR-BO-10003272"/>
    <x v="0"/>
    <x v="0"/>
    <s v="O'Sullivan Living Dimensions 5-Shelf Bookcases"/>
    <n v="1352.3975999999998"/>
    <n v="9"/>
    <n v="0.32"/>
    <x v="4280"/>
  </r>
  <r>
    <n v="5057"/>
    <x v="2502"/>
    <x v="1"/>
    <x v="1014"/>
    <x v="835"/>
    <s v="First Class"/>
    <s v="NM-18520"/>
    <s v="Neoma Murray"/>
    <x v="0"/>
    <s v="United States"/>
    <s v="Moreno Valley"/>
    <x v="1"/>
    <n v="92553"/>
    <x v="1"/>
    <s v="OFF-PA-10002606"/>
    <x v="1"/>
    <x v="10"/>
    <s v="Xerox 1928"/>
    <n v="26.400000000000002"/>
    <n v="5"/>
    <n v="0"/>
    <x v="1698"/>
  </r>
  <r>
    <n v="5058"/>
    <x v="2502"/>
    <x v="1"/>
    <x v="1014"/>
    <x v="835"/>
    <s v="First Class"/>
    <s v="NM-18520"/>
    <s v="Neoma Murray"/>
    <x v="0"/>
    <s v="United States"/>
    <s v="Moreno Valley"/>
    <x v="1"/>
    <n v="92553"/>
    <x v="1"/>
    <s v="OFF-ST-10002486"/>
    <x v="1"/>
    <x v="4"/>
    <s v="Eldon Shelf Savers Cubes and Bins"/>
    <n v="41.88"/>
    <n v="6"/>
    <n v="0"/>
    <x v="4281"/>
  </r>
  <r>
    <n v="5059"/>
    <x v="2503"/>
    <x v="0"/>
    <x v="1015"/>
    <x v="1115"/>
    <s v="Standard Class"/>
    <s v="CS-11950"/>
    <s v="Carlos Soltero"/>
    <x v="0"/>
    <s v="United States"/>
    <s v="Philadelphia"/>
    <x v="9"/>
    <n v="19140"/>
    <x v="3"/>
    <s v="OFF-BI-10004330"/>
    <x v="1"/>
    <x v="8"/>
    <s v="GBC Velobind Prepunched Cover Sets, Regency Series"/>
    <n v="99.846000000000004"/>
    <n v="9"/>
    <n v="0.7"/>
    <x v="4282"/>
  </r>
  <r>
    <n v="5060"/>
    <x v="2504"/>
    <x v="0"/>
    <x v="5"/>
    <x v="439"/>
    <s v="Second Class"/>
    <s v="TP-21130"/>
    <s v="Theone Pippenger"/>
    <x v="0"/>
    <s v="United States"/>
    <s v="Georgetown"/>
    <x v="0"/>
    <n v="40324"/>
    <x v="0"/>
    <s v="TEC-PH-10000560"/>
    <x v="2"/>
    <x v="7"/>
    <s v="Samsung Galaxy S III - 16GB - pebble blue (T-Mobile)"/>
    <n v="699.98"/>
    <n v="2"/>
    <n v="0"/>
    <x v="1639"/>
  </r>
  <r>
    <n v="5061"/>
    <x v="2504"/>
    <x v="0"/>
    <x v="5"/>
    <x v="439"/>
    <s v="Second Class"/>
    <s v="TP-21130"/>
    <s v="Theone Pippenger"/>
    <x v="0"/>
    <s v="United States"/>
    <s v="Georgetown"/>
    <x v="0"/>
    <n v="40324"/>
    <x v="0"/>
    <s v="OFF-ST-10000060"/>
    <x v="1"/>
    <x v="4"/>
    <s v="Fellowes Bankers Box Staxonsteel Drawer File/Stacking System"/>
    <n v="584.82000000000005"/>
    <n v="9"/>
    <n v="0"/>
    <x v="4283"/>
  </r>
  <r>
    <n v="5062"/>
    <x v="2505"/>
    <x v="1"/>
    <x v="412"/>
    <x v="678"/>
    <s v="Standard Class"/>
    <s v="DL-12925"/>
    <s v="Daniel Lacy"/>
    <x v="0"/>
    <s v="United States"/>
    <s v="Minneapolis"/>
    <x v="11"/>
    <n v="55407"/>
    <x v="2"/>
    <s v="OFF-BI-10003684"/>
    <x v="1"/>
    <x v="8"/>
    <s v="Wilson Jones Legal Size Ring Binders"/>
    <n v="43.98"/>
    <n v="2"/>
    <n v="0"/>
    <x v="4284"/>
  </r>
  <r>
    <n v="5063"/>
    <x v="2505"/>
    <x v="1"/>
    <x v="412"/>
    <x v="678"/>
    <s v="Standard Class"/>
    <s v="DL-12925"/>
    <s v="Daniel Lacy"/>
    <x v="0"/>
    <s v="United States"/>
    <s v="Minneapolis"/>
    <x v="11"/>
    <n v="55407"/>
    <x v="2"/>
    <s v="TEC-PH-10000441"/>
    <x v="2"/>
    <x v="7"/>
    <s v="VTech DS6151"/>
    <n v="377.96999999999997"/>
    <n v="3"/>
    <n v="0"/>
    <x v="4285"/>
  </r>
  <r>
    <n v="5064"/>
    <x v="2505"/>
    <x v="1"/>
    <x v="412"/>
    <x v="678"/>
    <s v="Standard Class"/>
    <s v="DL-12925"/>
    <s v="Daniel Lacy"/>
    <x v="0"/>
    <s v="United States"/>
    <s v="Minneapolis"/>
    <x v="11"/>
    <n v="55407"/>
    <x v="2"/>
    <s v="FUR-FU-10000723"/>
    <x v="0"/>
    <x v="5"/>
    <s v="Deflect-o EconoMat Studded, No Bevel Mat for Low Pile Carpeting"/>
    <n v="123.96000000000001"/>
    <n v="3"/>
    <n v="0"/>
    <x v="3961"/>
  </r>
  <r>
    <n v="5065"/>
    <x v="2506"/>
    <x v="3"/>
    <x v="585"/>
    <x v="706"/>
    <s v="First Class"/>
    <s v="CA-12265"/>
    <s v="Christina Anderson"/>
    <x v="0"/>
    <s v="United States"/>
    <s v="Wilmington"/>
    <x v="13"/>
    <n v="19805"/>
    <x v="3"/>
    <s v="TEC-PH-10004977"/>
    <x v="2"/>
    <x v="7"/>
    <s v="GE 30524EE4"/>
    <n v="391.98"/>
    <n v="2"/>
    <n v="0"/>
    <x v="4286"/>
  </r>
  <r>
    <n v="5066"/>
    <x v="2507"/>
    <x v="3"/>
    <x v="329"/>
    <x v="94"/>
    <s v="Standard Class"/>
    <s v="SC-20380"/>
    <s v="Shahid Collister"/>
    <x v="0"/>
    <s v="United States"/>
    <s v="Burlington"/>
    <x v="3"/>
    <n v="27217"/>
    <x v="0"/>
    <s v="TEC-AC-10002001"/>
    <x v="2"/>
    <x v="11"/>
    <s v="Logitech Wireless Gaming Headset G930"/>
    <n v="383.97600000000006"/>
    <n v="3"/>
    <n v="0.2"/>
    <x v="3303"/>
  </r>
  <r>
    <n v="5067"/>
    <x v="2507"/>
    <x v="3"/>
    <x v="329"/>
    <x v="94"/>
    <s v="Standard Class"/>
    <s v="SC-20380"/>
    <s v="Shahid Collister"/>
    <x v="0"/>
    <s v="United States"/>
    <s v="Burlington"/>
    <x v="3"/>
    <n v="27217"/>
    <x v="0"/>
    <s v="FUR-TA-10001889"/>
    <x v="0"/>
    <x v="3"/>
    <s v="Bush Advantage Collection Racetrack Conference Table"/>
    <n v="1781.6819999999998"/>
    <n v="7"/>
    <n v="0.4"/>
    <x v="4287"/>
  </r>
  <r>
    <n v="5068"/>
    <x v="2508"/>
    <x v="3"/>
    <x v="787"/>
    <x v="992"/>
    <s v="Standard Class"/>
    <s v="TT-21460"/>
    <s v="Tonja Turnell"/>
    <x v="2"/>
    <s v="United States"/>
    <s v="Los Angeles"/>
    <x v="1"/>
    <n v="90008"/>
    <x v="1"/>
    <s v="OFF-AR-10003504"/>
    <x v="1"/>
    <x v="6"/>
    <s v="Newell 347"/>
    <n v="21.400000000000002"/>
    <n v="5"/>
    <n v="0"/>
    <x v="1684"/>
  </r>
  <r>
    <n v="5069"/>
    <x v="2509"/>
    <x v="2"/>
    <x v="233"/>
    <x v="1116"/>
    <s v="Standard Class"/>
    <s v="MA-17560"/>
    <s v="Matt Abelman"/>
    <x v="2"/>
    <s v="United States"/>
    <s v="Trenton"/>
    <x v="12"/>
    <n v="48183"/>
    <x v="2"/>
    <s v="TEC-CO-10001571"/>
    <x v="2"/>
    <x v="16"/>
    <s v="Sharp 1540cs Digital Laser Copier"/>
    <n v="549.99"/>
    <n v="1"/>
    <n v="0"/>
    <x v="4288"/>
  </r>
  <r>
    <n v="5070"/>
    <x v="2509"/>
    <x v="2"/>
    <x v="233"/>
    <x v="1116"/>
    <s v="Standard Class"/>
    <s v="MA-17560"/>
    <s v="Matt Abelman"/>
    <x v="2"/>
    <s v="United States"/>
    <s v="Trenton"/>
    <x v="12"/>
    <n v="48183"/>
    <x v="2"/>
    <s v="OFF-AP-10002495"/>
    <x v="1"/>
    <x v="9"/>
    <s v="Acco Smartsocket Table Surge Protector, 6 Color-Coded Adapter Outlets"/>
    <n v="167.535"/>
    <n v="3"/>
    <n v="0.1"/>
    <x v="4289"/>
  </r>
  <r>
    <n v="5071"/>
    <x v="2509"/>
    <x v="2"/>
    <x v="233"/>
    <x v="1116"/>
    <s v="Standard Class"/>
    <s v="MA-17560"/>
    <s v="Matt Abelman"/>
    <x v="2"/>
    <s v="United States"/>
    <s v="Trenton"/>
    <x v="12"/>
    <n v="48183"/>
    <x v="2"/>
    <s v="OFF-EN-10002500"/>
    <x v="1"/>
    <x v="12"/>
    <s v="Globe Weis Peel &amp; Seel First Class Envelopes"/>
    <n v="38.339999999999996"/>
    <n v="3"/>
    <n v="0"/>
    <x v="4290"/>
  </r>
  <r>
    <n v="5072"/>
    <x v="2509"/>
    <x v="2"/>
    <x v="233"/>
    <x v="1116"/>
    <s v="Standard Class"/>
    <s v="MA-17560"/>
    <s v="Matt Abelman"/>
    <x v="2"/>
    <s v="United States"/>
    <s v="Trenton"/>
    <x v="12"/>
    <n v="48183"/>
    <x v="2"/>
    <s v="FUR-FU-10002088"/>
    <x v="0"/>
    <x v="5"/>
    <s v="Nu-Dell Float Frame 11 x 14 1/2"/>
    <n v="53.88"/>
    <n v="6"/>
    <n v="0"/>
    <x v="4291"/>
  </r>
  <r>
    <n v="5073"/>
    <x v="2509"/>
    <x v="2"/>
    <x v="233"/>
    <x v="1116"/>
    <s v="Standard Class"/>
    <s v="MA-17560"/>
    <s v="Matt Abelman"/>
    <x v="2"/>
    <s v="United States"/>
    <s v="Trenton"/>
    <x v="12"/>
    <n v="48183"/>
    <x v="2"/>
    <s v="TEC-PH-10001128"/>
    <x v="2"/>
    <x v="7"/>
    <s v="Motorola Droid Maxx"/>
    <n v="299.98"/>
    <n v="2"/>
    <n v="0"/>
    <x v="4292"/>
  </r>
  <r>
    <n v="5074"/>
    <x v="2510"/>
    <x v="1"/>
    <x v="599"/>
    <x v="745"/>
    <s v="Same Day"/>
    <s v="JM-16195"/>
    <s v="Justin MacKendrick"/>
    <x v="0"/>
    <s v="United States"/>
    <s v="San Francisco"/>
    <x v="1"/>
    <n v="94109"/>
    <x v="1"/>
    <s v="OFF-ST-10000649"/>
    <x v="1"/>
    <x v="4"/>
    <s v="Hanging Personal Folder File"/>
    <n v="62.8"/>
    <n v="4"/>
    <n v="0"/>
    <x v="4293"/>
  </r>
  <r>
    <n v="5075"/>
    <x v="2511"/>
    <x v="3"/>
    <x v="1016"/>
    <x v="809"/>
    <s v="Second Class"/>
    <s v="MB-18085"/>
    <s v="Mick Brown"/>
    <x v="0"/>
    <s v="United States"/>
    <s v="Los Angeles"/>
    <x v="1"/>
    <n v="90049"/>
    <x v="1"/>
    <s v="OFF-BI-10002103"/>
    <x v="1"/>
    <x v="8"/>
    <s v="Cardinal Slant-D Ring Binder, Heavy Gauge Vinyl"/>
    <n v="13.904"/>
    <n v="2"/>
    <n v="0.2"/>
    <x v="1206"/>
  </r>
  <r>
    <n v="5076"/>
    <x v="2512"/>
    <x v="2"/>
    <x v="1017"/>
    <x v="1117"/>
    <s v="Second Class"/>
    <s v="SV-20365"/>
    <s v="Seth Vernon"/>
    <x v="0"/>
    <s v="United States"/>
    <s v="Houston"/>
    <x v="5"/>
    <n v="77070"/>
    <x v="2"/>
    <s v="FUR-TA-10001705"/>
    <x v="0"/>
    <x v="3"/>
    <s v="Bush Advantage Collection Round Conference Table"/>
    <n v="744.09999999999991"/>
    <n v="5"/>
    <n v="0.3"/>
    <x v="4294"/>
  </r>
  <r>
    <n v="5077"/>
    <x v="2512"/>
    <x v="2"/>
    <x v="1017"/>
    <x v="1117"/>
    <s v="Second Class"/>
    <s v="SV-20365"/>
    <s v="Seth Vernon"/>
    <x v="0"/>
    <s v="United States"/>
    <s v="Houston"/>
    <x v="5"/>
    <n v="77070"/>
    <x v="2"/>
    <s v="OFF-ST-10004634"/>
    <x v="1"/>
    <x v="4"/>
    <s v="Personal Folder Holder, Ebony"/>
    <n v="44.840000000000011"/>
    <n v="5"/>
    <n v="0.2"/>
    <x v="4295"/>
  </r>
  <r>
    <n v="5078"/>
    <x v="2512"/>
    <x v="2"/>
    <x v="1017"/>
    <x v="1117"/>
    <s v="Second Class"/>
    <s v="SV-20365"/>
    <s v="Seth Vernon"/>
    <x v="0"/>
    <s v="United States"/>
    <s v="Houston"/>
    <x v="5"/>
    <n v="77070"/>
    <x v="2"/>
    <s v="FUR-TA-10004442"/>
    <x v="0"/>
    <x v="3"/>
    <s v="Riverside Furniture Stanwyck Manor Table Series"/>
    <n v="401.59000000000003"/>
    <n v="2"/>
    <n v="0.3"/>
    <x v="4296"/>
  </r>
  <r>
    <n v="5079"/>
    <x v="2513"/>
    <x v="3"/>
    <x v="343"/>
    <x v="251"/>
    <s v="Standard Class"/>
    <s v="CG-12040"/>
    <s v="Catherine Glotzbach"/>
    <x v="2"/>
    <s v="United States"/>
    <s v="Milwaukee"/>
    <x v="6"/>
    <n v="53209"/>
    <x v="2"/>
    <s v="OFF-BI-10002949"/>
    <x v="1"/>
    <x v="8"/>
    <s v="Prestige Round Ring Binders"/>
    <n v="18.240000000000002"/>
    <n v="3"/>
    <n v="0"/>
    <x v="4297"/>
  </r>
  <r>
    <n v="5080"/>
    <x v="2514"/>
    <x v="3"/>
    <x v="920"/>
    <x v="364"/>
    <s v="Standard Class"/>
    <s v="BD-11500"/>
    <s v="Bradley Drucker"/>
    <x v="0"/>
    <s v="United States"/>
    <s v="San Francisco"/>
    <x v="1"/>
    <n v="94122"/>
    <x v="1"/>
    <s v="FUR-BO-10002213"/>
    <x v="0"/>
    <x v="0"/>
    <s v="Sauder Forest Hills Library, Woodland Oak Finish"/>
    <n v="359.49899999999997"/>
    <n v="3"/>
    <n v="0.15"/>
    <x v="4298"/>
  </r>
  <r>
    <n v="5081"/>
    <x v="2514"/>
    <x v="3"/>
    <x v="920"/>
    <x v="364"/>
    <s v="Standard Class"/>
    <s v="BD-11500"/>
    <s v="Bradley Drucker"/>
    <x v="0"/>
    <s v="United States"/>
    <s v="San Francisco"/>
    <x v="1"/>
    <n v="94122"/>
    <x v="1"/>
    <s v="OFF-ST-10001325"/>
    <x v="1"/>
    <x v="4"/>
    <s v="Sterilite Officeware Hinged File Box"/>
    <n v="10.48"/>
    <n v="1"/>
    <n v="0"/>
    <x v="4299"/>
  </r>
  <r>
    <n v="5082"/>
    <x v="2515"/>
    <x v="1"/>
    <x v="217"/>
    <x v="735"/>
    <s v="Same Day"/>
    <s v="JK-15640"/>
    <s v="Jim Kriz"/>
    <x v="2"/>
    <s v="United States"/>
    <s v="Cleveland"/>
    <x v="24"/>
    <n v="44105"/>
    <x v="3"/>
    <s v="OFF-PA-10003441"/>
    <x v="1"/>
    <x v="10"/>
    <s v="Xerox 226"/>
    <n v="20.736000000000004"/>
    <n v="4"/>
    <n v="0.2"/>
    <x v="570"/>
  </r>
  <r>
    <n v="5083"/>
    <x v="2516"/>
    <x v="0"/>
    <x v="162"/>
    <x v="720"/>
    <s v="Standard Class"/>
    <s v="JM-15580"/>
    <s v="Jill Matthias"/>
    <x v="0"/>
    <s v="United States"/>
    <s v="Monroe"/>
    <x v="3"/>
    <n v="28110"/>
    <x v="0"/>
    <s v="TEC-AC-10004209"/>
    <x v="2"/>
    <x v="11"/>
    <s v="Memorex Froggy Flash Drive 4 GB"/>
    <n v="35.167999999999999"/>
    <n v="4"/>
    <n v="0.2"/>
    <x v="4300"/>
  </r>
  <r>
    <n v="5084"/>
    <x v="2516"/>
    <x v="0"/>
    <x v="162"/>
    <x v="720"/>
    <s v="Standard Class"/>
    <s v="JM-15580"/>
    <s v="Jill Matthias"/>
    <x v="0"/>
    <s v="United States"/>
    <s v="Monroe"/>
    <x v="3"/>
    <n v="28110"/>
    <x v="0"/>
    <s v="OFF-PA-10000501"/>
    <x v="1"/>
    <x v="10"/>
    <s v="Petty Cash Envelope"/>
    <n v="64.704000000000008"/>
    <n v="3"/>
    <n v="0.2"/>
    <x v="4301"/>
  </r>
  <r>
    <n v="5085"/>
    <x v="2517"/>
    <x v="0"/>
    <x v="112"/>
    <x v="103"/>
    <s v="Second Class"/>
    <s v="SC-20230"/>
    <s v="Scot Coram"/>
    <x v="1"/>
    <s v="United States"/>
    <s v="Lowell"/>
    <x v="31"/>
    <n v="1852"/>
    <x v="3"/>
    <s v="OFF-PA-10003656"/>
    <x v="1"/>
    <x v="10"/>
    <s v="Xerox 1935"/>
    <n v="105.52"/>
    <n v="4"/>
    <n v="0"/>
    <x v="153"/>
  </r>
  <r>
    <n v="5086"/>
    <x v="2518"/>
    <x v="1"/>
    <x v="974"/>
    <x v="687"/>
    <s v="Standard Class"/>
    <s v="ME-17320"/>
    <s v="Maria Etezadi"/>
    <x v="2"/>
    <s v="United States"/>
    <s v="Dallas"/>
    <x v="5"/>
    <n v="75081"/>
    <x v="2"/>
    <s v="OFF-BI-10001107"/>
    <x v="1"/>
    <x v="8"/>
    <s v="GBC White Gloss Covers, Plain Front"/>
    <n v="5.7919999999999989"/>
    <n v="2"/>
    <n v="0.8"/>
    <x v="4302"/>
  </r>
  <r>
    <n v="5087"/>
    <x v="2519"/>
    <x v="1"/>
    <x v="616"/>
    <x v="741"/>
    <s v="Standard Class"/>
    <s v="KN-16390"/>
    <s v="Katherine Nockton"/>
    <x v="1"/>
    <s v="United States"/>
    <s v="Philadelphia"/>
    <x v="9"/>
    <n v="19120"/>
    <x v="3"/>
    <s v="TEC-PH-10000562"/>
    <x v="2"/>
    <x v="7"/>
    <s v="Samsung Convoy 3"/>
    <n v="466.15799999999996"/>
    <n v="7"/>
    <n v="0.4"/>
    <x v="4303"/>
  </r>
  <r>
    <n v="5088"/>
    <x v="2519"/>
    <x v="1"/>
    <x v="616"/>
    <x v="741"/>
    <s v="Standard Class"/>
    <s v="KN-16390"/>
    <s v="Katherine Nockton"/>
    <x v="1"/>
    <s v="United States"/>
    <s v="Philadelphia"/>
    <x v="9"/>
    <n v="19120"/>
    <x v="3"/>
    <s v="TEC-AC-10001101"/>
    <x v="2"/>
    <x v="11"/>
    <s v="Sony 16GB Class 10 Micro SDHC R40 Memory Card"/>
    <n v="10.312000000000001"/>
    <n v="1"/>
    <n v="0.2"/>
    <x v="4304"/>
  </r>
  <r>
    <n v="5089"/>
    <x v="2519"/>
    <x v="1"/>
    <x v="616"/>
    <x v="741"/>
    <s v="Standard Class"/>
    <s v="KN-16390"/>
    <s v="Katherine Nockton"/>
    <x v="1"/>
    <s v="United States"/>
    <s v="Philadelphia"/>
    <x v="9"/>
    <n v="19120"/>
    <x v="3"/>
    <s v="OFF-BI-10003529"/>
    <x v="1"/>
    <x v="8"/>
    <s v="Avery Round Ring Poly Binders"/>
    <n v="2.556"/>
    <n v="3"/>
    <n v="0.7"/>
    <x v="4305"/>
  </r>
  <r>
    <n v="5090"/>
    <x v="2520"/>
    <x v="3"/>
    <x v="1018"/>
    <x v="636"/>
    <s v="First Class"/>
    <s v="HM-14860"/>
    <s v="Harry Marie"/>
    <x v="1"/>
    <s v="United States"/>
    <s v="Loveland"/>
    <x v="22"/>
    <n v="80538"/>
    <x v="1"/>
    <s v="OFF-PA-10001752"/>
    <x v="1"/>
    <x v="10"/>
    <s v="Hammermill CopyPlus Copy Paper (20Lb. and 84 Bright)"/>
    <n v="7.9680000000000009"/>
    <n v="2"/>
    <n v="0.2"/>
    <x v="2282"/>
  </r>
  <r>
    <n v="5091"/>
    <x v="2520"/>
    <x v="3"/>
    <x v="1018"/>
    <x v="636"/>
    <s v="First Class"/>
    <s v="HM-14860"/>
    <s v="Harry Marie"/>
    <x v="1"/>
    <s v="United States"/>
    <s v="Loveland"/>
    <x v="22"/>
    <n v="80538"/>
    <x v="1"/>
    <s v="OFF-EN-10001141"/>
    <x v="1"/>
    <x v="12"/>
    <s v="Manila Recycled Extra-Heavyweight Clasp Envelopes, 6&quot; x 9&quot;"/>
    <n v="8.7840000000000007"/>
    <n v="1"/>
    <n v="0.2"/>
    <x v="4306"/>
  </r>
  <r>
    <n v="5092"/>
    <x v="2521"/>
    <x v="3"/>
    <x v="247"/>
    <x v="362"/>
    <s v="Standard Class"/>
    <s v="JM-15580"/>
    <s v="Jill Matthias"/>
    <x v="0"/>
    <s v="United States"/>
    <s v="Loveland"/>
    <x v="22"/>
    <n v="80538"/>
    <x v="1"/>
    <s v="OFF-FA-10003472"/>
    <x v="1"/>
    <x v="13"/>
    <s v="Bagged Rubber Bands"/>
    <n v="3.024"/>
    <n v="3"/>
    <n v="0.2"/>
    <x v="4307"/>
  </r>
  <r>
    <n v="5093"/>
    <x v="2522"/>
    <x v="1"/>
    <x v="293"/>
    <x v="673"/>
    <s v="Standard Class"/>
    <s v="KH-16690"/>
    <s v="Kristen Hastings"/>
    <x v="1"/>
    <s v="United States"/>
    <s v="Woonsocket"/>
    <x v="34"/>
    <n v="2895"/>
    <x v="3"/>
    <s v="OFF-ST-10004507"/>
    <x v="1"/>
    <x v="4"/>
    <s v="Advantus Rolling Storage Box"/>
    <n v="51.449999999999996"/>
    <n v="3"/>
    <n v="0"/>
    <x v="503"/>
  </r>
  <r>
    <n v="5094"/>
    <x v="2523"/>
    <x v="2"/>
    <x v="776"/>
    <x v="28"/>
    <s v="Standard Class"/>
    <s v="BK-11260"/>
    <s v="Berenike Kampe"/>
    <x v="0"/>
    <s v="United States"/>
    <s v="Chicago"/>
    <x v="10"/>
    <n v="60610"/>
    <x v="2"/>
    <s v="OFF-AP-10004036"/>
    <x v="1"/>
    <x v="9"/>
    <s v="Bionaire 99.97% HEPA Air Cleaner"/>
    <n v="14.015999999999996"/>
    <n v="4"/>
    <n v="0.8"/>
    <x v="4308"/>
  </r>
  <r>
    <n v="5095"/>
    <x v="2523"/>
    <x v="2"/>
    <x v="776"/>
    <x v="28"/>
    <s v="Standard Class"/>
    <s v="BK-11260"/>
    <s v="Berenike Kampe"/>
    <x v="0"/>
    <s v="United States"/>
    <s v="Chicago"/>
    <x v="10"/>
    <n v="60610"/>
    <x v="2"/>
    <s v="FUR-TA-10004086"/>
    <x v="0"/>
    <x v="3"/>
    <s v="KI Adjustable-Height Table"/>
    <n v="214.95000000000002"/>
    <n v="5"/>
    <n v="0.5"/>
    <x v="4309"/>
  </r>
  <r>
    <n v="5096"/>
    <x v="2523"/>
    <x v="2"/>
    <x v="776"/>
    <x v="28"/>
    <s v="Standard Class"/>
    <s v="BK-11260"/>
    <s v="Berenike Kampe"/>
    <x v="0"/>
    <s v="United States"/>
    <s v="Chicago"/>
    <x v="10"/>
    <n v="60610"/>
    <x v="2"/>
    <s v="TEC-PH-10000307"/>
    <x v="2"/>
    <x v="7"/>
    <s v="Shocksock Galaxy S4 Armband"/>
    <n v="35.04"/>
    <n v="4"/>
    <n v="0.2"/>
    <x v="4310"/>
  </r>
  <r>
    <n v="5097"/>
    <x v="2523"/>
    <x v="2"/>
    <x v="776"/>
    <x v="28"/>
    <s v="Standard Class"/>
    <s v="BK-11260"/>
    <s v="Berenike Kampe"/>
    <x v="0"/>
    <s v="United States"/>
    <s v="Chicago"/>
    <x v="10"/>
    <n v="60610"/>
    <x v="2"/>
    <s v="FUR-FU-10002088"/>
    <x v="0"/>
    <x v="5"/>
    <s v="Nu-Dell Float Frame 11 x 14 1/2"/>
    <n v="10.776000000000002"/>
    <n v="3"/>
    <n v="0.6"/>
    <x v="4311"/>
  </r>
  <r>
    <n v="5098"/>
    <x v="2523"/>
    <x v="2"/>
    <x v="776"/>
    <x v="28"/>
    <s v="Standard Class"/>
    <s v="BK-11260"/>
    <s v="Berenike Kampe"/>
    <x v="0"/>
    <s v="United States"/>
    <s v="Chicago"/>
    <x v="10"/>
    <n v="60610"/>
    <x v="2"/>
    <s v="OFF-BI-10004965"/>
    <x v="1"/>
    <x v="8"/>
    <s v="Ibico Covers for Plastic or Wire Binding Elements"/>
    <n v="4.5999999999999988"/>
    <n v="2"/>
    <n v="0.8"/>
    <x v="4312"/>
  </r>
  <r>
    <n v="5099"/>
    <x v="2523"/>
    <x v="2"/>
    <x v="776"/>
    <x v="28"/>
    <s v="Standard Class"/>
    <s v="BK-11260"/>
    <s v="Berenike Kampe"/>
    <x v="0"/>
    <s v="United States"/>
    <s v="Chicago"/>
    <x v="10"/>
    <n v="60610"/>
    <x v="2"/>
    <s v="OFF-ST-10002485"/>
    <x v="1"/>
    <x v="4"/>
    <s v="Rogers Deluxe File Chest"/>
    <n v="35.167999999999999"/>
    <n v="2"/>
    <n v="0.2"/>
    <x v="4313"/>
  </r>
  <r>
    <n v="5100"/>
    <x v="2524"/>
    <x v="1"/>
    <x v="976"/>
    <x v="576"/>
    <s v="Standard Class"/>
    <s v="PN-18775"/>
    <s v="Parhena Norris"/>
    <x v="2"/>
    <s v="United States"/>
    <s v="Bakersfield"/>
    <x v="1"/>
    <n v="93309"/>
    <x v="1"/>
    <s v="OFF-BI-10002194"/>
    <x v="1"/>
    <x v="8"/>
    <s v="Cardinal Hold-It CD Pocket"/>
    <n v="19.152000000000001"/>
    <n v="3"/>
    <n v="0.2"/>
    <x v="4314"/>
  </r>
  <r>
    <n v="5101"/>
    <x v="2525"/>
    <x v="2"/>
    <x v="461"/>
    <x v="700"/>
    <s v="Same Day"/>
    <s v="AZ-10750"/>
    <s v="Annie Zypern"/>
    <x v="0"/>
    <s v="United States"/>
    <s v="Dallas"/>
    <x v="5"/>
    <n v="75217"/>
    <x v="2"/>
    <s v="OFF-AR-10003732"/>
    <x v="1"/>
    <x v="6"/>
    <s v="Newell 333"/>
    <n v="4.4479999999999995"/>
    <n v="2"/>
    <n v="0.2"/>
    <x v="3450"/>
  </r>
  <r>
    <n v="5102"/>
    <x v="2525"/>
    <x v="2"/>
    <x v="461"/>
    <x v="700"/>
    <s v="Same Day"/>
    <s v="AZ-10750"/>
    <s v="Annie Zypern"/>
    <x v="0"/>
    <s v="United States"/>
    <s v="Dallas"/>
    <x v="5"/>
    <n v="75217"/>
    <x v="2"/>
    <s v="OFF-PA-10002195"/>
    <x v="1"/>
    <x v="10"/>
    <s v="Xerox 1966"/>
    <n v="5.1840000000000011"/>
    <n v="1"/>
    <n v="0.2"/>
    <x v="3426"/>
  </r>
  <r>
    <n v="5103"/>
    <x v="2525"/>
    <x v="2"/>
    <x v="461"/>
    <x v="700"/>
    <s v="Same Day"/>
    <s v="AZ-10750"/>
    <s v="Annie Zypern"/>
    <x v="0"/>
    <s v="United States"/>
    <s v="Dallas"/>
    <x v="5"/>
    <n v="75217"/>
    <x v="2"/>
    <s v="OFF-PA-10002365"/>
    <x v="1"/>
    <x v="10"/>
    <s v="Xerox 1967"/>
    <n v="15.552000000000003"/>
    <n v="3"/>
    <n v="0.2"/>
    <x v="12"/>
  </r>
  <r>
    <n v="5104"/>
    <x v="2526"/>
    <x v="1"/>
    <x v="514"/>
    <x v="803"/>
    <s v="Second Class"/>
    <s v="GM-14500"/>
    <s v="Gene McClure"/>
    <x v="0"/>
    <s v="United States"/>
    <s v="Philadelphia"/>
    <x v="9"/>
    <n v="19140"/>
    <x v="3"/>
    <s v="OFF-PA-10001950"/>
    <x v="1"/>
    <x v="10"/>
    <s v="Southworth 25% Cotton Antique Laid Paper &amp; Envelopes"/>
    <n v="40.032000000000004"/>
    <n v="6"/>
    <n v="0.2"/>
    <x v="4315"/>
  </r>
  <r>
    <n v="5105"/>
    <x v="2526"/>
    <x v="1"/>
    <x v="514"/>
    <x v="803"/>
    <s v="Second Class"/>
    <s v="GM-14500"/>
    <s v="Gene McClure"/>
    <x v="0"/>
    <s v="United States"/>
    <s v="Philadelphia"/>
    <x v="9"/>
    <n v="19140"/>
    <x v="3"/>
    <s v="TEC-AC-10004633"/>
    <x v="2"/>
    <x v="11"/>
    <s v="Verbatim 25 GB 6x Blu-ray Single Layer Recordable Disc, 3/Pack"/>
    <n v="16.776000000000003"/>
    <n v="3"/>
    <n v="0.2"/>
    <x v="4316"/>
  </r>
  <r>
    <n v="5106"/>
    <x v="2527"/>
    <x v="2"/>
    <x v="637"/>
    <x v="966"/>
    <s v="Standard Class"/>
    <s v="BM-11785"/>
    <s v="Bryan Mills"/>
    <x v="0"/>
    <s v="United States"/>
    <s v="Deltona"/>
    <x v="2"/>
    <n v="32725"/>
    <x v="0"/>
    <s v="FUR-CH-10002439"/>
    <x v="0"/>
    <x v="1"/>
    <s v="Iceberg Nesting Folding Chair, 19w x 6d x 43h"/>
    <n v="186.304"/>
    <n v="4"/>
    <n v="0.2"/>
    <x v="4317"/>
  </r>
  <r>
    <n v="5107"/>
    <x v="2528"/>
    <x v="1"/>
    <x v="444"/>
    <x v="1068"/>
    <s v="Standard Class"/>
    <s v="NH-18610"/>
    <s v="Nicole Hansen"/>
    <x v="1"/>
    <s v="United States"/>
    <s v="Columbus"/>
    <x v="32"/>
    <n v="31907"/>
    <x v="0"/>
    <s v="TEC-AC-10000682"/>
    <x v="2"/>
    <x v="11"/>
    <s v="Kensington K72356US Mouse-in-a-Box USB Desktop Mouse"/>
    <n v="66.36"/>
    <n v="4"/>
    <n v="0"/>
    <x v="4318"/>
  </r>
  <r>
    <n v="5108"/>
    <x v="2529"/>
    <x v="3"/>
    <x v="1016"/>
    <x v="732"/>
    <s v="First Class"/>
    <s v="PN-18775"/>
    <s v="Parhena Norris"/>
    <x v="2"/>
    <s v="United States"/>
    <s v="Nashville"/>
    <x v="18"/>
    <n v="37211"/>
    <x v="0"/>
    <s v="OFF-AR-10004078"/>
    <x v="1"/>
    <x v="6"/>
    <s v="Newell 312"/>
    <n v="42.047999999999995"/>
    <n v="9"/>
    <n v="0.2"/>
    <x v="2279"/>
  </r>
  <r>
    <n v="5109"/>
    <x v="2529"/>
    <x v="3"/>
    <x v="1016"/>
    <x v="732"/>
    <s v="First Class"/>
    <s v="PN-18775"/>
    <s v="Parhena Norris"/>
    <x v="2"/>
    <s v="United States"/>
    <s v="Nashville"/>
    <x v="18"/>
    <n v="37211"/>
    <x v="0"/>
    <s v="OFF-AR-10001958"/>
    <x v="1"/>
    <x v="6"/>
    <s v="Stanley Bostitch Contemporary Electric Pencil Sharpeners"/>
    <n v="67.92"/>
    <n v="5"/>
    <n v="0.2"/>
    <x v="4319"/>
  </r>
  <r>
    <n v="5110"/>
    <x v="2530"/>
    <x v="2"/>
    <x v="638"/>
    <x v="657"/>
    <s v="Standard Class"/>
    <s v="EH-13765"/>
    <s v="Edward Hooks"/>
    <x v="1"/>
    <s v="United States"/>
    <s v="Philadelphia"/>
    <x v="9"/>
    <n v="19134"/>
    <x v="3"/>
    <s v="OFF-EN-10001335"/>
    <x v="1"/>
    <x v="12"/>
    <s v="White Business Envelopes with Contemporary Seam, Recycled White Business Envelopes"/>
    <n v="52.512"/>
    <n v="6"/>
    <n v="0.2"/>
    <x v="517"/>
  </r>
  <r>
    <n v="5111"/>
    <x v="2530"/>
    <x v="2"/>
    <x v="638"/>
    <x v="657"/>
    <s v="Standard Class"/>
    <s v="EH-13765"/>
    <s v="Edward Hooks"/>
    <x v="1"/>
    <s v="United States"/>
    <s v="Philadelphia"/>
    <x v="9"/>
    <n v="19134"/>
    <x v="3"/>
    <s v="OFF-ST-10003479"/>
    <x v="1"/>
    <x v="4"/>
    <s v="Eldon Base for stackable storage shelf, platinum"/>
    <n v="186.91200000000001"/>
    <n v="6"/>
    <n v="0.2"/>
    <x v="4320"/>
  </r>
  <r>
    <n v="5112"/>
    <x v="2530"/>
    <x v="2"/>
    <x v="638"/>
    <x v="657"/>
    <s v="Standard Class"/>
    <s v="EH-13765"/>
    <s v="Edward Hooks"/>
    <x v="1"/>
    <s v="United States"/>
    <s v="Philadelphia"/>
    <x v="9"/>
    <n v="19134"/>
    <x v="3"/>
    <s v="OFF-PA-10003016"/>
    <x v="1"/>
    <x v="10"/>
    <s v="Adams &quot;While You Were Out&quot; Message Pads"/>
    <n v="10.048000000000002"/>
    <n v="4"/>
    <n v="0.2"/>
    <x v="4321"/>
  </r>
  <r>
    <n v="5113"/>
    <x v="2531"/>
    <x v="1"/>
    <x v="50"/>
    <x v="681"/>
    <s v="Same Day"/>
    <s v="HA-14905"/>
    <s v="Helen Abelman"/>
    <x v="0"/>
    <s v="United States"/>
    <s v="Chicago"/>
    <x v="10"/>
    <n v="60610"/>
    <x v="2"/>
    <s v="FUR-FU-10001025"/>
    <x v="0"/>
    <x v="5"/>
    <s v="Eldon Imàge Series Desk Accessories, Clear"/>
    <n v="17.496000000000002"/>
    <n v="9"/>
    <n v="0.6"/>
    <x v="4322"/>
  </r>
  <r>
    <n v="5114"/>
    <x v="2532"/>
    <x v="0"/>
    <x v="1011"/>
    <x v="1118"/>
    <s v="Second Class"/>
    <s v="AB-10150"/>
    <s v="Aimee Bixby"/>
    <x v="0"/>
    <s v="United States"/>
    <s v="Dallas"/>
    <x v="5"/>
    <n v="75220"/>
    <x v="2"/>
    <s v="OFF-PA-10003936"/>
    <x v="1"/>
    <x v="10"/>
    <s v="Xerox 1994"/>
    <n v="15.552000000000003"/>
    <n v="3"/>
    <n v="0.2"/>
    <x v="12"/>
  </r>
  <r>
    <n v="5115"/>
    <x v="2533"/>
    <x v="0"/>
    <x v="1019"/>
    <x v="407"/>
    <s v="Standard Class"/>
    <s v="MS-17365"/>
    <s v="Maribeth Schnelling"/>
    <x v="0"/>
    <s v="United States"/>
    <s v="Carlsbad"/>
    <x v="27"/>
    <n v="88220"/>
    <x v="1"/>
    <s v="OFF-BI-10004140"/>
    <x v="1"/>
    <x v="8"/>
    <s v="Avery Non-Stick Binders"/>
    <n v="10.776000000000002"/>
    <n v="3"/>
    <n v="0.2"/>
    <x v="4323"/>
  </r>
  <r>
    <n v="5116"/>
    <x v="2534"/>
    <x v="3"/>
    <x v="800"/>
    <x v="1119"/>
    <s v="Standard Class"/>
    <s v="DD-13570"/>
    <s v="Dorothy Dickinson"/>
    <x v="0"/>
    <s v="United States"/>
    <s v="Philadelphia"/>
    <x v="9"/>
    <n v="19134"/>
    <x v="3"/>
    <s v="OFF-LA-10004178"/>
    <x v="1"/>
    <x v="2"/>
    <s v="Avery 491"/>
    <n v="3.3040000000000003"/>
    <n v="1"/>
    <n v="0.2"/>
    <x v="107"/>
  </r>
  <r>
    <n v="5117"/>
    <x v="2535"/>
    <x v="3"/>
    <x v="343"/>
    <x v="251"/>
    <s v="Standard Class"/>
    <s v="MT-17815"/>
    <s v="Meg Tillman"/>
    <x v="0"/>
    <s v="United States"/>
    <s v="New York City"/>
    <x v="15"/>
    <n v="10009"/>
    <x v="3"/>
    <s v="OFF-ST-10003324"/>
    <x v="1"/>
    <x v="4"/>
    <s v="Belkin OmniView SE Rackmount Kit"/>
    <n v="35.479999999999997"/>
    <n v="1"/>
    <n v="0"/>
    <x v="232"/>
  </r>
  <r>
    <n v="5118"/>
    <x v="2536"/>
    <x v="1"/>
    <x v="120"/>
    <x v="1120"/>
    <s v="Standard Class"/>
    <s v="GM-14500"/>
    <s v="Gene McClure"/>
    <x v="0"/>
    <s v="United States"/>
    <s v="Oceanside"/>
    <x v="15"/>
    <n v="11572"/>
    <x v="3"/>
    <s v="OFF-FA-10004854"/>
    <x v="1"/>
    <x v="13"/>
    <s v="Vinyl Coated Wire Paper Clips in Organizer Box, 800/Box"/>
    <n v="34.44"/>
    <n v="3"/>
    <n v="0"/>
    <x v="4324"/>
  </r>
  <r>
    <n v="5119"/>
    <x v="2536"/>
    <x v="1"/>
    <x v="120"/>
    <x v="1120"/>
    <s v="Standard Class"/>
    <s v="GM-14500"/>
    <s v="Gene McClure"/>
    <x v="0"/>
    <s v="United States"/>
    <s v="Oceanside"/>
    <x v="15"/>
    <n v="11572"/>
    <x v="3"/>
    <s v="TEC-MA-10002859"/>
    <x v="2"/>
    <x v="15"/>
    <s v="Ativa MDM8000 8-Sheet Micro-Cut Shredder"/>
    <n v="629.92999999999995"/>
    <n v="7"/>
    <n v="0"/>
    <x v="4325"/>
  </r>
  <r>
    <n v="5120"/>
    <x v="2536"/>
    <x v="1"/>
    <x v="120"/>
    <x v="1120"/>
    <s v="Standard Class"/>
    <s v="GM-14500"/>
    <s v="Gene McClure"/>
    <x v="0"/>
    <s v="United States"/>
    <s v="Oceanside"/>
    <x v="15"/>
    <n v="11572"/>
    <x v="3"/>
    <s v="OFF-BI-10000088"/>
    <x v="1"/>
    <x v="8"/>
    <s v="GBC Imprintable Covers"/>
    <n v="79.056000000000012"/>
    <n v="9"/>
    <n v="0.2"/>
    <x v="4326"/>
  </r>
  <r>
    <n v="5121"/>
    <x v="2537"/>
    <x v="2"/>
    <x v="527"/>
    <x v="521"/>
    <s v="Standard Class"/>
    <s v="KB-16585"/>
    <s v="Ken Black"/>
    <x v="1"/>
    <s v="United States"/>
    <s v="Lafayette"/>
    <x v="28"/>
    <n v="70506"/>
    <x v="0"/>
    <s v="OFF-ST-10004180"/>
    <x v="1"/>
    <x v="4"/>
    <s v="Safco Commercial Shelving"/>
    <n v="232.54999999999998"/>
    <n v="5"/>
    <n v="0"/>
    <x v="4327"/>
  </r>
  <r>
    <n v="5122"/>
    <x v="2537"/>
    <x v="2"/>
    <x v="527"/>
    <x v="521"/>
    <s v="Standard Class"/>
    <s v="KB-16585"/>
    <s v="Ken Black"/>
    <x v="1"/>
    <s v="United States"/>
    <s v="Lafayette"/>
    <x v="28"/>
    <n v="70506"/>
    <x v="0"/>
    <s v="TEC-AC-10002926"/>
    <x v="2"/>
    <x v="11"/>
    <s v="Logitech Wireless Marathon Mouse M705"/>
    <n v="99.98"/>
    <n v="2"/>
    <n v="0"/>
    <x v="3067"/>
  </r>
  <r>
    <n v="5123"/>
    <x v="2537"/>
    <x v="2"/>
    <x v="527"/>
    <x v="521"/>
    <s v="Standard Class"/>
    <s v="KB-16585"/>
    <s v="Ken Black"/>
    <x v="1"/>
    <s v="United States"/>
    <s v="Lafayette"/>
    <x v="28"/>
    <n v="70506"/>
    <x v="0"/>
    <s v="OFF-PA-10003797"/>
    <x v="1"/>
    <x v="10"/>
    <s v="Xerox 209"/>
    <n v="19.440000000000001"/>
    <n v="3"/>
    <n v="0"/>
    <x v="551"/>
  </r>
  <r>
    <n v="5124"/>
    <x v="2537"/>
    <x v="2"/>
    <x v="527"/>
    <x v="521"/>
    <s v="Standard Class"/>
    <s v="KB-16585"/>
    <s v="Ken Black"/>
    <x v="1"/>
    <s v="United States"/>
    <s v="Lafayette"/>
    <x v="28"/>
    <n v="70506"/>
    <x v="0"/>
    <s v="OFF-PA-10002195"/>
    <x v="1"/>
    <x v="10"/>
    <s v="Xerox 1966"/>
    <n v="12.96"/>
    <n v="2"/>
    <n v="0"/>
    <x v="2056"/>
  </r>
  <r>
    <n v="5125"/>
    <x v="2538"/>
    <x v="2"/>
    <x v="80"/>
    <x v="931"/>
    <s v="Same Day"/>
    <s v="DM-13015"/>
    <s v="Darrin Martin"/>
    <x v="0"/>
    <s v="United States"/>
    <s v="New York City"/>
    <x v="15"/>
    <n v="10009"/>
    <x v="3"/>
    <s v="FUR-TA-10001039"/>
    <x v="0"/>
    <x v="3"/>
    <s v="KI Adjustable-Height Table"/>
    <n v="464.29200000000003"/>
    <n v="9"/>
    <n v="0.4"/>
    <x v="4328"/>
  </r>
  <r>
    <n v="5126"/>
    <x v="2538"/>
    <x v="2"/>
    <x v="80"/>
    <x v="931"/>
    <s v="Same Day"/>
    <s v="DM-13015"/>
    <s v="Darrin Martin"/>
    <x v="0"/>
    <s v="United States"/>
    <s v="New York City"/>
    <x v="15"/>
    <n v="10009"/>
    <x v="3"/>
    <s v="OFF-EN-10001099"/>
    <x v="1"/>
    <x v="12"/>
    <s v="Staples"/>
    <n v="68.459999999999994"/>
    <n v="7"/>
    <n v="0"/>
    <x v="4329"/>
  </r>
  <r>
    <n v="5127"/>
    <x v="2538"/>
    <x v="2"/>
    <x v="80"/>
    <x v="931"/>
    <s v="Same Day"/>
    <s v="DM-13015"/>
    <s v="Darrin Martin"/>
    <x v="0"/>
    <s v="United States"/>
    <s v="New York City"/>
    <x v="15"/>
    <n v="10009"/>
    <x v="3"/>
    <s v="TEC-MA-10003979"/>
    <x v="2"/>
    <x v="15"/>
    <s v="Ativa V4110MDD Micro-Cut Shredder"/>
    <n v="2799.96"/>
    <n v="4"/>
    <n v="0"/>
    <x v="4330"/>
  </r>
  <r>
    <n v="5128"/>
    <x v="2538"/>
    <x v="2"/>
    <x v="80"/>
    <x v="931"/>
    <s v="Same Day"/>
    <s v="DM-13015"/>
    <s v="Darrin Martin"/>
    <x v="0"/>
    <s v="United States"/>
    <s v="New York City"/>
    <x v="15"/>
    <n v="10009"/>
    <x v="3"/>
    <s v="OFF-AP-10002945"/>
    <x v="1"/>
    <x v="9"/>
    <s v="Honeywell Enviracaire Portable HEPA Air Cleaner for 17' x 22' Room"/>
    <n v="601.29999999999995"/>
    <n v="2"/>
    <n v="0"/>
    <x v="4331"/>
  </r>
  <r>
    <n v="5129"/>
    <x v="2538"/>
    <x v="2"/>
    <x v="80"/>
    <x v="931"/>
    <s v="Same Day"/>
    <s v="DM-13015"/>
    <s v="Darrin Martin"/>
    <x v="0"/>
    <s v="United States"/>
    <s v="New York City"/>
    <x v="15"/>
    <n v="10009"/>
    <x v="3"/>
    <s v="TEC-PH-10001536"/>
    <x v="2"/>
    <x v="7"/>
    <s v="Spigen Samsung Galaxy S5 Case Wallet"/>
    <n v="16.989999999999998"/>
    <n v="1"/>
    <n v="0"/>
    <x v="4332"/>
  </r>
  <r>
    <n v="5130"/>
    <x v="2538"/>
    <x v="2"/>
    <x v="80"/>
    <x v="931"/>
    <s v="Same Day"/>
    <s v="DM-13015"/>
    <s v="Darrin Martin"/>
    <x v="0"/>
    <s v="United States"/>
    <s v="New York City"/>
    <x v="15"/>
    <n v="10009"/>
    <x v="3"/>
    <s v="TEC-PH-10000526"/>
    <x v="2"/>
    <x v="7"/>
    <s v="Vtech CS6719"/>
    <n v="287.96999999999997"/>
    <n v="3"/>
    <n v="0"/>
    <x v="4333"/>
  </r>
  <r>
    <n v="5131"/>
    <x v="2538"/>
    <x v="2"/>
    <x v="80"/>
    <x v="931"/>
    <s v="Same Day"/>
    <s v="DM-13015"/>
    <s v="Darrin Martin"/>
    <x v="0"/>
    <s v="United States"/>
    <s v="New York City"/>
    <x v="15"/>
    <n v="10009"/>
    <x v="3"/>
    <s v="OFF-PA-10000213"/>
    <x v="1"/>
    <x v="10"/>
    <s v="Xerox 198"/>
    <n v="44.820000000000007"/>
    <n v="9"/>
    <n v="0"/>
    <x v="4334"/>
  </r>
  <r>
    <n v="5132"/>
    <x v="2539"/>
    <x v="3"/>
    <x v="614"/>
    <x v="263"/>
    <s v="Standard Class"/>
    <s v="BP-11185"/>
    <s v="Ben Peterman"/>
    <x v="1"/>
    <s v="United States"/>
    <s v="Anaheim"/>
    <x v="1"/>
    <n v="92804"/>
    <x v="1"/>
    <s v="FUR-FU-10002501"/>
    <x v="0"/>
    <x v="5"/>
    <s v="Nu-Dell Executive Frame"/>
    <n v="101.12"/>
    <n v="8"/>
    <n v="0"/>
    <x v="4335"/>
  </r>
  <r>
    <n v="5133"/>
    <x v="2540"/>
    <x v="1"/>
    <x v="1020"/>
    <x v="1121"/>
    <s v="Standard Class"/>
    <s v="EP-13915"/>
    <s v="Emily Phan"/>
    <x v="0"/>
    <s v="United States"/>
    <s v="Deltona"/>
    <x v="2"/>
    <n v="32725"/>
    <x v="0"/>
    <s v="TEC-PH-10001819"/>
    <x v="2"/>
    <x v="7"/>
    <s v="Innergie mMini Combo Duo USB Travel Charging Kit"/>
    <n v="107.97600000000001"/>
    <n v="3"/>
    <n v="0.2"/>
    <x v="4336"/>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x v="524"/>
    <s v="Standard Class"/>
    <s v="FG-14260"/>
    <s v="Frank Gastineau"/>
    <x v="2"/>
    <s v="United States"/>
    <s v="New York City"/>
    <x v="15"/>
    <n v="10009"/>
    <x v="3"/>
    <s v="OFF-BI-10003364"/>
    <x v="1"/>
    <x v="8"/>
    <s v="Binding Machine Supplies"/>
    <n v="93.344000000000008"/>
    <n v="4"/>
    <n v="0.2"/>
    <x v="4338"/>
  </r>
  <r>
    <n v="5136"/>
    <x v="2542"/>
    <x v="0"/>
    <x v="248"/>
    <x v="464"/>
    <s v="Standard Class"/>
    <s v="AB-10255"/>
    <s v="Alejandro Ballentine"/>
    <x v="2"/>
    <s v="United States"/>
    <s v="Seattle"/>
    <x v="4"/>
    <n v="98103"/>
    <x v="1"/>
    <s v="OFF-FA-10002983"/>
    <x v="1"/>
    <x v="13"/>
    <s v="Advantus SlideClip Paper Clips"/>
    <n v="17.05"/>
    <n v="5"/>
    <n v="0"/>
    <x v="4339"/>
  </r>
  <r>
    <n v="5137"/>
    <x v="2543"/>
    <x v="1"/>
    <x v="639"/>
    <x v="79"/>
    <s v="Standard Class"/>
    <s v="RD-19480"/>
    <s v="Rick Duston"/>
    <x v="0"/>
    <s v="United States"/>
    <s v="San Diego"/>
    <x v="1"/>
    <n v="92105"/>
    <x v="1"/>
    <s v="OFF-BI-10002432"/>
    <x v="1"/>
    <x v="8"/>
    <s v="Wilson Jones Standard D-Ring Binders"/>
    <n v="8.0960000000000001"/>
    <n v="2"/>
    <n v="0.2"/>
    <x v="4340"/>
  </r>
  <r>
    <n v="5138"/>
    <x v="2544"/>
    <x v="0"/>
    <x v="373"/>
    <x v="398"/>
    <s v="Standard Class"/>
    <s v="TS-21430"/>
    <s v="Tom Stivers"/>
    <x v="1"/>
    <s v="United States"/>
    <s v="Oklahoma City"/>
    <x v="26"/>
    <n v="73120"/>
    <x v="2"/>
    <s v="FUR-FU-10003096"/>
    <x v="0"/>
    <x v="5"/>
    <s v="Master Giant Foot Doorstop, Safety Yellow"/>
    <n v="30.36"/>
    <n v="4"/>
    <n v="0"/>
    <x v="4341"/>
  </r>
  <r>
    <n v="5139"/>
    <x v="2545"/>
    <x v="3"/>
    <x v="365"/>
    <x v="391"/>
    <s v="Standard Class"/>
    <s v="JA-15970"/>
    <s v="Joseph Airdo"/>
    <x v="0"/>
    <s v="United States"/>
    <s v="Mount Vernon"/>
    <x v="15"/>
    <n v="10550"/>
    <x v="3"/>
    <s v="OFF-EN-10001539"/>
    <x v="1"/>
    <x v="12"/>
    <s v="Staples"/>
    <n v="23.34"/>
    <n v="3"/>
    <n v="0"/>
    <x v="1052"/>
  </r>
  <r>
    <n v="5140"/>
    <x v="2545"/>
    <x v="3"/>
    <x v="365"/>
    <x v="391"/>
    <s v="Standard Class"/>
    <s v="JA-15970"/>
    <s v="Joseph Airdo"/>
    <x v="0"/>
    <s v="United States"/>
    <s v="Mount Vernon"/>
    <x v="15"/>
    <n v="10550"/>
    <x v="3"/>
    <s v="OFF-PA-10004996"/>
    <x v="1"/>
    <x v="10"/>
    <s v="Speediset Carbonless Redi-Letter 7&quot; x 8 1/2&quot;"/>
    <n v="51.550000000000004"/>
    <n v="5"/>
    <n v="0"/>
    <x v="4342"/>
  </r>
  <r>
    <n v="5141"/>
    <x v="2546"/>
    <x v="1"/>
    <x v="627"/>
    <x v="1122"/>
    <s v="Standard Class"/>
    <s v="SW-20455"/>
    <s v="Shaun Weien"/>
    <x v="0"/>
    <s v="United States"/>
    <s v="San Francisco"/>
    <x v="1"/>
    <n v="94109"/>
    <x v="1"/>
    <s v="TEC-AC-10001956"/>
    <x v="2"/>
    <x v="11"/>
    <s v="Microsoft Arc Touch Mouse"/>
    <n v="119.9"/>
    <n v="2"/>
    <n v="0"/>
    <x v="4343"/>
  </r>
  <r>
    <n v="5142"/>
    <x v="2547"/>
    <x v="0"/>
    <x v="178"/>
    <x v="1012"/>
    <s v="Standard Class"/>
    <s v="FP-14320"/>
    <s v="Frank Preis"/>
    <x v="0"/>
    <s v="United States"/>
    <s v="New York City"/>
    <x v="15"/>
    <n v="10009"/>
    <x v="3"/>
    <s v="FUR-CH-10000454"/>
    <x v="0"/>
    <x v="1"/>
    <s v="Hon Deluxe Fabric Upholstered Stacking Chairs, Rounded Back"/>
    <n v="1317.492"/>
    <n v="6"/>
    <n v="0.1"/>
    <x v="4146"/>
  </r>
  <r>
    <n v="5143"/>
    <x v="2547"/>
    <x v="0"/>
    <x v="178"/>
    <x v="1012"/>
    <s v="Standard Class"/>
    <s v="FP-14320"/>
    <s v="Frank Preis"/>
    <x v="0"/>
    <s v="United States"/>
    <s v="New York City"/>
    <x v="15"/>
    <n v="10009"/>
    <x v="3"/>
    <s v="OFF-SU-10000946"/>
    <x v="1"/>
    <x v="14"/>
    <s v="Staples"/>
    <n v="63.84"/>
    <n v="8"/>
    <n v="0"/>
    <x v="4344"/>
  </r>
  <r>
    <n v="5144"/>
    <x v="2547"/>
    <x v="0"/>
    <x v="178"/>
    <x v="1012"/>
    <s v="Standard Class"/>
    <s v="FP-14320"/>
    <s v="Frank Preis"/>
    <x v="0"/>
    <s v="United States"/>
    <s v="New York City"/>
    <x v="15"/>
    <n v="10009"/>
    <x v="3"/>
    <s v="OFF-BI-10004140"/>
    <x v="1"/>
    <x v="8"/>
    <s v="Avery Non-Stick Binders"/>
    <n v="3.5920000000000005"/>
    <n v="1"/>
    <n v="0.2"/>
    <x v="3694"/>
  </r>
  <r>
    <n v="5145"/>
    <x v="2548"/>
    <x v="3"/>
    <x v="62"/>
    <x v="1123"/>
    <s v="Standard Class"/>
    <s v="JL-15835"/>
    <s v="John Lee"/>
    <x v="0"/>
    <s v="United States"/>
    <s v="Los Angeles"/>
    <x v="1"/>
    <n v="90045"/>
    <x v="1"/>
    <s v="FUR-FU-10003039"/>
    <x v="0"/>
    <x v="5"/>
    <s v="Howard Miller 11-1/2&quot; Diameter Grantwood Wall Clock"/>
    <n v="86.26"/>
    <n v="2"/>
    <n v="0"/>
    <x v="4345"/>
  </r>
  <r>
    <n v="5146"/>
    <x v="2548"/>
    <x v="3"/>
    <x v="62"/>
    <x v="1123"/>
    <s v="Standard Class"/>
    <s v="JL-15835"/>
    <s v="John Lee"/>
    <x v="0"/>
    <s v="United States"/>
    <s v="Los Angeles"/>
    <x v="1"/>
    <n v="90045"/>
    <x v="1"/>
    <s v="OFF-ST-10000464"/>
    <x v="1"/>
    <x v="4"/>
    <s v="Multi-Use Personal File Cart and Caster Set, Three Stacking Bins"/>
    <n v="139.04"/>
    <n v="4"/>
    <n v="0"/>
    <x v="4346"/>
  </r>
  <r>
    <n v="5147"/>
    <x v="2548"/>
    <x v="3"/>
    <x v="62"/>
    <x v="1123"/>
    <s v="Standard Class"/>
    <s v="JL-15835"/>
    <s v="John Lee"/>
    <x v="0"/>
    <s v="United States"/>
    <s v="Los Angeles"/>
    <x v="1"/>
    <n v="90045"/>
    <x v="1"/>
    <s v="OFF-AP-10000252"/>
    <x v="1"/>
    <x v="9"/>
    <s v="Harmony HEPA Quiet Air Purifiers"/>
    <n v="46.8"/>
    <n v="4"/>
    <n v="0"/>
    <x v="4347"/>
  </r>
  <r>
    <n v="5148"/>
    <x v="2549"/>
    <x v="3"/>
    <x v="165"/>
    <x v="786"/>
    <s v="Standard Class"/>
    <s v="JL-15175"/>
    <s v="James Lanier"/>
    <x v="2"/>
    <s v="United States"/>
    <s v="Chandler"/>
    <x v="16"/>
    <n v="85224"/>
    <x v="1"/>
    <s v="FUR-FU-10001731"/>
    <x v="0"/>
    <x v="5"/>
    <s v="Acrylic Self-Standing Desk Frames"/>
    <n v="8.5440000000000005"/>
    <n v="4"/>
    <n v="0.2"/>
    <x v="4348"/>
  </r>
  <r>
    <n v="5149"/>
    <x v="2549"/>
    <x v="3"/>
    <x v="165"/>
    <x v="786"/>
    <s v="Standard Class"/>
    <s v="JL-15175"/>
    <s v="James Lanier"/>
    <x v="2"/>
    <s v="United States"/>
    <s v="Chandler"/>
    <x v="16"/>
    <n v="85224"/>
    <x v="1"/>
    <s v="FUR-CH-10001394"/>
    <x v="0"/>
    <x v="1"/>
    <s v="Global Leather Executive Chair"/>
    <n v="842.37600000000009"/>
    <n v="3"/>
    <n v="0.2"/>
    <x v="4349"/>
  </r>
  <r>
    <n v="5150"/>
    <x v="2550"/>
    <x v="2"/>
    <x v="261"/>
    <x v="365"/>
    <s v="Same Day"/>
    <s v="JG-15160"/>
    <s v="James Galang"/>
    <x v="0"/>
    <s v="United States"/>
    <s v="Long Beach"/>
    <x v="15"/>
    <n v="11561"/>
    <x v="3"/>
    <s v="TEC-PH-10001578"/>
    <x v="2"/>
    <x v="7"/>
    <s v="Polycom SoundStation2 EX Conference phone"/>
    <n v="1214.8499999999999"/>
    <n v="3"/>
    <n v="0"/>
    <x v="4350"/>
  </r>
  <r>
    <n v="5151"/>
    <x v="2551"/>
    <x v="3"/>
    <x v="904"/>
    <x v="935"/>
    <s v="Second Class"/>
    <s v="SH-19975"/>
    <s v="Sally Hughsby"/>
    <x v="1"/>
    <s v="United States"/>
    <s v="San Francisco"/>
    <x v="1"/>
    <n v="94109"/>
    <x v="1"/>
    <s v="OFF-ST-10000675"/>
    <x v="1"/>
    <x v="4"/>
    <s v="File Shuttle II and Handi-File, Black"/>
    <n v="67.78"/>
    <n v="2"/>
    <n v="0"/>
    <x v="4351"/>
  </r>
  <r>
    <n v="5152"/>
    <x v="2552"/>
    <x v="3"/>
    <x v="145"/>
    <x v="938"/>
    <s v="First Class"/>
    <s v="LS-17200"/>
    <s v="Luke Schmidt"/>
    <x v="1"/>
    <s v="United States"/>
    <s v="Helena"/>
    <x v="37"/>
    <n v="59601"/>
    <x v="1"/>
    <s v="OFF-ST-10002352"/>
    <x v="1"/>
    <x v="4"/>
    <s v="Iris Project Case"/>
    <n v="39.900000000000006"/>
    <n v="5"/>
    <n v="0"/>
    <x v="4352"/>
  </r>
  <r>
    <n v="5153"/>
    <x v="2553"/>
    <x v="2"/>
    <x v="479"/>
    <x v="287"/>
    <s v="Standard Class"/>
    <s v="CS-11860"/>
    <s v="Cari Schnelling"/>
    <x v="0"/>
    <s v="United States"/>
    <s v="New York City"/>
    <x v="15"/>
    <n v="10011"/>
    <x v="3"/>
    <s v="OFF-BI-10004528"/>
    <x v="1"/>
    <x v="8"/>
    <s v="Cardinal Poly Pocket Divider Pockets for Ring Binders"/>
    <n v="2.6880000000000002"/>
    <n v="1"/>
    <n v="0.2"/>
    <x v="4353"/>
  </r>
  <r>
    <n v="5154"/>
    <x v="2553"/>
    <x v="2"/>
    <x v="479"/>
    <x v="287"/>
    <s v="Standard Class"/>
    <s v="CS-11860"/>
    <s v="Cari Schnelling"/>
    <x v="0"/>
    <s v="United States"/>
    <s v="New York City"/>
    <x v="15"/>
    <n v="10011"/>
    <x v="3"/>
    <s v="OFF-AR-10001026"/>
    <x v="1"/>
    <x v="6"/>
    <s v="Sanford Uni-Blazer View Highlighters, Chisel Tip, Yellow"/>
    <n v="6.6000000000000005"/>
    <n v="3"/>
    <n v="0"/>
    <x v="4354"/>
  </r>
  <r>
    <n v="5155"/>
    <x v="2554"/>
    <x v="1"/>
    <x v="976"/>
    <x v="747"/>
    <s v="First Class"/>
    <s v="KW-16570"/>
    <s v="Kelly Williams"/>
    <x v="0"/>
    <s v="United States"/>
    <s v="Kirkwood"/>
    <x v="25"/>
    <n v="63122"/>
    <x v="2"/>
    <s v="OFF-BI-10002215"/>
    <x v="1"/>
    <x v="8"/>
    <s v="Wilson Jones Hanging View Binder, White, 1&quot;"/>
    <n v="28.4"/>
    <n v="4"/>
    <n v="0"/>
    <x v="4355"/>
  </r>
  <r>
    <n v="5156"/>
    <x v="2554"/>
    <x v="1"/>
    <x v="976"/>
    <x v="747"/>
    <s v="First Class"/>
    <s v="KW-16570"/>
    <s v="Kelly Williams"/>
    <x v="0"/>
    <s v="United States"/>
    <s v="Kirkwood"/>
    <x v="25"/>
    <n v="63122"/>
    <x v="2"/>
    <s v="FUR-FU-10000305"/>
    <x v="0"/>
    <x v="5"/>
    <s v="Tenex V2T-RE Standard Weight Series Chair Mat, 45&quot; x 53&quot;, Lip 25&quot; x 12&quot;"/>
    <n v="212.94"/>
    <n v="3"/>
    <n v="0"/>
    <x v="4356"/>
  </r>
  <r>
    <n v="5157"/>
    <x v="2555"/>
    <x v="3"/>
    <x v="160"/>
    <x v="446"/>
    <s v="Second Class"/>
    <s v="GH-14410"/>
    <s v="Gary Hansen"/>
    <x v="2"/>
    <s v="United States"/>
    <s v="Chicago"/>
    <x v="10"/>
    <n v="60653"/>
    <x v="2"/>
    <s v="TEC-PH-10002584"/>
    <x v="2"/>
    <x v="7"/>
    <s v="Samsung Galaxy S4"/>
    <n v="1001.5840000000001"/>
    <n v="2"/>
    <n v="0.2"/>
    <x v="4357"/>
  </r>
  <r>
    <n v="5158"/>
    <x v="2555"/>
    <x v="3"/>
    <x v="160"/>
    <x v="446"/>
    <s v="Second Class"/>
    <s v="GH-14410"/>
    <s v="Gary Hansen"/>
    <x v="2"/>
    <s v="United States"/>
    <s v="Chicago"/>
    <x v="10"/>
    <n v="60653"/>
    <x v="2"/>
    <s v="FUR-CH-10000229"/>
    <x v="0"/>
    <x v="1"/>
    <s v="Global Enterprise Series Seating High-Back Swivel/Tilt Chairs"/>
    <n v="569.05799999999999"/>
    <n v="3"/>
    <n v="0.3"/>
    <x v="4358"/>
  </r>
  <r>
    <n v="5159"/>
    <x v="2555"/>
    <x v="3"/>
    <x v="160"/>
    <x v="446"/>
    <s v="Second Class"/>
    <s v="GH-14410"/>
    <s v="Gary Hansen"/>
    <x v="2"/>
    <s v="United States"/>
    <s v="Chicago"/>
    <x v="10"/>
    <n v="60653"/>
    <x v="2"/>
    <s v="FUR-FU-10003799"/>
    <x v="0"/>
    <x v="5"/>
    <s v="Seth Thomas 13 1/2&quot; Wall Clock"/>
    <n v="14.224000000000002"/>
    <n v="2"/>
    <n v="0.6"/>
    <x v="4359"/>
  </r>
  <r>
    <n v="5160"/>
    <x v="2556"/>
    <x v="1"/>
    <x v="662"/>
    <x v="697"/>
    <s v="Second Class"/>
    <s v="AG-10495"/>
    <s v="Andrew Gjertsen"/>
    <x v="1"/>
    <s v="United States"/>
    <s v="Peoria"/>
    <x v="16"/>
    <n v="85345"/>
    <x v="1"/>
    <s v="TEC-PH-10001700"/>
    <x v="2"/>
    <x v="7"/>
    <s v="Panasonic KX-TG6844B Expandable Digital Cordless Telephone"/>
    <n v="105.584"/>
    <n v="2"/>
    <n v="0.2"/>
    <x v="563"/>
  </r>
  <r>
    <n v="5161"/>
    <x v="2556"/>
    <x v="1"/>
    <x v="662"/>
    <x v="697"/>
    <s v="Second Class"/>
    <s v="AG-10495"/>
    <s v="Andrew Gjertsen"/>
    <x v="1"/>
    <s v="United States"/>
    <s v="Peoria"/>
    <x v="16"/>
    <n v="85345"/>
    <x v="1"/>
    <s v="TEC-PH-10001527"/>
    <x v="2"/>
    <x v="7"/>
    <s v="Plantronics MX500i Earset"/>
    <n v="68.720000000000013"/>
    <n v="2"/>
    <n v="0.2"/>
    <x v="4360"/>
  </r>
  <r>
    <n v="5162"/>
    <x v="2557"/>
    <x v="2"/>
    <x v="1021"/>
    <x v="90"/>
    <s v="Standard Class"/>
    <s v="TS-21430"/>
    <s v="Tom Stivers"/>
    <x v="1"/>
    <s v="United States"/>
    <s v="Seattle"/>
    <x v="4"/>
    <n v="98103"/>
    <x v="1"/>
    <s v="FUR-BO-10002916"/>
    <x v="0"/>
    <x v="0"/>
    <s v="Rush Hierlooms Collection 1&quot; Thick Stackable Bookcases"/>
    <n v="1367.84"/>
    <n v="8"/>
    <n v="0"/>
    <x v="4361"/>
  </r>
  <r>
    <n v="5163"/>
    <x v="2558"/>
    <x v="0"/>
    <x v="741"/>
    <x v="791"/>
    <s v="Second Class"/>
    <s v="AJ-10945"/>
    <s v="Ashley Jarboe"/>
    <x v="0"/>
    <s v="United States"/>
    <s v="Taylor"/>
    <x v="12"/>
    <n v="48180"/>
    <x v="2"/>
    <s v="FUR-CH-10000863"/>
    <x v="0"/>
    <x v="1"/>
    <s v="Novimex Swivel Fabric Task Chair"/>
    <n v="301.95999999999998"/>
    <n v="2"/>
    <n v="0"/>
    <x v="85"/>
  </r>
  <r>
    <n v="5164"/>
    <x v="2559"/>
    <x v="1"/>
    <x v="380"/>
    <x v="772"/>
    <s v="Standard Class"/>
    <s v="SJ-20215"/>
    <s v="Sarah Jordon"/>
    <x v="0"/>
    <s v="United States"/>
    <s v="Pasadena"/>
    <x v="1"/>
    <n v="91104"/>
    <x v="1"/>
    <s v="FUR-CH-10003968"/>
    <x v="0"/>
    <x v="1"/>
    <s v="Novimex Turbo Task Chair"/>
    <n v="170.35200000000003"/>
    <n v="3"/>
    <n v="0.2"/>
    <x v="4362"/>
  </r>
  <r>
    <n v="5165"/>
    <x v="2560"/>
    <x v="2"/>
    <x v="849"/>
    <x v="723"/>
    <s v="Standard Class"/>
    <s v="SC-20020"/>
    <s v="Sam Craven"/>
    <x v="0"/>
    <s v="United States"/>
    <s v="Midland"/>
    <x v="12"/>
    <n v="48640"/>
    <x v="2"/>
    <s v="OFF-AR-10001149"/>
    <x v="1"/>
    <x v="6"/>
    <s v="Avery Hi-Liter Comfort Grip Fluorescent Highlighter, Yellow Ink"/>
    <n v="3.9"/>
    <n v="2"/>
    <n v="0"/>
    <x v="3158"/>
  </r>
  <r>
    <n v="5166"/>
    <x v="2560"/>
    <x v="2"/>
    <x v="849"/>
    <x v="723"/>
    <s v="Standard Class"/>
    <s v="SC-20020"/>
    <s v="Sam Craven"/>
    <x v="0"/>
    <s v="United States"/>
    <s v="Midland"/>
    <x v="12"/>
    <n v="48640"/>
    <x v="2"/>
    <s v="OFF-PA-10000130"/>
    <x v="1"/>
    <x v="10"/>
    <s v="Xerox 199"/>
    <n v="12.84"/>
    <n v="3"/>
    <n v="0"/>
    <x v="2512"/>
  </r>
  <r>
    <n v="5167"/>
    <x v="2560"/>
    <x v="2"/>
    <x v="849"/>
    <x v="723"/>
    <s v="Standard Class"/>
    <s v="SC-20020"/>
    <s v="Sam Craven"/>
    <x v="0"/>
    <s v="United States"/>
    <s v="Midland"/>
    <x v="12"/>
    <n v="48640"/>
    <x v="2"/>
    <s v="OFF-PA-10002479"/>
    <x v="1"/>
    <x v="10"/>
    <s v="Xerox 4200 Series MultiUse Premium Copy Paper (20Lb. and 84 Bright)"/>
    <n v="15.84"/>
    <n v="3"/>
    <n v="0"/>
    <x v="4363"/>
  </r>
  <r>
    <n v="5168"/>
    <x v="2560"/>
    <x v="2"/>
    <x v="849"/>
    <x v="723"/>
    <s v="Standard Class"/>
    <s v="SC-20020"/>
    <s v="Sam Craven"/>
    <x v="0"/>
    <s v="United States"/>
    <s v="Midland"/>
    <x v="12"/>
    <n v="48640"/>
    <x v="2"/>
    <s v="FUR-CH-10004997"/>
    <x v="0"/>
    <x v="1"/>
    <s v="Hon Every-Day Series Multi-Task Chairs"/>
    <n v="563.93999999999994"/>
    <n v="3"/>
    <n v="0"/>
    <x v="4364"/>
  </r>
  <r>
    <n v="5169"/>
    <x v="2560"/>
    <x v="2"/>
    <x v="849"/>
    <x v="723"/>
    <s v="Standard Class"/>
    <s v="SC-20020"/>
    <s v="Sam Craven"/>
    <x v="0"/>
    <s v="United States"/>
    <s v="Midland"/>
    <x v="12"/>
    <n v="48640"/>
    <x v="2"/>
    <s v="OFF-ST-10004950"/>
    <x v="1"/>
    <x v="4"/>
    <s v="Acco Perma 3000 Stacking Storage Drawers"/>
    <n v="62.94"/>
    <n v="3"/>
    <n v="0"/>
    <x v="4365"/>
  </r>
  <r>
    <n v="5170"/>
    <x v="2560"/>
    <x v="2"/>
    <x v="849"/>
    <x v="723"/>
    <s v="Standard Class"/>
    <s v="SC-20020"/>
    <s v="Sam Craven"/>
    <x v="0"/>
    <s v="United States"/>
    <s v="Midland"/>
    <x v="12"/>
    <n v="48640"/>
    <x v="2"/>
    <s v="OFF-ST-10001490"/>
    <x v="1"/>
    <x v="4"/>
    <s v="Hot File 7-Pocket, Floor Stand"/>
    <n v="535.41"/>
    <n v="3"/>
    <n v="0"/>
    <x v="3941"/>
  </r>
  <r>
    <n v="5171"/>
    <x v="2561"/>
    <x v="0"/>
    <x v="1022"/>
    <x v="1124"/>
    <s v="Second Class"/>
    <s v="LA-16780"/>
    <s v="Laura Armstrong"/>
    <x v="1"/>
    <s v="United States"/>
    <s v="Detroit"/>
    <x v="12"/>
    <n v="48205"/>
    <x v="2"/>
    <s v="FUR-CH-10002024"/>
    <x v="0"/>
    <x v="1"/>
    <s v="HON 5400 Series Task Chairs for Big and Tall"/>
    <n v="3504.9"/>
    <n v="5"/>
    <n v="0"/>
    <x v="4366"/>
  </r>
  <r>
    <n v="5172"/>
    <x v="2561"/>
    <x v="0"/>
    <x v="1022"/>
    <x v="1124"/>
    <s v="Second Class"/>
    <s v="LA-16780"/>
    <s v="Laura Armstrong"/>
    <x v="1"/>
    <s v="United States"/>
    <s v="Detroit"/>
    <x v="12"/>
    <n v="48205"/>
    <x v="2"/>
    <s v="OFF-PA-10001790"/>
    <x v="1"/>
    <x v="10"/>
    <s v="Xerox 1910"/>
    <n v="144.12"/>
    <n v="3"/>
    <n v="0"/>
    <x v="4367"/>
  </r>
  <r>
    <n v="5173"/>
    <x v="2561"/>
    <x v="0"/>
    <x v="1022"/>
    <x v="1124"/>
    <s v="Second Class"/>
    <s v="LA-16780"/>
    <s v="Laura Armstrong"/>
    <x v="1"/>
    <s v="United States"/>
    <s v="Detroit"/>
    <x v="12"/>
    <n v="48205"/>
    <x v="2"/>
    <s v="OFF-PA-10000994"/>
    <x v="1"/>
    <x v="10"/>
    <s v="Xerox 1915"/>
    <n v="314.54999999999995"/>
    <n v="3"/>
    <n v="0"/>
    <x v="1969"/>
  </r>
  <r>
    <n v="5174"/>
    <x v="2562"/>
    <x v="1"/>
    <x v="936"/>
    <x v="392"/>
    <s v="First Class"/>
    <s v="FC-14335"/>
    <s v="Fred Chung"/>
    <x v="1"/>
    <s v="United States"/>
    <s v="Pueblo"/>
    <x v="22"/>
    <n v="81001"/>
    <x v="1"/>
    <s v="OFF-AR-10002399"/>
    <x v="1"/>
    <x v="6"/>
    <s v="Dixon Prang Watercolor Pencils, 10-Color Set with Brush"/>
    <n v="3.4079999999999999"/>
    <n v="1"/>
    <n v="0.2"/>
    <x v="4368"/>
  </r>
  <r>
    <n v="5175"/>
    <x v="2563"/>
    <x v="3"/>
    <x v="15"/>
    <x v="188"/>
    <s v="Standard Class"/>
    <s v="CA-12265"/>
    <s v="Christina Anderson"/>
    <x v="0"/>
    <s v="United States"/>
    <s v="Waco"/>
    <x v="5"/>
    <n v="76706"/>
    <x v="2"/>
    <s v="OFF-BI-10002799"/>
    <x v="1"/>
    <x v="8"/>
    <s v="SlimView Poly Binder, 3/8&quot;"/>
    <n v="2.0719999999999996"/>
    <n v="2"/>
    <n v="0.8"/>
    <x v="4369"/>
  </r>
  <r>
    <n v="5176"/>
    <x v="2563"/>
    <x v="3"/>
    <x v="15"/>
    <x v="188"/>
    <s v="Standard Class"/>
    <s v="CA-12265"/>
    <s v="Christina Anderson"/>
    <x v="0"/>
    <s v="United States"/>
    <s v="Waco"/>
    <x v="5"/>
    <n v="76706"/>
    <x v="2"/>
    <s v="FUR-BO-10004360"/>
    <x v="0"/>
    <x v="0"/>
    <s v="Rush Hierlooms Collection Rich Wood Bookcases"/>
    <n v="328.39919999999995"/>
    <n v="3"/>
    <n v="0.32"/>
    <x v="4370"/>
  </r>
  <r>
    <n v="5177"/>
    <x v="2564"/>
    <x v="0"/>
    <x v="732"/>
    <x v="281"/>
    <s v="First Class"/>
    <s v="JH-15985"/>
    <s v="Joseph Holt"/>
    <x v="0"/>
    <s v="United States"/>
    <s v="San Francisco"/>
    <x v="1"/>
    <n v="94109"/>
    <x v="1"/>
    <s v="OFF-BI-10002082"/>
    <x v="1"/>
    <x v="8"/>
    <s v="GBC Twin Loop Wire Binding Elements"/>
    <n v="53.248000000000005"/>
    <n v="2"/>
    <n v="0.2"/>
    <x v="4371"/>
  </r>
  <r>
    <n v="5178"/>
    <x v="2565"/>
    <x v="0"/>
    <x v="482"/>
    <x v="525"/>
    <s v="Standard Class"/>
    <s v="AJ-10795"/>
    <s v="Anthony Johnson"/>
    <x v="1"/>
    <s v="United States"/>
    <s v="New York City"/>
    <x v="15"/>
    <n v="10024"/>
    <x v="3"/>
    <s v="OFF-BI-10004967"/>
    <x v="1"/>
    <x v="8"/>
    <s v="Round Ring Binders"/>
    <n v="4.9920000000000009"/>
    <n v="3"/>
    <n v="0.2"/>
    <x v="4372"/>
  </r>
  <r>
    <n v="5179"/>
    <x v="2566"/>
    <x v="1"/>
    <x v="657"/>
    <x v="691"/>
    <s v="Standard Class"/>
    <s v="BT-11395"/>
    <s v="Bill Tyler"/>
    <x v="1"/>
    <s v="United States"/>
    <s v="Los Angeles"/>
    <x v="1"/>
    <n v="90036"/>
    <x v="1"/>
    <s v="FUR-FU-10004973"/>
    <x v="0"/>
    <x v="5"/>
    <s v="Flat Face Poster Frame"/>
    <n v="37.68"/>
    <n v="2"/>
    <n v="0"/>
    <x v="1693"/>
  </r>
  <r>
    <n v="5180"/>
    <x v="2566"/>
    <x v="1"/>
    <x v="657"/>
    <x v="691"/>
    <s v="Standard Class"/>
    <s v="BT-11395"/>
    <s v="Bill Tyler"/>
    <x v="1"/>
    <s v="United States"/>
    <s v="Los Angeles"/>
    <x v="1"/>
    <n v="90036"/>
    <x v="1"/>
    <s v="TEC-PH-10003645"/>
    <x v="2"/>
    <x v="7"/>
    <s v="Aastra 57i VoIP phone"/>
    <n v="258.57600000000002"/>
    <n v="2"/>
    <n v="0.2"/>
    <x v="4373"/>
  </r>
  <r>
    <n v="5181"/>
    <x v="2566"/>
    <x v="1"/>
    <x v="657"/>
    <x v="691"/>
    <s v="Standard Class"/>
    <s v="BT-11395"/>
    <s v="Bill Tyler"/>
    <x v="1"/>
    <s v="United States"/>
    <s v="Los Angeles"/>
    <x v="1"/>
    <n v="90036"/>
    <x v="1"/>
    <s v="OFF-AP-10004980"/>
    <x v="1"/>
    <x v="9"/>
    <s v="3M Replacement Filter for Office Air Cleaner for 20' x 33' Room"/>
    <n v="75.84"/>
    <n v="2"/>
    <n v="0"/>
    <x v="4374"/>
  </r>
  <r>
    <n v="5182"/>
    <x v="2567"/>
    <x v="3"/>
    <x v="510"/>
    <x v="17"/>
    <s v="First Class"/>
    <s v="DJ-13510"/>
    <s v="Don Jones"/>
    <x v="1"/>
    <s v="United States"/>
    <s v="Woonsocket"/>
    <x v="34"/>
    <n v="2895"/>
    <x v="3"/>
    <s v="OFF-PA-10003797"/>
    <x v="1"/>
    <x v="10"/>
    <s v="Xerox 209"/>
    <n v="45.36"/>
    <n v="7"/>
    <n v="0"/>
    <x v="1657"/>
  </r>
  <r>
    <n v="5183"/>
    <x v="2567"/>
    <x v="3"/>
    <x v="510"/>
    <x v="17"/>
    <s v="First Class"/>
    <s v="DJ-13510"/>
    <s v="Don Jones"/>
    <x v="1"/>
    <s v="United States"/>
    <s v="Woonsocket"/>
    <x v="34"/>
    <n v="2895"/>
    <x v="3"/>
    <s v="OFF-BI-10003707"/>
    <x v="1"/>
    <x v="8"/>
    <s v="Aluminum Screw Posts"/>
    <n v="45.78"/>
    <n v="3"/>
    <n v="0"/>
    <x v="4375"/>
  </r>
  <r>
    <n v="5184"/>
    <x v="2568"/>
    <x v="3"/>
    <x v="241"/>
    <x v="474"/>
    <s v="First Class"/>
    <s v="AG-10675"/>
    <s v="Anna Gayman"/>
    <x v="0"/>
    <s v="United States"/>
    <s v="Columbus"/>
    <x v="32"/>
    <n v="31907"/>
    <x v="0"/>
    <s v="OFF-ST-10000885"/>
    <x v="1"/>
    <x v="4"/>
    <s v="Fellowes Desktop Hanging File Manager"/>
    <n v="40.29"/>
    <n v="3"/>
    <n v="0"/>
    <x v="4376"/>
  </r>
  <r>
    <n v="5185"/>
    <x v="2568"/>
    <x v="3"/>
    <x v="241"/>
    <x v="474"/>
    <s v="First Class"/>
    <s v="AG-10675"/>
    <s v="Anna Gayman"/>
    <x v="0"/>
    <s v="United States"/>
    <s v="Columbus"/>
    <x v="32"/>
    <n v="31907"/>
    <x v="0"/>
    <s v="OFF-BI-10002827"/>
    <x v="1"/>
    <x v="8"/>
    <s v="Avery Durable Poly Binders"/>
    <n v="38.71"/>
    <n v="7"/>
    <n v="0"/>
    <x v="4377"/>
  </r>
  <r>
    <n v="5186"/>
    <x v="2569"/>
    <x v="1"/>
    <x v="998"/>
    <x v="526"/>
    <s v="Standard Class"/>
    <s v="JD-15790"/>
    <s v="John Dryer"/>
    <x v="0"/>
    <s v="United States"/>
    <s v="Jacksonville"/>
    <x v="2"/>
    <n v="32216"/>
    <x v="0"/>
    <s v="OFF-ST-10004459"/>
    <x v="1"/>
    <x v="4"/>
    <s v="Tennsco Single-Tier Lockers"/>
    <n v="1801.6320000000001"/>
    <n v="6"/>
    <n v="0.2"/>
    <x v="2286"/>
  </r>
  <r>
    <n v="5187"/>
    <x v="2570"/>
    <x v="1"/>
    <x v="154"/>
    <x v="253"/>
    <s v="Standard Class"/>
    <s v="EH-14125"/>
    <s v="Eugene Hildebrand"/>
    <x v="2"/>
    <s v="United States"/>
    <s v="Philadelphia"/>
    <x v="9"/>
    <n v="19140"/>
    <x v="3"/>
    <s v="TEC-PH-10002789"/>
    <x v="2"/>
    <x v="7"/>
    <s v="LG Exalt"/>
    <n v="748.75200000000007"/>
    <n v="8"/>
    <n v="0.4"/>
    <x v="4378"/>
  </r>
  <r>
    <n v="5188"/>
    <x v="2571"/>
    <x v="1"/>
    <x v="1023"/>
    <x v="629"/>
    <s v="Standard Class"/>
    <s v="ZC-21910"/>
    <s v="Zuschuss Carroll"/>
    <x v="0"/>
    <s v="United States"/>
    <s v="Columbus"/>
    <x v="14"/>
    <n v="47201"/>
    <x v="2"/>
    <s v="TEC-AC-10001314"/>
    <x v="2"/>
    <x v="11"/>
    <s v="Case Logic 2.4GHz Wireless Keyboard"/>
    <n v="199.96"/>
    <n v="4"/>
    <n v="0"/>
    <x v="4379"/>
  </r>
  <r>
    <n v="5189"/>
    <x v="2571"/>
    <x v="1"/>
    <x v="1023"/>
    <x v="629"/>
    <s v="Standard Class"/>
    <s v="ZC-21910"/>
    <s v="Zuschuss Carroll"/>
    <x v="0"/>
    <s v="United States"/>
    <s v="Columbus"/>
    <x v="14"/>
    <n v="47201"/>
    <x v="2"/>
    <s v="FUR-CH-10000015"/>
    <x v="0"/>
    <x v="1"/>
    <s v="Hon Multipurpose Stacking Arm Chairs"/>
    <n v="1516.2"/>
    <n v="7"/>
    <n v="0"/>
    <x v="4380"/>
  </r>
  <r>
    <n v="5190"/>
    <x v="2572"/>
    <x v="3"/>
    <x v="237"/>
    <x v="551"/>
    <s v="Standard Class"/>
    <s v="XP-21865"/>
    <s v="Xylona Preis"/>
    <x v="0"/>
    <s v="United States"/>
    <s v="Pasadena"/>
    <x v="5"/>
    <n v="77506"/>
    <x v="2"/>
    <s v="TEC-AC-10004855"/>
    <x v="2"/>
    <x v="11"/>
    <s v="V7 USB Numeric Keypad"/>
    <n v="167.95200000000003"/>
    <n v="6"/>
    <n v="0.2"/>
    <x v="4381"/>
  </r>
  <r>
    <n v="5191"/>
    <x v="2572"/>
    <x v="3"/>
    <x v="237"/>
    <x v="551"/>
    <s v="Standard Class"/>
    <s v="XP-21865"/>
    <s v="Xylona Preis"/>
    <x v="0"/>
    <s v="United States"/>
    <s v="Pasadena"/>
    <x v="5"/>
    <n v="77506"/>
    <x v="2"/>
    <s v="OFF-AR-10003582"/>
    <x v="1"/>
    <x v="6"/>
    <s v="Boston Electric Pencil Sharpener, Model 1818, Charcoal Black"/>
    <n v="45.04"/>
    <n v="2"/>
    <n v="0.2"/>
    <x v="4382"/>
  </r>
  <r>
    <n v="5192"/>
    <x v="2573"/>
    <x v="3"/>
    <x v="1024"/>
    <x v="510"/>
    <s v="Standard Class"/>
    <s v="DK-12985"/>
    <s v="Darren Koutras"/>
    <x v="0"/>
    <s v="United States"/>
    <s v="San Francisco"/>
    <x v="1"/>
    <n v="94122"/>
    <x v="1"/>
    <s v="OFF-EN-10003448"/>
    <x v="1"/>
    <x v="12"/>
    <s v="Peel &amp; Seel Recycled Catalog Envelopes, Brown"/>
    <n v="23.16"/>
    <n v="2"/>
    <n v="0"/>
    <x v="4383"/>
  </r>
  <r>
    <n v="5193"/>
    <x v="2574"/>
    <x v="2"/>
    <x v="683"/>
    <x v="34"/>
    <s v="Second Class"/>
    <s v="CS-12250"/>
    <s v="Chris Selesnick"/>
    <x v="1"/>
    <s v="United States"/>
    <s v="Columbia"/>
    <x v="20"/>
    <n v="29203"/>
    <x v="0"/>
    <s v="FUR-FU-10003773"/>
    <x v="0"/>
    <x v="5"/>
    <s v="Eldon Cleatmat Plus Chair Mats for High Pile Carpets"/>
    <n v="397.59999999999997"/>
    <n v="5"/>
    <n v="0"/>
    <x v="4384"/>
  </r>
  <r>
    <n v="5194"/>
    <x v="2574"/>
    <x v="2"/>
    <x v="683"/>
    <x v="34"/>
    <s v="Second Class"/>
    <s v="CS-12250"/>
    <s v="Chris Selesnick"/>
    <x v="1"/>
    <s v="United States"/>
    <s v="Columbia"/>
    <x v="20"/>
    <n v="29203"/>
    <x v="0"/>
    <s v="OFF-PA-10001363"/>
    <x v="1"/>
    <x v="10"/>
    <s v="Xerox 1933"/>
    <n v="85.96"/>
    <n v="7"/>
    <n v="0"/>
    <x v="3365"/>
  </r>
  <r>
    <n v="5195"/>
    <x v="2574"/>
    <x v="2"/>
    <x v="683"/>
    <x v="34"/>
    <s v="Second Class"/>
    <s v="CS-12250"/>
    <s v="Chris Selesnick"/>
    <x v="1"/>
    <s v="United States"/>
    <s v="Columbia"/>
    <x v="20"/>
    <n v="29203"/>
    <x v="0"/>
    <s v="OFF-AR-10004757"/>
    <x v="1"/>
    <x v="6"/>
    <s v="Crayola Colored Pencils"/>
    <n v="13.12"/>
    <n v="4"/>
    <n v="0"/>
    <x v="3887"/>
  </r>
  <r>
    <n v="5196"/>
    <x v="2574"/>
    <x v="2"/>
    <x v="683"/>
    <x v="34"/>
    <s v="Second Class"/>
    <s v="CS-12250"/>
    <s v="Chris Selesnick"/>
    <x v="1"/>
    <s v="United States"/>
    <s v="Columbia"/>
    <x v="20"/>
    <n v="29203"/>
    <x v="0"/>
    <s v="OFF-BI-10000309"/>
    <x v="1"/>
    <x v="8"/>
    <s v="GBC Twin Loop Wire Binding Elements, 9/16&quot; Spine, Black"/>
    <n v="45.660000000000004"/>
    <n v="3"/>
    <n v="0"/>
    <x v="4385"/>
  </r>
  <r>
    <n v="5197"/>
    <x v="2575"/>
    <x v="2"/>
    <x v="1025"/>
    <x v="8"/>
    <s v="Standard Class"/>
    <s v="AI-10855"/>
    <s v="Arianne Irving"/>
    <x v="0"/>
    <s v="United States"/>
    <s v="Kent"/>
    <x v="4"/>
    <n v="98031"/>
    <x v="1"/>
    <s v="OFF-EN-10001434"/>
    <x v="1"/>
    <x v="12"/>
    <s v="Strathmore #10 Envelopes, Ultimate White"/>
    <n v="158.13"/>
    <n v="3"/>
    <n v="0"/>
    <x v="4386"/>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x v="599"/>
    <s v="Standard Class"/>
    <s v="AA-10315"/>
    <s v="Alex Avila"/>
    <x v="0"/>
    <s v="United States"/>
    <s v="Round Rock"/>
    <x v="5"/>
    <n v="78664"/>
    <x v="2"/>
    <s v="OFF-SU-10000151"/>
    <x v="1"/>
    <x v="14"/>
    <s v="High Speed Automatic Electric Letter Opener"/>
    <n v="3930.0720000000001"/>
    <n v="3"/>
    <n v="0.2"/>
    <x v="4387"/>
  </r>
  <r>
    <n v="5200"/>
    <x v="2576"/>
    <x v="0"/>
    <x v="840"/>
    <x v="599"/>
    <s v="Standard Class"/>
    <s v="AA-10315"/>
    <s v="Alex Avila"/>
    <x v="0"/>
    <s v="United States"/>
    <s v="Round Rock"/>
    <x v="5"/>
    <n v="78664"/>
    <x v="2"/>
    <s v="OFF-FA-10001332"/>
    <x v="1"/>
    <x v="13"/>
    <s v="Acco Banker's Clasps, 5 3/4&quot;-Long"/>
    <n v="2.3039999999999998"/>
    <n v="1"/>
    <n v="0.2"/>
    <x v="4388"/>
  </r>
  <r>
    <n v="5201"/>
    <x v="2576"/>
    <x v="0"/>
    <x v="840"/>
    <x v="599"/>
    <s v="Standard Class"/>
    <s v="AA-10315"/>
    <s v="Alex Avila"/>
    <x v="0"/>
    <s v="United States"/>
    <s v="Round Rock"/>
    <x v="5"/>
    <n v="78664"/>
    <x v="2"/>
    <s v="TEC-PH-10000895"/>
    <x v="2"/>
    <x v="7"/>
    <s v="Polycom VVX 310 VoIP phone"/>
    <n v="431.97600000000006"/>
    <n v="3"/>
    <n v="0.2"/>
    <x v="4389"/>
  </r>
  <r>
    <n v="5202"/>
    <x v="2576"/>
    <x v="0"/>
    <x v="840"/>
    <x v="599"/>
    <s v="Standard Class"/>
    <s v="AA-10315"/>
    <s v="Alex Avila"/>
    <x v="0"/>
    <s v="United States"/>
    <s v="Round Rock"/>
    <x v="5"/>
    <n v="78664"/>
    <x v="2"/>
    <s v="TEC-AC-10002857"/>
    <x v="2"/>
    <x v="11"/>
    <s v="Verbatim 25 GB 6x Blu-ray Single Layer Recordable Disc, 1/Pack"/>
    <n v="41.720000000000006"/>
    <n v="7"/>
    <n v="0.2"/>
    <x v="4390"/>
  </r>
  <r>
    <n v="5203"/>
    <x v="2577"/>
    <x v="1"/>
    <x v="762"/>
    <x v="811"/>
    <s v="Standard Class"/>
    <s v="RE-19450"/>
    <s v="Richard Eichhorn"/>
    <x v="0"/>
    <s v="United States"/>
    <s v="Oakland"/>
    <x v="1"/>
    <n v="94601"/>
    <x v="1"/>
    <s v="FUR-FU-10004018"/>
    <x v="0"/>
    <x v="5"/>
    <s v="Tensor Computer Mounted Lamp"/>
    <n v="104.23"/>
    <n v="7"/>
    <n v="0"/>
    <x v="4391"/>
  </r>
  <r>
    <n v="5204"/>
    <x v="2577"/>
    <x v="1"/>
    <x v="762"/>
    <x v="811"/>
    <s v="Standard Class"/>
    <s v="RE-19450"/>
    <s v="Richard Eichhorn"/>
    <x v="0"/>
    <s v="United States"/>
    <s v="Oakland"/>
    <x v="1"/>
    <n v="94601"/>
    <x v="1"/>
    <s v="OFF-ST-10003638"/>
    <x v="1"/>
    <x v="4"/>
    <s v="Mobile Personal File Cube"/>
    <n v="70.260000000000005"/>
    <n v="3"/>
    <n v="0"/>
    <x v="4392"/>
  </r>
  <r>
    <n v="5205"/>
    <x v="2578"/>
    <x v="1"/>
    <x v="811"/>
    <x v="629"/>
    <s v="Standard Class"/>
    <s v="TM-21010"/>
    <s v="Tamara Manning"/>
    <x v="0"/>
    <s v="United States"/>
    <s v="Auburn"/>
    <x v="15"/>
    <n v="13021"/>
    <x v="3"/>
    <s v="OFF-AR-10004685"/>
    <x v="1"/>
    <x v="6"/>
    <s v="Binney &amp; Smith Crayola Metallic Colored Pencils, 8-Color Set"/>
    <n v="9.26"/>
    <n v="2"/>
    <n v="0"/>
    <x v="1667"/>
  </r>
  <r>
    <n v="5206"/>
    <x v="2578"/>
    <x v="1"/>
    <x v="811"/>
    <x v="629"/>
    <s v="Standard Class"/>
    <s v="TM-21010"/>
    <s v="Tamara Manning"/>
    <x v="0"/>
    <s v="United States"/>
    <s v="Auburn"/>
    <x v="15"/>
    <n v="13021"/>
    <x v="3"/>
    <s v="OFF-ST-10001713"/>
    <x v="1"/>
    <x v="4"/>
    <s v="Gould Plastics 9-Pocket Panel Bin, 18-3/8w x 5-1/4d x 20-1/2h, Black"/>
    <n v="105.98"/>
    <n v="2"/>
    <n v="0"/>
    <x v="4393"/>
  </r>
  <r>
    <n v="5207"/>
    <x v="2578"/>
    <x v="1"/>
    <x v="811"/>
    <x v="629"/>
    <s v="Standard Class"/>
    <s v="TM-21010"/>
    <s v="Tamara Manning"/>
    <x v="0"/>
    <s v="United States"/>
    <s v="Auburn"/>
    <x v="15"/>
    <n v="13021"/>
    <x v="3"/>
    <s v="OFF-FA-10000490"/>
    <x v="1"/>
    <x v="13"/>
    <s v="OIC Binder Clips, Mini, 1/4&quot; Capacity, Black"/>
    <n v="1.24"/>
    <n v="1"/>
    <n v="0"/>
    <x v="4394"/>
  </r>
  <r>
    <n v="5208"/>
    <x v="2578"/>
    <x v="1"/>
    <x v="811"/>
    <x v="629"/>
    <s v="Standard Class"/>
    <s v="TM-21010"/>
    <s v="Tamara Manning"/>
    <x v="0"/>
    <s v="United States"/>
    <s v="Auburn"/>
    <x v="15"/>
    <n v="13021"/>
    <x v="3"/>
    <s v="OFF-LA-10002043"/>
    <x v="1"/>
    <x v="2"/>
    <s v="Avery 489"/>
    <n v="20.7"/>
    <n v="2"/>
    <n v="0"/>
    <x v="354"/>
  </r>
  <r>
    <n v="5209"/>
    <x v="2578"/>
    <x v="1"/>
    <x v="811"/>
    <x v="629"/>
    <s v="Standard Class"/>
    <s v="TM-21010"/>
    <s v="Tamara Manning"/>
    <x v="0"/>
    <s v="United States"/>
    <s v="Auburn"/>
    <x v="15"/>
    <n v="13021"/>
    <x v="3"/>
    <s v="OFF-PA-10002464"/>
    <x v="1"/>
    <x v="10"/>
    <s v="HP Office Recycled Paper (20Lb. and 87 Bright)"/>
    <n v="28.900000000000002"/>
    <n v="5"/>
    <n v="0"/>
    <x v="1024"/>
  </r>
  <r>
    <n v="5210"/>
    <x v="2578"/>
    <x v="1"/>
    <x v="811"/>
    <x v="629"/>
    <s v="Standard Class"/>
    <s v="TM-21010"/>
    <s v="Tamara Manning"/>
    <x v="0"/>
    <s v="United States"/>
    <s v="Auburn"/>
    <x v="15"/>
    <n v="13021"/>
    <x v="3"/>
    <s v="OFF-EN-10002504"/>
    <x v="1"/>
    <x v="12"/>
    <s v="Tyvek  Top-Opening Peel &amp; Seel Envelopes, Plain White"/>
    <n v="27.18"/>
    <n v="1"/>
    <n v="0"/>
    <x v="4395"/>
  </r>
  <r>
    <n v="5211"/>
    <x v="2579"/>
    <x v="1"/>
    <x v="1026"/>
    <x v="1125"/>
    <s v="Standard Class"/>
    <s v="YS-21880"/>
    <s v="Yana Sorensen"/>
    <x v="1"/>
    <s v="United States"/>
    <s v="Newark"/>
    <x v="13"/>
    <n v="19711"/>
    <x v="3"/>
    <s v="OFF-ST-10002615"/>
    <x v="1"/>
    <x v="4"/>
    <s v="Dual Level, Single-Width Filing Carts"/>
    <n v="465.18"/>
    <n v="3"/>
    <n v="0"/>
    <x v="3165"/>
  </r>
  <r>
    <n v="5212"/>
    <x v="2580"/>
    <x v="1"/>
    <x v="793"/>
    <x v="537"/>
    <s v="Second Class"/>
    <s v="AZ-10750"/>
    <s v="Annie Zypern"/>
    <x v="0"/>
    <s v="United States"/>
    <s v="New York City"/>
    <x v="15"/>
    <n v="10024"/>
    <x v="3"/>
    <s v="OFF-ST-10004258"/>
    <x v="1"/>
    <x v="4"/>
    <s v="Portable Personal File Box"/>
    <n v="36.630000000000003"/>
    <n v="3"/>
    <n v="0"/>
    <x v="938"/>
  </r>
  <r>
    <n v="5213"/>
    <x v="2581"/>
    <x v="0"/>
    <x v="182"/>
    <x v="750"/>
    <s v="Same Day"/>
    <s v="CM-12445"/>
    <s v="Chuck Magee"/>
    <x v="0"/>
    <s v="United States"/>
    <s v="Redlands"/>
    <x v="1"/>
    <n v="92374"/>
    <x v="1"/>
    <s v="OFF-ST-10004507"/>
    <x v="1"/>
    <x v="4"/>
    <s v="Advantus Rolling Storage Box"/>
    <n v="51.449999999999996"/>
    <n v="3"/>
    <n v="0"/>
    <x v="503"/>
  </r>
  <r>
    <n v="5214"/>
    <x v="2581"/>
    <x v="0"/>
    <x v="182"/>
    <x v="750"/>
    <s v="Same Day"/>
    <s v="CM-12445"/>
    <s v="Chuck Magee"/>
    <x v="0"/>
    <s v="United States"/>
    <s v="Redlands"/>
    <x v="1"/>
    <n v="92374"/>
    <x v="1"/>
    <s v="OFF-LA-10000262"/>
    <x v="1"/>
    <x v="2"/>
    <s v="Avery 494"/>
    <n v="7.83"/>
    <n v="3"/>
    <n v="0"/>
    <x v="1589"/>
  </r>
  <r>
    <n v="5215"/>
    <x v="2581"/>
    <x v="0"/>
    <x v="182"/>
    <x v="750"/>
    <s v="Same Day"/>
    <s v="CM-12445"/>
    <s v="Chuck Magee"/>
    <x v="0"/>
    <s v="United States"/>
    <s v="Redlands"/>
    <x v="1"/>
    <n v="92374"/>
    <x v="1"/>
    <s v="OFF-AR-10002445"/>
    <x v="1"/>
    <x v="6"/>
    <s v="SANFORD Major Accent Highlighters"/>
    <n v="35.4"/>
    <n v="5"/>
    <n v="0"/>
    <x v="4396"/>
  </r>
  <r>
    <n v="5216"/>
    <x v="2581"/>
    <x v="0"/>
    <x v="182"/>
    <x v="750"/>
    <s v="Same Day"/>
    <s v="CM-12445"/>
    <s v="Chuck Magee"/>
    <x v="0"/>
    <s v="United States"/>
    <s v="Redlands"/>
    <x v="1"/>
    <n v="92374"/>
    <x v="1"/>
    <s v="OFF-PA-10001667"/>
    <x v="1"/>
    <x v="10"/>
    <s v="Great White Multi-Use Recycled Paper (20Lb. and 84 Bright)"/>
    <n v="29.900000000000002"/>
    <n v="5"/>
    <n v="0"/>
    <x v="4397"/>
  </r>
  <r>
    <n v="5217"/>
    <x v="2582"/>
    <x v="3"/>
    <x v="428"/>
    <x v="17"/>
    <s v="Standard Class"/>
    <s v="JB-16000"/>
    <s v="Joy Bell-"/>
    <x v="0"/>
    <s v="United States"/>
    <s v="Roseville"/>
    <x v="12"/>
    <n v="48066"/>
    <x v="2"/>
    <s v="OFF-EN-10000461"/>
    <x v="1"/>
    <x v="12"/>
    <s v="#10- 4 1/8&quot; x 9 1/2&quot; Recycled Envelopes"/>
    <n v="17.48"/>
    <n v="2"/>
    <n v="0"/>
    <x v="2211"/>
  </r>
  <r>
    <n v="5218"/>
    <x v="2583"/>
    <x v="3"/>
    <x v="4"/>
    <x v="125"/>
    <s v="Second Class"/>
    <s v="NS-18640"/>
    <s v="Noel Staavos"/>
    <x v="1"/>
    <s v="United States"/>
    <s v="Los Angeles"/>
    <x v="1"/>
    <n v="90049"/>
    <x v="1"/>
    <s v="OFF-PA-10002254"/>
    <x v="1"/>
    <x v="10"/>
    <s v="Xerox 1883"/>
    <n v="79.14"/>
    <n v="3"/>
    <n v="0"/>
    <x v="1264"/>
  </r>
  <r>
    <n v="5219"/>
    <x v="2584"/>
    <x v="3"/>
    <x v="193"/>
    <x v="1055"/>
    <s v="Standard Class"/>
    <s v="LC-16930"/>
    <s v="Linda Cazamias"/>
    <x v="1"/>
    <s v="United States"/>
    <s v="New York City"/>
    <x v="15"/>
    <n v="10011"/>
    <x v="3"/>
    <s v="OFF-AR-10001868"/>
    <x v="1"/>
    <x v="6"/>
    <s v="Prang Dustless Chalk Sticks"/>
    <n v="8.4"/>
    <n v="5"/>
    <n v="0"/>
    <x v="4398"/>
  </r>
  <r>
    <n v="5220"/>
    <x v="2585"/>
    <x v="3"/>
    <x v="853"/>
    <x v="153"/>
    <s v="Same Day"/>
    <s v="CA-12775"/>
    <s v="Cynthia Arntzen"/>
    <x v="0"/>
    <s v="United States"/>
    <s v="Detroit"/>
    <x v="12"/>
    <n v="48205"/>
    <x v="2"/>
    <s v="FUR-CH-10004875"/>
    <x v="0"/>
    <x v="1"/>
    <s v="Harbour Creations 67200 Series Stacking Chairs"/>
    <n v="498.26000000000005"/>
    <n v="7"/>
    <n v="0"/>
    <x v="4399"/>
  </r>
  <r>
    <n v="5221"/>
    <x v="2586"/>
    <x v="2"/>
    <x v="1027"/>
    <x v="1126"/>
    <s v="Standard Class"/>
    <s v="SR-20425"/>
    <s v="Sharelle Roach"/>
    <x v="2"/>
    <s v="United States"/>
    <s v="Detroit"/>
    <x v="12"/>
    <n v="48234"/>
    <x v="2"/>
    <s v="FUR-BO-10000711"/>
    <x v="0"/>
    <x v="0"/>
    <s v="Hon Metal Bookcases, Gray"/>
    <n v="212.94"/>
    <n v="3"/>
    <n v="0"/>
    <x v="4400"/>
  </r>
  <r>
    <n v="5222"/>
    <x v="2587"/>
    <x v="3"/>
    <x v="796"/>
    <x v="843"/>
    <s v="Second Class"/>
    <s v="PP-18955"/>
    <s v="Paul Prost"/>
    <x v="2"/>
    <s v="United States"/>
    <s v="Springfield"/>
    <x v="25"/>
    <n v="65807"/>
    <x v="2"/>
    <s v="OFF-AP-10000938"/>
    <x v="1"/>
    <x v="9"/>
    <s v="Avanti 1.7 Cu. Ft. Refrigerator"/>
    <n v="706.86"/>
    <n v="7"/>
    <n v="0"/>
    <x v="4401"/>
  </r>
  <r>
    <n v="5223"/>
    <x v="2587"/>
    <x v="3"/>
    <x v="796"/>
    <x v="843"/>
    <s v="Second Class"/>
    <s v="PP-18955"/>
    <s v="Paul Prost"/>
    <x v="2"/>
    <s v="United States"/>
    <s v="Springfield"/>
    <x v="25"/>
    <n v="65807"/>
    <x v="2"/>
    <s v="TEC-PH-10003555"/>
    <x v="2"/>
    <x v="7"/>
    <s v="Motorola HK250 Universal Bluetooth Headset"/>
    <n v="114.94999999999999"/>
    <n v="5"/>
    <n v="0"/>
    <x v="1208"/>
  </r>
  <r>
    <n v="5224"/>
    <x v="2587"/>
    <x v="3"/>
    <x v="796"/>
    <x v="843"/>
    <s v="Second Class"/>
    <s v="PP-18955"/>
    <s v="Paul Prost"/>
    <x v="2"/>
    <s v="United States"/>
    <s v="Springfield"/>
    <x v="25"/>
    <n v="65807"/>
    <x v="2"/>
    <s v="OFF-BI-10001267"/>
    <x v="1"/>
    <x v="8"/>
    <s v="Universal Recycled Hanging Pressboard Report Binders, Letter Size"/>
    <n v="43.19"/>
    <n v="7"/>
    <n v="0"/>
    <x v="4402"/>
  </r>
  <r>
    <n v="5225"/>
    <x v="2588"/>
    <x v="3"/>
    <x v="510"/>
    <x v="31"/>
    <s v="Second Class"/>
    <s v="JM-15865"/>
    <s v="John Murray"/>
    <x v="0"/>
    <s v="United States"/>
    <s v="Los Angeles"/>
    <x v="1"/>
    <n v="90036"/>
    <x v="1"/>
    <s v="OFF-PA-10004071"/>
    <x v="1"/>
    <x v="10"/>
    <s v="Eaton Premium Continuous-Feed Paper, 25% Cotton, Letter Size, White, 1000 Shts/Box"/>
    <n v="166.44"/>
    <n v="3"/>
    <n v="0"/>
    <x v="1797"/>
  </r>
  <r>
    <n v="5226"/>
    <x v="2589"/>
    <x v="0"/>
    <x v="1028"/>
    <x v="674"/>
    <s v="Standard Class"/>
    <s v="AS-10090"/>
    <s v="Adam Shillingsburg"/>
    <x v="0"/>
    <s v="United States"/>
    <s v="New York City"/>
    <x v="15"/>
    <n v="10011"/>
    <x v="3"/>
    <s v="OFF-BI-10001553"/>
    <x v="1"/>
    <x v="8"/>
    <s v="SpineVue Locking Slant-D Ring Binders by Cardinal"/>
    <n v="36.56"/>
    <n v="5"/>
    <n v="0.2"/>
    <x v="4403"/>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x v="674"/>
    <s v="Standard Class"/>
    <s v="AS-10090"/>
    <s v="Adam Shillingsburg"/>
    <x v="0"/>
    <s v="United States"/>
    <s v="New York City"/>
    <x v="15"/>
    <n v="10011"/>
    <x v="3"/>
    <s v="FUR-BO-10003272"/>
    <x v="0"/>
    <x v="0"/>
    <s v="O'Sullivan Living Dimensions 5-Shelf Bookcases"/>
    <n v="353.56799999999998"/>
    <n v="2"/>
    <n v="0.2"/>
    <x v="4405"/>
  </r>
  <r>
    <n v="5229"/>
    <x v="2590"/>
    <x v="2"/>
    <x v="35"/>
    <x v="34"/>
    <s v="Standard Class"/>
    <s v="LS-16975"/>
    <s v="Lindsay Shagiari"/>
    <x v="2"/>
    <s v="United States"/>
    <s v="San Francisco"/>
    <x v="1"/>
    <n v="94109"/>
    <x v="1"/>
    <s v="OFF-PA-10001033"/>
    <x v="1"/>
    <x v="10"/>
    <s v="Xerox 1893"/>
    <n v="81.98"/>
    <n v="2"/>
    <n v="0"/>
    <x v="2934"/>
  </r>
  <r>
    <n v="5230"/>
    <x v="2591"/>
    <x v="3"/>
    <x v="498"/>
    <x v="782"/>
    <s v="Second Class"/>
    <s v="SA-20830"/>
    <s v="Sue Ann Reed"/>
    <x v="0"/>
    <s v="United States"/>
    <s v="Fresno"/>
    <x v="1"/>
    <n v="93727"/>
    <x v="1"/>
    <s v="OFF-BI-10001553"/>
    <x v="1"/>
    <x v="8"/>
    <s v="SpineVue Locking Slant-D Ring Binders by Cardinal"/>
    <n v="14.624000000000002"/>
    <n v="2"/>
    <n v="0.2"/>
    <x v="2228"/>
  </r>
  <r>
    <n v="5231"/>
    <x v="2591"/>
    <x v="3"/>
    <x v="498"/>
    <x v="782"/>
    <s v="Second Class"/>
    <s v="SA-20830"/>
    <s v="Sue Ann Reed"/>
    <x v="0"/>
    <s v="United States"/>
    <s v="Fresno"/>
    <x v="1"/>
    <n v="93727"/>
    <x v="1"/>
    <s v="FUR-TA-10001095"/>
    <x v="0"/>
    <x v="3"/>
    <s v="Chromcraft Round Conference Tables"/>
    <n v="697.16"/>
    <n v="5"/>
    <n v="0.2"/>
    <x v="4406"/>
  </r>
  <r>
    <n v="5232"/>
    <x v="2591"/>
    <x v="3"/>
    <x v="498"/>
    <x v="782"/>
    <s v="Second Class"/>
    <s v="SA-20830"/>
    <s v="Sue Ann Reed"/>
    <x v="0"/>
    <s v="United States"/>
    <s v="Fresno"/>
    <x v="1"/>
    <n v="93727"/>
    <x v="1"/>
    <s v="FUR-FU-10001185"/>
    <x v="0"/>
    <x v="5"/>
    <s v="Advantus Employee of the Month Certificate Frame, 11 x 13-1/2"/>
    <n v="30.93"/>
    <n v="1"/>
    <n v="0"/>
    <x v="4407"/>
  </r>
  <r>
    <n v="5233"/>
    <x v="2591"/>
    <x v="3"/>
    <x v="498"/>
    <x v="782"/>
    <s v="Second Class"/>
    <s v="SA-20830"/>
    <s v="Sue Ann Reed"/>
    <x v="0"/>
    <s v="United States"/>
    <s v="Fresno"/>
    <x v="1"/>
    <n v="93727"/>
    <x v="1"/>
    <s v="OFF-BI-10000343"/>
    <x v="1"/>
    <x v="8"/>
    <s v="Pressboard Covers with Storage Hooks, 9 1/2&quot; x 11&quot;, Light Blue"/>
    <n v="27.496000000000002"/>
    <n v="7"/>
    <n v="0.2"/>
    <x v="4408"/>
  </r>
  <r>
    <n v="5234"/>
    <x v="2592"/>
    <x v="2"/>
    <x v="638"/>
    <x v="657"/>
    <s v="Standard Class"/>
    <s v="LS-17200"/>
    <s v="Luke Schmidt"/>
    <x v="1"/>
    <s v="United States"/>
    <s v="Texarkana"/>
    <x v="36"/>
    <n v="71854"/>
    <x v="0"/>
    <s v="FUR-CH-10004626"/>
    <x v="0"/>
    <x v="1"/>
    <s v="Office Star Flex Back Scooter Chair with Aluminum Finish Frame"/>
    <n v="605.34"/>
    <n v="6"/>
    <n v="0"/>
    <x v="4409"/>
  </r>
  <r>
    <n v="5235"/>
    <x v="2593"/>
    <x v="3"/>
    <x v="1029"/>
    <x v="176"/>
    <s v="First Class"/>
    <s v="TM-21490"/>
    <s v="Tony Molinari"/>
    <x v="0"/>
    <s v="United States"/>
    <s v="San Francisco"/>
    <x v="1"/>
    <n v="94110"/>
    <x v="1"/>
    <s v="FUR-TA-10001768"/>
    <x v="0"/>
    <x v="3"/>
    <s v="Hon Racetrack Conference Tables"/>
    <n v="210.00800000000001"/>
    <n v="1"/>
    <n v="0.2"/>
    <x v="4410"/>
  </r>
  <r>
    <n v="5236"/>
    <x v="2594"/>
    <x v="0"/>
    <x v="258"/>
    <x v="407"/>
    <s v="First Class"/>
    <s v="TT-21265"/>
    <s v="Tim Taslimi"/>
    <x v="1"/>
    <s v="United States"/>
    <s v="Indianapolis"/>
    <x v="14"/>
    <n v="46203"/>
    <x v="2"/>
    <s v="OFF-AP-10001947"/>
    <x v="1"/>
    <x v="9"/>
    <s v="Acco 6 Outlet Guardian Premium Plus Surge Suppressor"/>
    <n v="54.96"/>
    <n v="3"/>
    <n v="0"/>
    <x v="4411"/>
  </r>
  <r>
    <n v="5237"/>
    <x v="2595"/>
    <x v="2"/>
    <x v="59"/>
    <x v="131"/>
    <s v="Standard Class"/>
    <s v="DN-13690"/>
    <s v="Duane Noonan"/>
    <x v="0"/>
    <s v="United States"/>
    <s v="Columbia"/>
    <x v="39"/>
    <n v="21044"/>
    <x v="3"/>
    <s v="FUR-FU-10004952"/>
    <x v="0"/>
    <x v="5"/>
    <s v="C-Line Cubicle Keepers Polyproplyene Holder w/Velcro Back, 8-1/2x11, 25/Bx"/>
    <n v="164.22"/>
    <n v="3"/>
    <n v="0"/>
    <x v="4412"/>
  </r>
  <r>
    <n v="5238"/>
    <x v="2595"/>
    <x v="2"/>
    <x v="59"/>
    <x v="131"/>
    <s v="Standard Class"/>
    <s v="DN-13690"/>
    <s v="Duane Noonan"/>
    <x v="0"/>
    <s v="United States"/>
    <s v="Columbia"/>
    <x v="39"/>
    <n v="21044"/>
    <x v="3"/>
    <s v="FUR-BO-10001337"/>
    <x v="0"/>
    <x v="0"/>
    <s v="O'Sullivan Living Dimensions 2-Shelf Bookcases"/>
    <n v="362.94"/>
    <n v="3"/>
    <n v="0"/>
    <x v="4413"/>
  </r>
  <r>
    <n v="5239"/>
    <x v="2595"/>
    <x v="2"/>
    <x v="59"/>
    <x v="131"/>
    <s v="Standard Class"/>
    <s v="DN-13690"/>
    <s v="Duane Noonan"/>
    <x v="0"/>
    <s v="United States"/>
    <s v="Columbia"/>
    <x v="39"/>
    <n v="21044"/>
    <x v="3"/>
    <s v="TEC-AC-10003628"/>
    <x v="2"/>
    <x v="11"/>
    <s v="Logitech 910-002974 M325 Wireless Mouse for Web Scrolling"/>
    <n v="59.98"/>
    <n v="2"/>
    <n v="0"/>
    <x v="3145"/>
  </r>
  <r>
    <n v="5240"/>
    <x v="2596"/>
    <x v="0"/>
    <x v="108"/>
    <x v="106"/>
    <s v="Standard Class"/>
    <s v="EB-14110"/>
    <s v="Eugene Barchas"/>
    <x v="0"/>
    <s v="United States"/>
    <s v="San Jose"/>
    <x v="1"/>
    <n v="95123"/>
    <x v="1"/>
    <s v="OFF-ST-10004186"/>
    <x v="1"/>
    <x v="4"/>
    <s v="Stur-D-Stor Shelving, Vertical 5-Shelf: 72&quot;H x 36&quot;W x 18 1/2&quot;D"/>
    <n v="332.94"/>
    <n v="3"/>
    <n v="0"/>
    <x v="4414"/>
  </r>
  <r>
    <n v="5241"/>
    <x v="2596"/>
    <x v="0"/>
    <x v="108"/>
    <x v="106"/>
    <s v="Standard Class"/>
    <s v="EB-14110"/>
    <s v="Eugene Barchas"/>
    <x v="0"/>
    <s v="United States"/>
    <s v="San Jose"/>
    <x v="1"/>
    <n v="95123"/>
    <x v="1"/>
    <s v="OFF-BI-10001658"/>
    <x v="1"/>
    <x v="8"/>
    <s v="GBC Standard Therm-A-Bind Covers"/>
    <n v="39.872000000000007"/>
    <n v="2"/>
    <n v="0.2"/>
    <x v="4415"/>
  </r>
  <r>
    <n v="5242"/>
    <x v="2597"/>
    <x v="0"/>
    <x v="713"/>
    <x v="750"/>
    <s v="Second Class"/>
    <s v="CM-11815"/>
    <s v="Candace McMahon"/>
    <x v="1"/>
    <s v="United States"/>
    <s v="Seattle"/>
    <x v="4"/>
    <n v="98115"/>
    <x v="1"/>
    <s v="OFF-SU-10004737"/>
    <x v="1"/>
    <x v="14"/>
    <s v="Acme Design Stainless Steel Bent Scissors"/>
    <n v="13.68"/>
    <n v="2"/>
    <n v="0"/>
    <x v="4416"/>
  </r>
  <r>
    <n v="5243"/>
    <x v="2598"/>
    <x v="3"/>
    <x v="1018"/>
    <x v="527"/>
    <s v="Standard Class"/>
    <s v="HM-14860"/>
    <s v="Harry Marie"/>
    <x v="1"/>
    <s v="United States"/>
    <s v="Carrollton"/>
    <x v="5"/>
    <n v="75007"/>
    <x v="2"/>
    <s v="OFF-BI-10002827"/>
    <x v="1"/>
    <x v="8"/>
    <s v="Avery Durable Poly Binders"/>
    <n v="3.3179999999999996"/>
    <n v="3"/>
    <n v="0.8"/>
    <x v="4417"/>
  </r>
  <r>
    <n v="5244"/>
    <x v="2599"/>
    <x v="0"/>
    <x v="197"/>
    <x v="1050"/>
    <s v="First Class"/>
    <s v="KM-16375"/>
    <s v="Katherine Murray"/>
    <x v="2"/>
    <s v="United States"/>
    <s v="Arlington"/>
    <x v="17"/>
    <n v="22204"/>
    <x v="0"/>
    <s v="OFF-BI-10003694"/>
    <x v="1"/>
    <x v="8"/>
    <s v="Avery 3 1/2&quot; Diskette Storage Pages, 10/Pack"/>
    <n v="10.44"/>
    <n v="1"/>
    <n v="0"/>
    <x v="4418"/>
  </r>
  <r>
    <n v="5245"/>
    <x v="2600"/>
    <x v="0"/>
    <x v="1030"/>
    <x v="716"/>
    <s v="Second Class"/>
    <s v="BF-11020"/>
    <s v="Barry Französisch"/>
    <x v="1"/>
    <s v="United States"/>
    <s v="Los Angeles"/>
    <x v="1"/>
    <n v="90032"/>
    <x v="1"/>
    <s v="FUR-TA-10001691"/>
    <x v="0"/>
    <x v="3"/>
    <s v="Barricks Non-Folding Utility Table with Steel Legs, Laminate Tops"/>
    <n v="136.46400000000003"/>
    <n v="2"/>
    <n v="0.2"/>
    <x v="4419"/>
  </r>
  <r>
    <n v="5246"/>
    <x v="2600"/>
    <x v="0"/>
    <x v="1030"/>
    <x v="716"/>
    <s v="Second Class"/>
    <s v="BF-11020"/>
    <s v="Barry Französisch"/>
    <x v="1"/>
    <s v="United States"/>
    <s v="Los Angeles"/>
    <x v="1"/>
    <n v="90032"/>
    <x v="1"/>
    <s v="TEC-PH-10001918"/>
    <x v="2"/>
    <x v="7"/>
    <s v="Nortel Business Series Terminal T7208 Digital phone"/>
    <n v="333.57600000000002"/>
    <n v="3"/>
    <n v="0.2"/>
    <x v="4420"/>
  </r>
  <r>
    <n v="5247"/>
    <x v="2600"/>
    <x v="0"/>
    <x v="1030"/>
    <x v="716"/>
    <s v="Second Class"/>
    <s v="BF-11020"/>
    <s v="Barry Französisch"/>
    <x v="1"/>
    <s v="United States"/>
    <s v="Los Angeles"/>
    <x v="1"/>
    <n v="90032"/>
    <x v="1"/>
    <s v="OFF-BI-10000285"/>
    <x v="1"/>
    <x v="8"/>
    <s v="XtraLife ClearVue Slant-D Ring Binders by Cardinal"/>
    <n v="12.544"/>
    <n v="2"/>
    <n v="0.2"/>
    <x v="4421"/>
  </r>
  <r>
    <n v="5248"/>
    <x v="2601"/>
    <x v="1"/>
    <x v="1031"/>
    <x v="673"/>
    <s v="Standard Class"/>
    <s v="JE-15745"/>
    <s v="Joel Eaton"/>
    <x v="0"/>
    <s v="United States"/>
    <s v="Frankfort"/>
    <x v="10"/>
    <n v="60423"/>
    <x v="2"/>
    <s v="OFF-AP-10000358"/>
    <x v="1"/>
    <x v="9"/>
    <s v="Fellowes Basic Home/Office Series Surge Protectors"/>
    <n v="20.767999999999997"/>
    <n v="8"/>
    <n v="0.8"/>
    <x v="4422"/>
  </r>
  <r>
    <n v="5249"/>
    <x v="2602"/>
    <x v="3"/>
    <x v="132"/>
    <x v="133"/>
    <s v="Second Class"/>
    <s v="EJ-14155"/>
    <s v="Eva Jacobs"/>
    <x v="0"/>
    <s v="United States"/>
    <s v="Seattle"/>
    <x v="4"/>
    <n v="98105"/>
    <x v="1"/>
    <s v="TEC-AC-10002345"/>
    <x v="2"/>
    <x v="11"/>
    <s v="HP Standard 104 key PS/2 Keyboard"/>
    <n v="43.5"/>
    <n v="3"/>
    <n v="0"/>
    <x v="4423"/>
  </r>
  <r>
    <n v="5250"/>
    <x v="2603"/>
    <x v="1"/>
    <x v="392"/>
    <x v="419"/>
    <s v="Standard Class"/>
    <s v="BN-11470"/>
    <s v="Brad Norvell"/>
    <x v="1"/>
    <s v="United States"/>
    <s v="Philadelphia"/>
    <x v="9"/>
    <n v="19143"/>
    <x v="3"/>
    <s v="OFF-FA-10001229"/>
    <x v="1"/>
    <x v="13"/>
    <s v="Staples"/>
    <n v="12.576000000000001"/>
    <n v="4"/>
    <n v="0.2"/>
    <x v="4424"/>
  </r>
  <r>
    <n v="5251"/>
    <x v="2604"/>
    <x v="0"/>
    <x v="939"/>
    <x v="1063"/>
    <s v="Standard Class"/>
    <s v="EC-14050"/>
    <s v="Erin Creighton"/>
    <x v="0"/>
    <s v="United States"/>
    <s v="Columbus"/>
    <x v="32"/>
    <n v="31907"/>
    <x v="0"/>
    <s v="TEC-AC-10001314"/>
    <x v="2"/>
    <x v="11"/>
    <s v="Case Logic 2.4GHz Wireless Keyboard"/>
    <n v="249.95000000000002"/>
    <n v="5"/>
    <n v="0"/>
    <x v="4425"/>
  </r>
  <r>
    <n v="5252"/>
    <x v="2604"/>
    <x v="0"/>
    <x v="939"/>
    <x v="1063"/>
    <s v="Standard Class"/>
    <s v="EC-14050"/>
    <s v="Erin Creighton"/>
    <x v="0"/>
    <s v="United States"/>
    <s v="Columbus"/>
    <x v="32"/>
    <n v="31907"/>
    <x v="0"/>
    <s v="OFF-PA-10004438"/>
    <x v="1"/>
    <x v="10"/>
    <s v="Xerox 1907"/>
    <n v="49.12"/>
    <n v="4"/>
    <n v="0"/>
    <x v="346"/>
  </r>
  <r>
    <n v="5253"/>
    <x v="2605"/>
    <x v="1"/>
    <x v="628"/>
    <x v="450"/>
    <s v="First Class"/>
    <s v="TT-21220"/>
    <s v="Thomas Thornton"/>
    <x v="0"/>
    <s v="United States"/>
    <s v="Virginia Beach"/>
    <x v="17"/>
    <n v="23464"/>
    <x v="0"/>
    <s v="OFF-AP-10000026"/>
    <x v="1"/>
    <x v="9"/>
    <s v="Tripp Lite Isotel 6 Outlet Surge Protector with Fax/Modem Protection"/>
    <n v="182.91"/>
    <n v="3"/>
    <n v="0"/>
    <x v="4426"/>
  </r>
  <r>
    <n v="5254"/>
    <x v="2606"/>
    <x v="2"/>
    <x v="1009"/>
    <x v="1127"/>
    <s v="Second Class"/>
    <s v="NP-18685"/>
    <s v="Nora Pelletier"/>
    <x v="2"/>
    <s v="United States"/>
    <s v="Des Moines"/>
    <x v="4"/>
    <n v="98198"/>
    <x v="1"/>
    <s v="OFF-BI-10004224"/>
    <x v="1"/>
    <x v="8"/>
    <s v="Catalog Binders with Expanding Posts"/>
    <n v="107.64800000000001"/>
    <n v="2"/>
    <n v="0.2"/>
    <x v="4427"/>
  </r>
  <r>
    <n v="5255"/>
    <x v="2607"/>
    <x v="1"/>
    <x v="616"/>
    <x v="437"/>
    <s v="Second Class"/>
    <s v="AH-10195"/>
    <s v="Alan Haines"/>
    <x v="1"/>
    <s v="United States"/>
    <s v="Bethlehem"/>
    <x v="9"/>
    <n v="18018"/>
    <x v="3"/>
    <s v="FUR-CH-10002647"/>
    <x v="0"/>
    <x v="1"/>
    <s v="Situations Contoured Folding Chairs, 4/Set"/>
    <n v="99.372"/>
    <n v="2"/>
    <n v="0.3"/>
    <x v="3123"/>
  </r>
  <r>
    <n v="5256"/>
    <x v="2607"/>
    <x v="1"/>
    <x v="616"/>
    <x v="437"/>
    <s v="Second Class"/>
    <s v="AH-10195"/>
    <s v="Alan Haines"/>
    <x v="1"/>
    <s v="United States"/>
    <s v="Bethlehem"/>
    <x v="9"/>
    <n v="18018"/>
    <x v="3"/>
    <s v="FUR-FU-10003247"/>
    <x v="0"/>
    <x v="5"/>
    <s v="36X48 HARDFLOOR CHAIRMAT"/>
    <n v="33.568000000000005"/>
    <n v="2"/>
    <n v="0.2"/>
    <x v="4428"/>
  </r>
  <r>
    <n v="5257"/>
    <x v="2608"/>
    <x v="0"/>
    <x v="590"/>
    <x v="1128"/>
    <s v="Standard Class"/>
    <s v="CC-12145"/>
    <s v="Charles Crestani"/>
    <x v="0"/>
    <s v="United States"/>
    <s v="Oklahoma City"/>
    <x v="26"/>
    <n v="73120"/>
    <x v="2"/>
    <s v="OFF-PA-10003270"/>
    <x v="1"/>
    <x v="10"/>
    <s v="Xerox 1954"/>
    <n v="10.56"/>
    <n v="2"/>
    <n v="0"/>
    <x v="234"/>
  </r>
  <r>
    <n v="5258"/>
    <x v="2609"/>
    <x v="3"/>
    <x v="1032"/>
    <x v="1129"/>
    <s v="Standard Class"/>
    <s v="DL-13315"/>
    <s v="Delfina Latchford"/>
    <x v="0"/>
    <s v="United States"/>
    <s v="Rancho Cucamonga"/>
    <x v="1"/>
    <n v="91730"/>
    <x v="1"/>
    <s v="OFF-PA-10004735"/>
    <x v="1"/>
    <x v="10"/>
    <s v="Xerox 1905"/>
    <n v="38.880000000000003"/>
    <n v="6"/>
    <n v="0"/>
    <x v="814"/>
  </r>
  <r>
    <n v="5259"/>
    <x v="2610"/>
    <x v="3"/>
    <x v="449"/>
    <x v="768"/>
    <s v="First Class"/>
    <s v="XP-21865"/>
    <s v="Xylona Preis"/>
    <x v="0"/>
    <s v="United States"/>
    <s v="Los Angeles"/>
    <x v="1"/>
    <n v="90032"/>
    <x v="1"/>
    <s v="OFF-PA-10001745"/>
    <x v="1"/>
    <x v="10"/>
    <s v="Wirebound Message Books, 2 7/8&quot; x 5&quot;, 3 Forms per Page"/>
    <n v="35.200000000000003"/>
    <n v="5"/>
    <n v="0"/>
    <x v="4429"/>
  </r>
  <r>
    <n v="5260"/>
    <x v="2611"/>
    <x v="3"/>
    <x v="179"/>
    <x v="215"/>
    <s v="Standard Class"/>
    <s v="MA-17560"/>
    <s v="Matt Abelman"/>
    <x v="2"/>
    <s v="United States"/>
    <s v="Philadelphia"/>
    <x v="9"/>
    <n v="19120"/>
    <x v="3"/>
    <s v="OFF-PA-10000176"/>
    <x v="1"/>
    <x v="10"/>
    <s v="Xerox 1887"/>
    <n v="45.527999999999999"/>
    <n v="3"/>
    <n v="0.2"/>
    <x v="3130"/>
  </r>
  <r>
    <n v="5261"/>
    <x v="2612"/>
    <x v="2"/>
    <x v="557"/>
    <x v="793"/>
    <s v="First Class"/>
    <s v="SZ-20035"/>
    <s v="Sam Zeldin"/>
    <x v="2"/>
    <s v="United States"/>
    <s v="Houston"/>
    <x v="5"/>
    <n v="77036"/>
    <x v="2"/>
    <s v="TEC-PH-10000675"/>
    <x v="2"/>
    <x v="7"/>
    <s v="Panasonic KX TS3282B Corded phone"/>
    <n v="196.77600000000001"/>
    <n v="3"/>
    <n v="0.2"/>
    <x v="2267"/>
  </r>
  <r>
    <n v="5262"/>
    <x v="2612"/>
    <x v="2"/>
    <x v="557"/>
    <x v="793"/>
    <s v="First Class"/>
    <s v="SZ-20035"/>
    <s v="Sam Zeldin"/>
    <x v="2"/>
    <s v="United States"/>
    <s v="Houston"/>
    <x v="5"/>
    <n v="77036"/>
    <x v="2"/>
    <s v="OFF-BI-10000050"/>
    <x v="1"/>
    <x v="8"/>
    <s v="Angle-D Binders with Locking Rings, Label Holders"/>
    <n v="2.9199999999999995"/>
    <n v="2"/>
    <n v="0.8"/>
    <x v="4430"/>
  </r>
  <r>
    <n v="5263"/>
    <x v="2612"/>
    <x v="2"/>
    <x v="557"/>
    <x v="793"/>
    <s v="First Class"/>
    <s v="SZ-20035"/>
    <s v="Sam Zeldin"/>
    <x v="2"/>
    <s v="United States"/>
    <s v="Houston"/>
    <x v="5"/>
    <n v="77036"/>
    <x v="2"/>
    <s v="FUR-TA-10004154"/>
    <x v="0"/>
    <x v="3"/>
    <s v="Riverside Furniture Oval Coffee Table, Oval End Table, End Table with Drawer"/>
    <n v="200.79500000000002"/>
    <n v="1"/>
    <n v="0.3"/>
    <x v="4431"/>
  </r>
  <r>
    <n v="5264"/>
    <x v="2612"/>
    <x v="2"/>
    <x v="557"/>
    <x v="793"/>
    <s v="First Class"/>
    <s v="SZ-20035"/>
    <s v="Sam Zeldin"/>
    <x v="2"/>
    <s v="United States"/>
    <s v="Houston"/>
    <x v="5"/>
    <n v="77036"/>
    <x v="2"/>
    <s v="TEC-AC-10002718"/>
    <x v="2"/>
    <x v="11"/>
    <s v="Belkin Standard 104 key USB Keyboard"/>
    <n v="46.688000000000002"/>
    <n v="4"/>
    <n v="0.2"/>
    <x v="4432"/>
  </r>
  <r>
    <n v="5265"/>
    <x v="2612"/>
    <x v="2"/>
    <x v="557"/>
    <x v="793"/>
    <s v="First Class"/>
    <s v="SZ-20035"/>
    <s v="Sam Zeldin"/>
    <x v="2"/>
    <s v="United States"/>
    <s v="Houston"/>
    <x v="5"/>
    <n v="77036"/>
    <x v="2"/>
    <s v="OFF-AR-10003179"/>
    <x v="1"/>
    <x v="6"/>
    <s v="Dixon Ticonderoga Core-Lock Colored Pencils"/>
    <n v="21.864000000000001"/>
    <n v="3"/>
    <n v="0.2"/>
    <x v="4433"/>
  </r>
  <r>
    <n v="5266"/>
    <x v="2613"/>
    <x v="3"/>
    <x v="1033"/>
    <x v="914"/>
    <s v="First Class"/>
    <s v="CS-11845"/>
    <s v="Cari Sayre"/>
    <x v="1"/>
    <s v="United States"/>
    <s v="Seattle"/>
    <x v="4"/>
    <n v="98103"/>
    <x v="1"/>
    <s v="OFF-PA-10001838"/>
    <x v="1"/>
    <x v="10"/>
    <s v="Adams Telephone Message Book W/Dividers/Space For Phone Numbers, 5 1/4&quot;X8 1/2&quot;, 300/Messages"/>
    <n v="11.76"/>
    <n v="2"/>
    <n v="0"/>
    <x v="3975"/>
  </r>
  <r>
    <n v="5267"/>
    <x v="2613"/>
    <x v="3"/>
    <x v="1033"/>
    <x v="914"/>
    <s v="First Class"/>
    <s v="CS-11845"/>
    <s v="Cari Sayre"/>
    <x v="1"/>
    <s v="United States"/>
    <s v="Seattle"/>
    <x v="4"/>
    <n v="98103"/>
    <x v="1"/>
    <s v="OFF-PA-10004039"/>
    <x v="1"/>
    <x v="10"/>
    <s v="Xerox 1882"/>
    <n v="167.94"/>
    <n v="3"/>
    <n v="0"/>
    <x v="4434"/>
  </r>
  <r>
    <n v="5268"/>
    <x v="2613"/>
    <x v="3"/>
    <x v="1033"/>
    <x v="914"/>
    <s v="First Class"/>
    <s v="CS-11845"/>
    <s v="Cari Sayre"/>
    <x v="1"/>
    <s v="United States"/>
    <s v="Seattle"/>
    <x v="4"/>
    <n v="98103"/>
    <x v="1"/>
    <s v="OFF-AP-10001626"/>
    <x v="1"/>
    <x v="9"/>
    <s v="Commercial WindTunnel Clean Air Upright Vacuum, Replacement Belts, Filtration Bags"/>
    <n v="3.89"/>
    <n v="1"/>
    <n v="0"/>
    <x v="4435"/>
  </r>
  <r>
    <n v="5269"/>
    <x v="2614"/>
    <x v="3"/>
    <x v="673"/>
    <x v="410"/>
    <s v="Standard Class"/>
    <s v="MH-18115"/>
    <s v="Mick Hernandez"/>
    <x v="2"/>
    <s v="United States"/>
    <s v="Yonkers"/>
    <x v="15"/>
    <n v="10701"/>
    <x v="3"/>
    <s v="TEC-MA-10003173"/>
    <x v="2"/>
    <x v="15"/>
    <s v="Hewlett-Packard 300S Scientific Calculator"/>
    <n v="52.44"/>
    <n v="4"/>
    <n v="0"/>
    <x v="4436"/>
  </r>
  <r>
    <n v="5270"/>
    <x v="2615"/>
    <x v="3"/>
    <x v="220"/>
    <x v="218"/>
    <s v="Same Day"/>
    <s v="CB-12025"/>
    <s v="Cassandra Brandow"/>
    <x v="0"/>
    <s v="United States"/>
    <s v="San Francisco"/>
    <x v="1"/>
    <n v="94110"/>
    <x v="1"/>
    <s v="FUR-FU-10000260"/>
    <x v="0"/>
    <x v="5"/>
    <s v="6&quot; Cubicle Wall Clock, Black"/>
    <n v="32.36"/>
    <n v="4"/>
    <n v="0"/>
    <x v="4437"/>
  </r>
  <r>
    <n v="5271"/>
    <x v="2615"/>
    <x v="3"/>
    <x v="220"/>
    <x v="218"/>
    <s v="Same Day"/>
    <s v="CB-12025"/>
    <s v="Cassandra Brandow"/>
    <x v="0"/>
    <s v="United States"/>
    <s v="San Francisco"/>
    <x v="1"/>
    <n v="94110"/>
    <x v="1"/>
    <s v="OFF-AP-10004487"/>
    <x v="1"/>
    <x v="9"/>
    <s v="Kensington 4 Outlet MasterPiece Compact Power Control Center"/>
    <n v="406.59999999999997"/>
    <n v="5"/>
    <n v="0"/>
    <x v="877"/>
  </r>
  <r>
    <n v="5272"/>
    <x v="2616"/>
    <x v="3"/>
    <x v="1034"/>
    <x v="1019"/>
    <s v="Same Day"/>
    <s v="JO-15145"/>
    <s v="Jack O'Briant"/>
    <x v="1"/>
    <s v="United States"/>
    <s v="Los Angeles"/>
    <x v="1"/>
    <n v="90008"/>
    <x v="1"/>
    <s v="FUR-FU-10001487"/>
    <x v="0"/>
    <x v="5"/>
    <s v="Eldon Expressions Wood and Plastic Desk Accessories, Cherry Wood"/>
    <n v="27.92"/>
    <n v="4"/>
    <n v="0"/>
    <x v="4438"/>
  </r>
  <r>
    <n v="5273"/>
    <x v="2616"/>
    <x v="3"/>
    <x v="1034"/>
    <x v="1019"/>
    <s v="Same Day"/>
    <s v="JO-15145"/>
    <s v="Jack O'Briant"/>
    <x v="1"/>
    <s v="United States"/>
    <s v="Los Angeles"/>
    <x v="1"/>
    <n v="90008"/>
    <x v="1"/>
    <s v="FUR-TA-10001520"/>
    <x v="0"/>
    <x v="3"/>
    <s v="Lesro Sheffield Collection Coffee Table, End Table, Center Table, Corner Table"/>
    <n v="399.67200000000003"/>
    <n v="7"/>
    <n v="0.2"/>
    <x v="4439"/>
  </r>
  <r>
    <n v="5274"/>
    <x v="2617"/>
    <x v="0"/>
    <x v="491"/>
    <x v="533"/>
    <s v="First Class"/>
    <s v="PA-19060"/>
    <s v="Pete Armstrong"/>
    <x v="2"/>
    <s v="United States"/>
    <s v="Miami"/>
    <x v="2"/>
    <n v="33142"/>
    <x v="0"/>
    <s v="OFF-BI-10000145"/>
    <x v="1"/>
    <x v="8"/>
    <s v="Zipper Ring Binder Pockets"/>
    <n v="3.7440000000000007"/>
    <n v="4"/>
    <n v="0.7"/>
    <x v="4440"/>
  </r>
  <r>
    <n v="5275"/>
    <x v="2618"/>
    <x v="1"/>
    <x v="209"/>
    <x v="217"/>
    <s v="Second Class"/>
    <s v="SV-20785"/>
    <s v="Stewart Visinsky"/>
    <x v="0"/>
    <s v="United States"/>
    <s v="Burlington"/>
    <x v="42"/>
    <s v="05408"/>
    <x v="3"/>
    <s v="FUR-CH-10000595"/>
    <x v="0"/>
    <x v="1"/>
    <s v="Safco Contoured Stacking Chairs"/>
    <n v="715.2"/>
    <n v="3"/>
    <n v="0"/>
    <x v="4441"/>
  </r>
  <r>
    <n v="5276"/>
    <x v="2619"/>
    <x v="3"/>
    <x v="817"/>
    <x v="404"/>
    <s v="Standard Class"/>
    <s v="KL-16555"/>
    <s v="Kelly Lampkin"/>
    <x v="1"/>
    <s v="United States"/>
    <s v="Fayetteville"/>
    <x v="36"/>
    <n v="72701"/>
    <x v="0"/>
    <s v="TEC-AC-10004469"/>
    <x v="2"/>
    <x v="11"/>
    <s v="Microsoft Sculpt Comfort Mouse"/>
    <n v="159.80000000000001"/>
    <n v="4"/>
    <n v="0"/>
    <x v="4442"/>
  </r>
  <r>
    <n v="5277"/>
    <x v="2619"/>
    <x v="3"/>
    <x v="817"/>
    <x v="404"/>
    <s v="Standard Class"/>
    <s v="KL-16555"/>
    <s v="Kelly Lampkin"/>
    <x v="1"/>
    <s v="United States"/>
    <s v="Fayetteville"/>
    <x v="36"/>
    <n v="72701"/>
    <x v="0"/>
    <s v="TEC-AC-10003038"/>
    <x v="2"/>
    <x v="11"/>
    <s v="Kingston Digital DataTraveler 16GB USB 2.0"/>
    <n v="44.75"/>
    <n v="5"/>
    <n v="0"/>
    <x v="1999"/>
  </r>
  <r>
    <n v="5278"/>
    <x v="2620"/>
    <x v="2"/>
    <x v="103"/>
    <x v="101"/>
    <s v="Standard Class"/>
    <s v="BC-11125"/>
    <s v="Becky Castell"/>
    <x v="2"/>
    <s v="United States"/>
    <s v="Odessa"/>
    <x v="5"/>
    <n v="79762"/>
    <x v="2"/>
    <s v="FUR-CH-10004698"/>
    <x v="0"/>
    <x v="1"/>
    <s v="Padded Folding Chairs, Black, 4/Carton"/>
    <n v="340.11599999999999"/>
    <n v="6"/>
    <n v="0.3"/>
    <x v="4443"/>
  </r>
  <r>
    <n v="5279"/>
    <x v="2621"/>
    <x v="2"/>
    <x v="1035"/>
    <x v="623"/>
    <s v="Standard Class"/>
    <s v="PO-18850"/>
    <s v="Patrick O'Brill"/>
    <x v="0"/>
    <s v="United States"/>
    <s v="Virginia Beach"/>
    <x v="17"/>
    <n v="23464"/>
    <x v="0"/>
    <s v="OFF-PA-10003641"/>
    <x v="1"/>
    <x v="10"/>
    <s v="Xerox 1909"/>
    <n v="105.52"/>
    <n v="4"/>
    <n v="0"/>
    <x v="153"/>
  </r>
  <r>
    <n v="5280"/>
    <x v="2622"/>
    <x v="3"/>
    <x v="210"/>
    <x v="218"/>
    <s v="Standard Class"/>
    <s v="AG-10675"/>
    <s v="Anna Gayman"/>
    <x v="0"/>
    <s v="United States"/>
    <s v="Milwaukee"/>
    <x v="6"/>
    <n v="53209"/>
    <x v="2"/>
    <s v="TEC-AC-10002134"/>
    <x v="2"/>
    <x v="11"/>
    <s v="Rosewill 107 Normal Keys USB Wired Standard Keyboard"/>
    <n v="13.48"/>
    <n v="1"/>
    <n v="0"/>
    <x v="4444"/>
  </r>
  <r>
    <n v="5281"/>
    <x v="2623"/>
    <x v="3"/>
    <x v="566"/>
    <x v="737"/>
    <s v="Standard Class"/>
    <s v="DB-13210"/>
    <s v="Dean Braden"/>
    <x v="0"/>
    <s v="United States"/>
    <s v="Detroit"/>
    <x v="12"/>
    <n v="48234"/>
    <x v="2"/>
    <s v="OFF-ST-10001837"/>
    <x v="1"/>
    <x v="4"/>
    <s v="SAFCO Mobile Desk Side File, Wire Frame"/>
    <n v="85.52"/>
    <n v="2"/>
    <n v="0"/>
    <x v="2247"/>
  </r>
  <r>
    <n v="5282"/>
    <x v="2624"/>
    <x v="1"/>
    <x v="577"/>
    <x v="1104"/>
    <s v="Standard Class"/>
    <s v="SP-20860"/>
    <s v="Sung Pak"/>
    <x v="1"/>
    <s v="United States"/>
    <s v="Rochester"/>
    <x v="11"/>
    <n v="55901"/>
    <x v="2"/>
    <s v="FUR-FU-10001706"/>
    <x v="0"/>
    <x v="5"/>
    <s v="Longer-Life Soft White Bulbs"/>
    <n v="6.16"/>
    <n v="2"/>
    <n v="0"/>
    <x v="51"/>
  </r>
  <r>
    <n v="5283"/>
    <x v="2624"/>
    <x v="1"/>
    <x v="577"/>
    <x v="1104"/>
    <s v="Standard Class"/>
    <s v="SP-20860"/>
    <s v="Sung Pak"/>
    <x v="1"/>
    <s v="United States"/>
    <s v="Rochester"/>
    <x v="11"/>
    <n v="55901"/>
    <x v="2"/>
    <s v="OFF-PA-10001970"/>
    <x v="1"/>
    <x v="10"/>
    <s v="Xerox 1881"/>
    <n v="36.839999999999996"/>
    <n v="3"/>
    <n v="0"/>
    <x v="4445"/>
  </r>
  <r>
    <n v="5284"/>
    <x v="2625"/>
    <x v="2"/>
    <x v="809"/>
    <x v="1114"/>
    <s v="Standard Class"/>
    <s v="Dl-13600"/>
    <s v="Dorris liebe"/>
    <x v="1"/>
    <s v="United States"/>
    <s v="Seattle"/>
    <x v="4"/>
    <n v="98105"/>
    <x v="1"/>
    <s v="OFF-ST-10002957"/>
    <x v="1"/>
    <x v="4"/>
    <s v="Sterilite Show Offs Storage Containers"/>
    <n v="15.84"/>
    <n v="3"/>
    <n v="0"/>
    <x v="232"/>
  </r>
  <r>
    <n v="5285"/>
    <x v="2625"/>
    <x v="2"/>
    <x v="809"/>
    <x v="1114"/>
    <s v="Standard Class"/>
    <s v="Dl-13600"/>
    <s v="Dorris liebe"/>
    <x v="1"/>
    <s v="United States"/>
    <s v="Seattle"/>
    <x v="4"/>
    <n v="98105"/>
    <x v="1"/>
    <s v="OFF-LA-10002312"/>
    <x v="1"/>
    <x v="2"/>
    <s v="Avery 490"/>
    <n v="44.400000000000006"/>
    <n v="3"/>
    <n v="0"/>
    <x v="1986"/>
  </r>
  <r>
    <n v="5286"/>
    <x v="2626"/>
    <x v="3"/>
    <x v="1024"/>
    <x v="593"/>
    <s v="First Class"/>
    <s v="LH-17020"/>
    <s v="Lisa Hazard"/>
    <x v="0"/>
    <s v="United States"/>
    <s v="Louisville"/>
    <x v="22"/>
    <n v="80027"/>
    <x v="1"/>
    <s v="OFF-EN-10002600"/>
    <x v="1"/>
    <x v="12"/>
    <s v="Redi-Strip #10 Envelopes, 4 1/8 x 9 1/2"/>
    <n v="21.240000000000002"/>
    <n v="9"/>
    <n v="0.2"/>
    <x v="4446"/>
  </r>
  <r>
    <n v="5287"/>
    <x v="2626"/>
    <x v="3"/>
    <x v="1024"/>
    <x v="593"/>
    <s v="First Class"/>
    <s v="LH-17020"/>
    <s v="Lisa Hazard"/>
    <x v="0"/>
    <s v="United States"/>
    <s v="Louisville"/>
    <x v="22"/>
    <n v="80027"/>
    <x v="1"/>
    <s v="OFF-BI-10003274"/>
    <x v="1"/>
    <x v="8"/>
    <s v="Avery Durable Slant Ring Binders, No Labels"/>
    <n v="9.5520000000000014"/>
    <n v="8"/>
    <n v="0.7"/>
    <x v="4447"/>
  </r>
  <r>
    <n v="5288"/>
    <x v="2626"/>
    <x v="3"/>
    <x v="1024"/>
    <x v="593"/>
    <s v="First Class"/>
    <s v="LH-17020"/>
    <s v="Lisa Hazard"/>
    <x v="0"/>
    <s v="United States"/>
    <s v="Louisville"/>
    <x v="22"/>
    <n v="80027"/>
    <x v="1"/>
    <s v="FUR-BO-10004467"/>
    <x v="0"/>
    <x v="0"/>
    <s v="Bestar Classic Bookcase"/>
    <n v="89.991000000000014"/>
    <n v="3"/>
    <n v="0.7"/>
    <x v="4448"/>
  </r>
  <r>
    <n v="5289"/>
    <x v="2627"/>
    <x v="3"/>
    <x v="504"/>
    <x v="547"/>
    <s v="Standard Class"/>
    <s v="AD-10180"/>
    <s v="Alan Dominguez"/>
    <x v="2"/>
    <s v="United States"/>
    <s v="San Francisco"/>
    <x v="1"/>
    <n v="94122"/>
    <x v="1"/>
    <s v="OFF-PA-10000675"/>
    <x v="1"/>
    <x v="10"/>
    <s v="Xerox 1919"/>
    <n v="163.96"/>
    <n v="4"/>
    <n v="0"/>
    <x v="4449"/>
  </r>
  <r>
    <n v="5290"/>
    <x v="2628"/>
    <x v="2"/>
    <x v="78"/>
    <x v="359"/>
    <s v="Standard Class"/>
    <s v="KT-16465"/>
    <s v="Kean Takahito"/>
    <x v="0"/>
    <s v="United States"/>
    <s v="Houston"/>
    <x v="5"/>
    <n v="77036"/>
    <x v="2"/>
    <s v="OFF-PA-10002259"/>
    <x v="1"/>
    <x v="10"/>
    <s v="Geographics Note Cards, Blank, White, 8 1/2&quot; x 11&quot;"/>
    <n v="17.904"/>
    <n v="2"/>
    <n v="0.2"/>
    <x v="4450"/>
  </r>
  <r>
    <n v="5291"/>
    <x v="2628"/>
    <x v="2"/>
    <x v="78"/>
    <x v="359"/>
    <s v="Standard Class"/>
    <s v="KT-16465"/>
    <s v="Kean Takahito"/>
    <x v="0"/>
    <s v="United States"/>
    <s v="Houston"/>
    <x v="5"/>
    <n v="77036"/>
    <x v="2"/>
    <s v="FUR-CH-10004287"/>
    <x v="0"/>
    <x v="1"/>
    <s v="SAFCO Arco Folding Chair"/>
    <n v="966.69999999999982"/>
    <n v="5"/>
    <n v="0.3"/>
    <x v="4451"/>
  </r>
  <r>
    <n v="5292"/>
    <x v="2628"/>
    <x v="2"/>
    <x v="78"/>
    <x v="359"/>
    <s v="Standard Class"/>
    <s v="KT-16465"/>
    <s v="Kean Takahito"/>
    <x v="0"/>
    <s v="United States"/>
    <s v="Houston"/>
    <x v="5"/>
    <n v="77036"/>
    <x v="2"/>
    <s v="OFF-PA-10000482"/>
    <x v="1"/>
    <x v="10"/>
    <s v="Snap-A-Way Black Print Carbonless Ruled Speed Letter, Triplicate"/>
    <n v="182.11199999999999"/>
    <n v="6"/>
    <n v="0.2"/>
    <x v="4452"/>
  </r>
  <r>
    <n v="5293"/>
    <x v="2629"/>
    <x v="3"/>
    <x v="308"/>
    <x v="266"/>
    <s v="First Class"/>
    <s v="PJ-19015"/>
    <s v="Pauline Johnson"/>
    <x v="0"/>
    <s v="United States"/>
    <s v="Miami"/>
    <x v="2"/>
    <n v="33180"/>
    <x v="0"/>
    <s v="OFF-ST-10004835"/>
    <x v="1"/>
    <x v="4"/>
    <s v="Plastic Stacking Crates &amp; Casters"/>
    <n v="4.4640000000000004"/>
    <n v="1"/>
    <n v="0.2"/>
    <x v="4453"/>
  </r>
  <r>
    <n v="5294"/>
    <x v="2630"/>
    <x v="1"/>
    <x v="207"/>
    <x v="1090"/>
    <s v="Standard Class"/>
    <s v="MC-18100"/>
    <s v="Mick Crebagga"/>
    <x v="0"/>
    <s v="United States"/>
    <s v="Medina"/>
    <x v="24"/>
    <n v="44256"/>
    <x v="3"/>
    <s v="FUR-TA-10004086"/>
    <x v="0"/>
    <x v="3"/>
    <s v="KI Adjustable-Height Table"/>
    <n v="51.588000000000001"/>
    <n v="1"/>
    <n v="0.4"/>
    <x v="4454"/>
  </r>
  <r>
    <n v="5295"/>
    <x v="2631"/>
    <x v="3"/>
    <x v="733"/>
    <x v="667"/>
    <s v="Standard Class"/>
    <s v="BO-11350"/>
    <s v="Bill Overfelt"/>
    <x v="1"/>
    <s v="United States"/>
    <s v="Roseville"/>
    <x v="11"/>
    <n v="55113"/>
    <x v="2"/>
    <s v="OFF-LA-10000305"/>
    <x v="1"/>
    <x v="2"/>
    <s v="Avery 495"/>
    <n v="50.4"/>
    <n v="8"/>
    <n v="0"/>
    <x v="4455"/>
  </r>
  <r>
    <n v="5296"/>
    <x v="2632"/>
    <x v="3"/>
    <x v="168"/>
    <x v="174"/>
    <s v="Standard Class"/>
    <s v="DP-13000"/>
    <s v="Darren Powers"/>
    <x v="0"/>
    <s v="United States"/>
    <s v="Houston"/>
    <x v="5"/>
    <n v="77041"/>
    <x v="2"/>
    <s v="OFF-PA-10000806"/>
    <x v="1"/>
    <x v="10"/>
    <s v="Xerox 1934"/>
    <n v="89.567999999999998"/>
    <n v="2"/>
    <n v="0.2"/>
    <x v="3201"/>
  </r>
  <r>
    <n v="5297"/>
    <x v="2633"/>
    <x v="3"/>
    <x v="944"/>
    <x v="849"/>
    <s v="Standard Class"/>
    <s v="TM-21490"/>
    <s v="Tony Molinari"/>
    <x v="0"/>
    <s v="United States"/>
    <s v="Yonkers"/>
    <x v="15"/>
    <n v="10701"/>
    <x v="3"/>
    <s v="FUR-FU-10004018"/>
    <x v="0"/>
    <x v="5"/>
    <s v="Tensor Computer Mounted Lamp"/>
    <n v="14.89"/>
    <n v="1"/>
    <n v="0"/>
    <x v="4456"/>
  </r>
  <r>
    <n v="5298"/>
    <x v="2633"/>
    <x v="3"/>
    <x v="944"/>
    <x v="849"/>
    <s v="Standard Class"/>
    <s v="TM-21490"/>
    <s v="Tony Molinari"/>
    <x v="0"/>
    <s v="United States"/>
    <s v="Yonkers"/>
    <x v="15"/>
    <n v="10701"/>
    <x v="3"/>
    <s v="TEC-PH-10002660"/>
    <x v="2"/>
    <x v="7"/>
    <s v="Nortel Networks T7316 E Nt8 B27"/>
    <n v="543.91999999999996"/>
    <n v="8"/>
    <n v="0"/>
    <x v="851"/>
  </r>
  <r>
    <n v="5299"/>
    <x v="2634"/>
    <x v="0"/>
    <x v="713"/>
    <x v="750"/>
    <s v="First Class"/>
    <s v="DV-13045"/>
    <s v="Darrin Van Huff"/>
    <x v="1"/>
    <s v="United States"/>
    <s v="San Diego"/>
    <x v="1"/>
    <n v="92037"/>
    <x v="1"/>
    <s v="OFF-EN-10001509"/>
    <x v="1"/>
    <x v="12"/>
    <s v="Poly String Tie Envelopes"/>
    <n v="4.08"/>
    <n v="2"/>
    <n v="0"/>
    <x v="4457"/>
  </r>
  <r>
    <n v="5300"/>
    <x v="2634"/>
    <x v="0"/>
    <x v="713"/>
    <x v="750"/>
    <s v="First Class"/>
    <s v="DV-13045"/>
    <s v="Darrin Van Huff"/>
    <x v="1"/>
    <s v="United States"/>
    <s v="San Diego"/>
    <x v="1"/>
    <n v="92037"/>
    <x v="1"/>
    <s v="OFF-LA-10003148"/>
    <x v="1"/>
    <x v="2"/>
    <s v="Avery 51"/>
    <n v="18.899999999999999"/>
    <n v="3"/>
    <n v="0"/>
    <x v="3602"/>
  </r>
  <r>
    <n v="5301"/>
    <x v="2635"/>
    <x v="0"/>
    <x v="198"/>
    <x v="895"/>
    <s v="Standard Class"/>
    <s v="AH-10690"/>
    <s v="Anna Häberlin"/>
    <x v="1"/>
    <s v="United States"/>
    <s v="Springfield"/>
    <x v="17"/>
    <n v="22153"/>
    <x v="0"/>
    <s v="FUR-TA-10002645"/>
    <x v="0"/>
    <x v="3"/>
    <s v="Hon Rectangular Conference Tables"/>
    <n v="2275.5"/>
    <n v="10"/>
    <n v="0"/>
    <x v="4458"/>
  </r>
  <r>
    <n v="5302"/>
    <x v="2635"/>
    <x v="0"/>
    <x v="198"/>
    <x v="895"/>
    <s v="Standard Class"/>
    <s v="AH-10690"/>
    <s v="Anna Häberlin"/>
    <x v="1"/>
    <s v="United States"/>
    <s v="Springfield"/>
    <x v="17"/>
    <n v="22153"/>
    <x v="0"/>
    <s v="TEC-AC-10003033"/>
    <x v="2"/>
    <x v="11"/>
    <s v="Plantronics CS510 - Over-the-Head monaural Wireless Headset System"/>
    <n v="1979.6999999999998"/>
    <n v="6"/>
    <n v="0"/>
    <x v="4459"/>
  </r>
  <r>
    <n v="5303"/>
    <x v="2635"/>
    <x v="0"/>
    <x v="198"/>
    <x v="895"/>
    <s v="Standard Class"/>
    <s v="AH-10690"/>
    <s v="Anna Häberlin"/>
    <x v="1"/>
    <s v="United States"/>
    <s v="Springfield"/>
    <x v="17"/>
    <n v="22153"/>
    <x v="0"/>
    <s v="OFF-LA-10001297"/>
    <x v="1"/>
    <x v="2"/>
    <s v="Avery 473"/>
    <n v="62.099999999999994"/>
    <n v="6"/>
    <n v="0"/>
    <x v="4460"/>
  </r>
  <r>
    <n v="5304"/>
    <x v="2636"/>
    <x v="2"/>
    <x v="912"/>
    <x v="779"/>
    <s v="Standard Class"/>
    <s v="AB-10165"/>
    <s v="Alan Barnes"/>
    <x v="0"/>
    <s v="United States"/>
    <s v="Decatur"/>
    <x v="10"/>
    <n v="62521"/>
    <x v="2"/>
    <s v="FUR-CH-10002017"/>
    <x v="0"/>
    <x v="1"/>
    <s v="SAFCO Optional Arm Kit for Workspace Cribbage Stacking Chair"/>
    <n v="37.295999999999999"/>
    <n v="2"/>
    <n v="0.3"/>
    <x v="4461"/>
  </r>
  <r>
    <n v="5305"/>
    <x v="2637"/>
    <x v="2"/>
    <x v="158"/>
    <x v="160"/>
    <s v="First Class"/>
    <s v="JS-15940"/>
    <s v="Joni Sundaresam"/>
    <x v="2"/>
    <s v="United States"/>
    <s v="Garland"/>
    <x v="5"/>
    <n v="75043"/>
    <x v="2"/>
    <s v="FUR-FU-10001546"/>
    <x v="0"/>
    <x v="5"/>
    <s v="Dana Swing-Arm Lamps"/>
    <n v="8.5440000000000005"/>
    <n v="2"/>
    <n v="0.6"/>
    <x v="4462"/>
  </r>
  <r>
    <n v="5306"/>
    <x v="2638"/>
    <x v="0"/>
    <x v="823"/>
    <x v="874"/>
    <s v="Standard Class"/>
    <s v="BV-11245"/>
    <s v="Benjamin Venier"/>
    <x v="1"/>
    <s v="United States"/>
    <s v="Oceanside"/>
    <x v="15"/>
    <n v="11572"/>
    <x v="3"/>
    <s v="FUR-FU-10000629"/>
    <x v="0"/>
    <x v="5"/>
    <s v="9-3/4 Diameter Round Wall Clock"/>
    <n v="68.949999999999989"/>
    <n v="5"/>
    <n v="0"/>
    <x v="4463"/>
  </r>
  <r>
    <n v="5307"/>
    <x v="2638"/>
    <x v="0"/>
    <x v="823"/>
    <x v="874"/>
    <s v="Standard Class"/>
    <s v="BV-11245"/>
    <s v="Benjamin Venier"/>
    <x v="1"/>
    <s v="United States"/>
    <s v="Oceanside"/>
    <x v="15"/>
    <n v="11572"/>
    <x v="3"/>
    <s v="OFF-ST-10000036"/>
    <x v="1"/>
    <x v="4"/>
    <s v="Recycled Data-Pak for Archival Bound Computer Printouts, 12-1/2 x 12-1/2 x 16"/>
    <n v="296.37"/>
    <n v="3"/>
    <n v="0"/>
    <x v="693"/>
  </r>
  <r>
    <n v="5308"/>
    <x v="2638"/>
    <x v="0"/>
    <x v="823"/>
    <x v="874"/>
    <s v="Standard Class"/>
    <s v="BV-11245"/>
    <s v="Benjamin Venier"/>
    <x v="1"/>
    <s v="United States"/>
    <s v="Oceanside"/>
    <x v="15"/>
    <n v="11572"/>
    <x v="3"/>
    <s v="TEC-PH-10002583"/>
    <x v="2"/>
    <x v="7"/>
    <s v="iOttie HLCRIO102 Car Mount"/>
    <n v="39.979999999999997"/>
    <n v="2"/>
    <n v="0"/>
    <x v="4464"/>
  </r>
  <r>
    <n v="5309"/>
    <x v="2639"/>
    <x v="3"/>
    <x v="123"/>
    <x v="410"/>
    <s v="First Class"/>
    <s v="NC-18415"/>
    <s v="Nathan Cano"/>
    <x v="0"/>
    <s v="United States"/>
    <s v="Houston"/>
    <x v="5"/>
    <n v="77095"/>
    <x v="2"/>
    <s v="FUR-CH-10003774"/>
    <x v="0"/>
    <x v="1"/>
    <s v="Global Wood Trimmed Manager's Task Chair, Khaki"/>
    <n v="191.05799999999999"/>
    <n v="3"/>
    <n v="0.3"/>
    <x v="4465"/>
  </r>
  <r>
    <n v="5310"/>
    <x v="2639"/>
    <x v="3"/>
    <x v="123"/>
    <x v="410"/>
    <s v="First Class"/>
    <s v="NC-18415"/>
    <s v="Nathan Cano"/>
    <x v="0"/>
    <s v="United States"/>
    <s v="Houston"/>
    <x v="5"/>
    <n v="77095"/>
    <x v="2"/>
    <s v="OFF-AR-10003876"/>
    <x v="1"/>
    <x v="6"/>
    <s v="Avery Hi-Liter GlideStik Fluorescent Highlighter, Yellow Ink"/>
    <n v="13.040000000000001"/>
    <n v="5"/>
    <n v="0.2"/>
    <x v="4466"/>
  </r>
  <r>
    <n v="5311"/>
    <x v="2639"/>
    <x v="3"/>
    <x v="123"/>
    <x v="410"/>
    <s v="First Class"/>
    <s v="NC-18415"/>
    <s v="Nathan Cano"/>
    <x v="0"/>
    <s v="United States"/>
    <s v="Houston"/>
    <x v="5"/>
    <n v="77095"/>
    <x v="2"/>
    <s v="OFF-BI-10003527"/>
    <x v="1"/>
    <x v="8"/>
    <s v="Fellowes PB500 Electric Punch Plastic Comb Binding Machine with Manual Bind"/>
    <n v="1525.1879999999996"/>
    <n v="6"/>
    <n v="0.8"/>
    <x v="4467"/>
  </r>
  <r>
    <n v="5312"/>
    <x v="2640"/>
    <x v="0"/>
    <x v="1036"/>
    <x v="395"/>
    <s v="Standard Class"/>
    <s v="SU-20665"/>
    <s v="Stephanie Ulpright"/>
    <x v="2"/>
    <s v="United States"/>
    <s v="Greenville"/>
    <x v="3"/>
    <n v="27834"/>
    <x v="0"/>
    <s v="OFF-LA-10004559"/>
    <x v="1"/>
    <x v="2"/>
    <s v="Avery 49"/>
    <n v="9.2159999999999993"/>
    <n v="4"/>
    <n v="0.2"/>
    <x v="2311"/>
  </r>
  <r>
    <n v="5313"/>
    <x v="2640"/>
    <x v="0"/>
    <x v="1036"/>
    <x v="395"/>
    <s v="Standard Class"/>
    <s v="SU-20665"/>
    <s v="Stephanie Ulpright"/>
    <x v="2"/>
    <s v="United States"/>
    <s v="Greenville"/>
    <x v="3"/>
    <n v="27834"/>
    <x v="0"/>
    <s v="OFF-SU-10002573"/>
    <x v="1"/>
    <x v="14"/>
    <s v="Acme 10&quot; Easy Grip Assistive Scissors"/>
    <n v="28.048000000000002"/>
    <n v="2"/>
    <n v="0.2"/>
    <x v="4468"/>
  </r>
  <r>
    <n v="5314"/>
    <x v="2641"/>
    <x v="3"/>
    <x v="504"/>
    <x v="547"/>
    <s v="Standard Class"/>
    <s v="DJ-13510"/>
    <s v="Don Jones"/>
    <x v="1"/>
    <s v="United States"/>
    <s v="San Francisco"/>
    <x v="1"/>
    <n v="94110"/>
    <x v="1"/>
    <s v="FUR-FU-10000222"/>
    <x v="0"/>
    <x v="5"/>
    <s v="Seth Thomas 16&quot; Steel Case Clock"/>
    <n v="64.959999999999994"/>
    <n v="2"/>
    <n v="0"/>
    <x v="4469"/>
  </r>
  <r>
    <n v="5315"/>
    <x v="2641"/>
    <x v="3"/>
    <x v="504"/>
    <x v="547"/>
    <s v="Standard Class"/>
    <s v="DJ-13510"/>
    <s v="Don Jones"/>
    <x v="1"/>
    <s v="United States"/>
    <s v="San Francisco"/>
    <x v="1"/>
    <n v="94110"/>
    <x v="1"/>
    <s v="OFF-EN-10001219"/>
    <x v="1"/>
    <x v="12"/>
    <s v="#10- 4 1/8&quot; x 9 1/2&quot; Security-Tint Envelopes"/>
    <n v="30.56"/>
    <n v="4"/>
    <n v="0"/>
    <x v="4470"/>
  </r>
  <r>
    <n v="5316"/>
    <x v="2642"/>
    <x v="0"/>
    <x v="440"/>
    <x v="588"/>
    <s v="Standard Class"/>
    <s v="DL-12865"/>
    <s v="Dan Lawera"/>
    <x v="0"/>
    <s v="United States"/>
    <s v="Greensboro"/>
    <x v="3"/>
    <n v="27405"/>
    <x v="0"/>
    <s v="FUR-CH-10002304"/>
    <x v="0"/>
    <x v="1"/>
    <s v="Global Stack Chair without Arms, Black"/>
    <n v="187.05600000000001"/>
    <n v="9"/>
    <n v="0.2"/>
    <x v="4471"/>
  </r>
  <r>
    <n v="5317"/>
    <x v="2643"/>
    <x v="3"/>
    <x v="280"/>
    <x v="391"/>
    <s v="First Class"/>
    <s v="Dp-13240"/>
    <s v="Dean percer"/>
    <x v="2"/>
    <s v="United States"/>
    <s v="Knoxville"/>
    <x v="18"/>
    <n v="37918"/>
    <x v="0"/>
    <s v="FUR-FU-10002364"/>
    <x v="0"/>
    <x v="5"/>
    <s v="Eldon Expressions Wood Desk Accessories, Oak"/>
    <n v="11.808"/>
    <n v="2"/>
    <n v="0.2"/>
    <x v="4472"/>
  </r>
  <r>
    <n v="5318"/>
    <x v="2643"/>
    <x v="3"/>
    <x v="280"/>
    <x v="391"/>
    <s v="First Class"/>
    <s v="Dp-13240"/>
    <s v="Dean percer"/>
    <x v="2"/>
    <s v="United States"/>
    <s v="Knoxville"/>
    <x v="18"/>
    <n v="37918"/>
    <x v="0"/>
    <s v="FUR-FU-10004864"/>
    <x v="0"/>
    <x v="5"/>
    <s v="Eldon 500 Class Desk Accessories"/>
    <n v="9.6560000000000006"/>
    <n v="1"/>
    <n v="0.2"/>
    <x v="4473"/>
  </r>
  <r>
    <n v="5319"/>
    <x v="2643"/>
    <x v="3"/>
    <x v="280"/>
    <x v="391"/>
    <s v="First Class"/>
    <s v="Dp-13240"/>
    <s v="Dean percer"/>
    <x v="2"/>
    <s v="United States"/>
    <s v="Knoxville"/>
    <x v="18"/>
    <n v="37918"/>
    <x v="0"/>
    <s v="OFF-PA-10003172"/>
    <x v="1"/>
    <x v="10"/>
    <s v="Xerox 1996"/>
    <n v="20.736000000000004"/>
    <n v="4"/>
    <n v="0.2"/>
    <x v="570"/>
  </r>
  <r>
    <n v="5320"/>
    <x v="2643"/>
    <x v="3"/>
    <x v="280"/>
    <x v="391"/>
    <s v="First Class"/>
    <s v="Dp-13240"/>
    <s v="Dean percer"/>
    <x v="2"/>
    <s v="United States"/>
    <s v="Knoxville"/>
    <x v="18"/>
    <n v="37918"/>
    <x v="0"/>
    <s v="OFF-BI-10000977"/>
    <x v="1"/>
    <x v="8"/>
    <s v="Ibico Plastic Spiral Binding Combs"/>
    <n v="27.360000000000003"/>
    <n v="3"/>
    <n v="0.7"/>
    <x v="3781"/>
  </r>
  <r>
    <n v="5321"/>
    <x v="2643"/>
    <x v="3"/>
    <x v="280"/>
    <x v="391"/>
    <s v="First Class"/>
    <s v="Dp-13240"/>
    <s v="Dean percer"/>
    <x v="2"/>
    <s v="United States"/>
    <s v="Knoxville"/>
    <x v="18"/>
    <n v="37918"/>
    <x v="0"/>
    <s v="FUR-TA-10000198"/>
    <x v="0"/>
    <x v="3"/>
    <s v="Chromcraft Bull-Nose Wood Oval Conference Tables &amp; Bases"/>
    <n v="2314.116"/>
    <n v="7"/>
    <n v="0.4"/>
    <x v="4474"/>
  </r>
  <r>
    <n v="5322"/>
    <x v="2643"/>
    <x v="3"/>
    <x v="280"/>
    <x v="391"/>
    <s v="First Class"/>
    <s v="Dp-13240"/>
    <s v="Dean percer"/>
    <x v="2"/>
    <s v="United States"/>
    <s v="Knoxville"/>
    <x v="18"/>
    <n v="37918"/>
    <x v="0"/>
    <s v="OFF-BI-10003984"/>
    <x v="1"/>
    <x v="8"/>
    <s v="Lock-Up Easel 'Spel-Binder'"/>
    <n v="34.236000000000004"/>
    <n v="4"/>
    <n v="0.7"/>
    <x v="4475"/>
  </r>
  <r>
    <n v="5323"/>
    <x v="2643"/>
    <x v="3"/>
    <x v="280"/>
    <x v="391"/>
    <s v="First Class"/>
    <s v="Dp-13240"/>
    <s v="Dean percer"/>
    <x v="2"/>
    <s v="United States"/>
    <s v="Knoxville"/>
    <x v="18"/>
    <n v="37918"/>
    <x v="0"/>
    <s v="FUR-FU-10003691"/>
    <x v="0"/>
    <x v="5"/>
    <s v="Eldon Image Series Desk Accessories, Ebony"/>
    <n v="19.760000000000002"/>
    <n v="2"/>
    <n v="0.2"/>
    <x v="4476"/>
  </r>
  <r>
    <n v="5324"/>
    <x v="2644"/>
    <x v="3"/>
    <x v="65"/>
    <x v="19"/>
    <s v="Second Class"/>
    <s v="TM-21010"/>
    <s v="Tamara Manning"/>
    <x v="0"/>
    <s v="United States"/>
    <s v="Grand Island"/>
    <x v="8"/>
    <n v="68801"/>
    <x v="2"/>
    <s v="OFF-PA-10004082"/>
    <x v="1"/>
    <x v="10"/>
    <s v="Adams Telephone Message Book w/Frequently-Called Numbers Space, 400 Messages per Book"/>
    <n v="15.96"/>
    <n v="2"/>
    <n v="0"/>
    <x v="4477"/>
  </r>
  <r>
    <n v="5325"/>
    <x v="2645"/>
    <x v="1"/>
    <x v="784"/>
    <x v="234"/>
    <s v="Standard Class"/>
    <s v="TZ-21580"/>
    <s v="Tracy Zic"/>
    <x v="0"/>
    <s v="United States"/>
    <s v="Lakewood"/>
    <x v="1"/>
    <n v="90712"/>
    <x v="1"/>
    <s v="OFF-AR-10003723"/>
    <x v="1"/>
    <x v="6"/>
    <s v="Avery Hi-Liter Fluorescent Desk Style Markers"/>
    <n v="16.899999999999999"/>
    <n v="5"/>
    <n v="0"/>
    <x v="4478"/>
  </r>
  <r>
    <n v="5326"/>
    <x v="2645"/>
    <x v="1"/>
    <x v="784"/>
    <x v="234"/>
    <s v="Standard Class"/>
    <s v="TZ-21580"/>
    <s v="Tracy Zic"/>
    <x v="0"/>
    <s v="United States"/>
    <s v="Lakewood"/>
    <x v="1"/>
    <n v="90712"/>
    <x v="1"/>
    <s v="FUR-FU-10004270"/>
    <x v="0"/>
    <x v="5"/>
    <s v="Eldon Image Series Desk Accessories, Burgundy"/>
    <n v="25.08"/>
    <n v="6"/>
    <n v="0"/>
    <x v="4479"/>
  </r>
  <r>
    <n v="5327"/>
    <x v="2646"/>
    <x v="1"/>
    <x v="184"/>
    <x v="1130"/>
    <s v="Standard Class"/>
    <s v="SC-20260"/>
    <s v="Scott Cohen"/>
    <x v="1"/>
    <s v="United States"/>
    <s v="Lawrence"/>
    <x v="31"/>
    <n v="1841"/>
    <x v="3"/>
    <s v="OFF-AR-10003183"/>
    <x v="1"/>
    <x v="6"/>
    <s v="Avery Fluorescent Highlighter Four-Color Set"/>
    <n v="6.68"/>
    <n v="2"/>
    <n v="0"/>
    <x v="4480"/>
  </r>
  <r>
    <n v="5328"/>
    <x v="2647"/>
    <x v="2"/>
    <x v="1037"/>
    <x v="297"/>
    <s v="Second Class"/>
    <s v="LS-17230"/>
    <s v="Lycoris Saunders"/>
    <x v="0"/>
    <s v="United States"/>
    <s v="Los Angeles"/>
    <x v="1"/>
    <n v="90049"/>
    <x v="1"/>
    <s v="OFF-PA-10002005"/>
    <x v="1"/>
    <x v="10"/>
    <s v="Xerox 225"/>
    <n v="19.440000000000001"/>
    <n v="3"/>
    <n v="0"/>
    <x v="551"/>
  </r>
  <r>
    <n v="5329"/>
    <x v="2648"/>
    <x v="1"/>
    <x v="616"/>
    <x v="741"/>
    <s v="Standard Class"/>
    <s v="MV-18190"/>
    <s v="Mike Vittorini"/>
    <x v="0"/>
    <s v="United States"/>
    <s v="Houston"/>
    <x v="5"/>
    <n v="77036"/>
    <x v="2"/>
    <s v="TEC-PH-10000149"/>
    <x v="2"/>
    <x v="7"/>
    <s v="Cisco SPA525G2 IP Phone - Wireless"/>
    <n v="31.92"/>
    <n v="2"/>
    <n v="0.2"/>
    <x v="4481"/>
  </r>
  <r>
    <n v="5330"/>
    <x v="2649"/>
    <x v="0"/>
    <x v="591"/>
    <x v="470"/>
    <s v="Second Class"/>
    <s v="BD-11620"/>
    <s v="Brian DeCherney"/>
    <x v="0"/>
    <s v="United States"/>
    <s v="New York City"/>
    <x v="15"/>
    <n v="10035"/>
    <x v="3"/>
    <s v="OFF-BI-10001524"/>
    <x v="1"/>
    <x v="8"/>
    <s v="GBC Premium Transparent Covers with Diagonal Lined Pattern"/>
    <n v="33.568000000000005"/>
    <n v="2"/>
    <n v="0.2"/>
    <x v="3718"/>
  </r>
  <r>
    <n v="5331"/>
    <x v="2650"/>
    <x v="0"/>
    <x v="913"/>
    <x v="1054"/>
    <s v="Standard Class"/>
    <s v="CV-12295"/>
    <s v="Christina VanderZanden"/>
    <x v="0"/>
    <s v="United States"/>
    <s v="New York City"/>
    <x v="15"/>
    <n v="10011"/>
    <x v="3"/>
    <s v="FUR-FU-10004748"/>
    <x v="0"/>
    <x v="5"/>
    <s v="Howard Miller 16&quot; Diameter Gallery Wall Clock"/>
    <n v="63.94"/>
    <n v="1"/>
    <n v="0"/>
    <x v="4482"/>
  </r>
  <r>
    <n v="5332"/>
    <x v="2650"/>
    <x v="0"/>
    <x v="913"/>
    <x v="1054"/>
    <s v="Standard Class"/>
    <s v="CV-12295"/>
    <s v="Christina VanderZanden"/>
    <x v="0"/>
    <s v="United States"/>
    <s v="New York City"/>
    <x v="15"/>
    <n v="10011"/>
    <x v="3"/>
    <s v="OFF-BI-10001460"/>
    <x v="1"/>
    <x v="8"/>
    <s v="Plastic Binding Combs"/>
    <n v="60.600000000000009"/>
    <n v="5"/>
    <n v="0.2"/>
    <x v="4483"/>
  </r>
  <r>
    <n v="5333"/>
    <x v="2650"/>
    <x v="0"/>
    <x v="913"/>
    <x v="1054"/>
    <s v="Standard Class"/>
    <s v="CV-12295"/>
    <s v="Christina VanderZanden"/>
    <x v="0"/>
    <s v="United States"/>
    <s v="New York City"/>
    <x v="15"/>
    <n v="10011"/>
    <x v="3"/>
    <s v="OFF-SU-10002503"/>
    <x v="1"/>
    <x v="14"/>
    <s v="Acme Preferred Stainless Steel Scissors"/>
    <n v="22.72"/>
    <n v="4"/>
    <n v="0"/>
    <x v="4484"/>
  </r>
  <r>
    <n v="5334"/>
    <x v="2651"/>
    <x v="2"/>
    <x v="86"/>
    <x v="9"/>
    <s v="Standard Class"/>
    <s v="KB-16315"/>
    <s v="Karl Braun"/>
    <x v="0"/>
    <s v="United States"/>
    <s v="Newark"/>
    <x v="13"/>
    <n v="19711"/>
    <x v="3"/>
    <s v="FUR-FU-10001731"/>
    <x v="0"/>
    <x v="5"/>
    <s v="Acrylic Self-Standing Desk Frames"/>
    <n v="10.68"/>
    <n v="4"/>
    <n v="0"/>
    <x v="4485"/>
  </r>
  <r>
    <n v="5335"/>
    <x v="2651"/>
    <x v="2"/>
    <x v="86"/>
    <x v="9"/>
    <s v="Standard Class"/>
    <s v="KB-16315"/>
    <s v="Karl Braun"/>
    <x v="0"/>
    <s v="United States"/>
    <s v="Newark"/>
    <x v="13"/>
    <n v="19711"/>
    <x v="3"/>
    <s v="OFF-PA-10002160"/>
    <x v="1"/>
    <x v="10"/>
    <s v="Xerox 1978"/>
    <n v="17.34"/>
    <n v="3"/>
    <n v="0"/>
    <x v="1817"/>
  </r>
  <r>
    <n v="5336"/>
    <x v="2651"/>
    <x v="2"/>
    <x v="86"/>
    <x v="9"/>
    <s v="Standard Class"/>
    <s v="KB-16315"/>
    <s v="Karl Braun"/>
    <x v="0"/>
    <s v="United States"/>
    <s v="Newark"/>
    <x v="13"/>
    <n v="19711"/>
    <x v="3"/>
    <s v="OFF-PA-10002659"/>
    <x v="1"/>
    <x v="10"/>
    <s v="Avoid Verbal Orders Carbonless Minifold Book"/>
    <n v="3.38"/>
    <n v="1"/>
    <n v="0"/>
    <x v="3152"/>
  </r>
  <r>
    <n v="5337"/>
    <x v="2652"/>
    <x v="1"/>
    <x v="1031"/>
    <x v="1131"/>
    <s v="Standard Class"/>
    <s v="ME-18010"/>
    <s v="Michelle Ellison"/>
    <x v="1"/>
    <s v="United States"/>
    <s v="Seattle"/>
    <x v="4"/>
    <n v="98105"/>
    <x v="1"/>
    <s v="OFF-BI-10001636"/>
    <x v="1"/>
    <x v="8"/>
    <s v="Ibico Plastic and Wire Spiral Binding Combs"/>
    <n v="26.975999999999999"/>
    <n v="4"/>
    <n v="0.2"/>
    <x v="807"/>
  </r>
  <r>
    <n v="5338"/>
    <x v="2653"/>
    <x v="3"/>
    <x v="524"/>
    <x v="565"/>
    <s v="Standard Class"/>
    <s v="AJ-10780"/>
    <s v="Anthony Jacobs"/>
    <x v="1"/>
    <s v="United States"/>
    <s v="Scottsdale"/>
    <x v="16"/>
    <n v="85254"/>
    <x v="1"/>
    <s v="OFF-PA-10000062"/>
    <x v="1"/>
    <x v="10"/>
    <s v="Green Bar Computer Printout Paper"/>
    <n v="307.77600000000001"/>
    <n v="7"/>
    <n v="0.2"/>
    <x v="4486"/>
  </r>
  <r>
    <n v="5339"/>
    <x v="2654"/>
    <x v="1"/>
    <x v="529"/>
    <x v="665"/>
    <s v="Second Class"/>
    <s v="DV-13465"/>
    <s v="Dianna Vittorini"/>
    <x v="0"/>
    <s v="United States"/>
    <s v="Oceanside"/>
    <x v="15"/>
    <n v="11572"/>
    <x v="3"/>
    <s v="OFF-ST-10002554"/>
    <x v="1"/>
    <x v="4"/>
    <s v="Tennsco Industrial Shelving"/>
    <n v="244.54999999999998"/>
    <n v="5"/>
    <n v="0"/>
    <x v="4487"/>
  </r>
  <r>
    <n v="5340"/>
    <x v="2654"/>
    <x v="1"/>
    <x v="529"/>
    <x v="665"/>
    <s v="Second Class"/>
    <s v="DV-13465"/>
    <s v="Dianna Vittorini"/>
    <x v="0"/>
    <s v="United States"/>
    <s v="Oceanside"/>
    <x v="15"/>
    <n v="11572"/>
    <x v="3"/>
    <s v="OFF-EN-10001509"/>
    <x v="1"/>
    <x v="12"/>
    <s v="Poly String Tie Envelopes"/>
    <n v="12.24"/>
    <n v="6"/>
    <n v="0"/>
    <x v="4488"/>
  </r>
  <r>
    <n v="5341"/>
    <x v="2654"/>
    <x v="1"/>
    <x v="529"/>
    <x v="665"/>
    <s v="Second Class"/>
    <s v="DV-13465"/>
    <s v="Dianna Vittorini"/>
    <x v="0"/>
    <s v="United States"/>
    <s v="Oceanside"/>
    <x v="15"/>
    <n v="11572"/>
    <x v="3"/>
    <s v="TEC-AC-10002018"/>
    <x v="2"/>
    <x v="11"/>
    <s v="AmazonBasics 3-Button USB Wired Mouse"/>
    <n v="13.98"/>
    <n v="2"/>
    <n v="0"/>
    <x v="4489"/>
  </r>
  <r>
    <n v="5342"/>
    <x v="2654"/>
    <x v="1"/>
    <x v="529"/>
    <x v="665"/>
    <s v="Second Class"/>
    <s v="DV-13465"/>
    <s v="Dianna Vittorini"/>
    <x v="0"/>
    <s v="United States"/>
    <s v="Oceanside"/>
    <x v="15"/>
    <n v="11572"/>
    <x v="3"/>
    <s v="TEC-AC-10002637"/>
    <x v="2"/>
    <x v="11"/>
    <s v="Logitech VX Revolution Cordless Laser Mouse for Notebooks (Black)"/>
    <n v="899.95"/>
    <n v="5"/>
    <n v="0"/>
    <x v="4490"/>
  </r>
  <r>
    <n v="5343"/>
    <x v="2655"/>
    <x v="2"/>
    <x v="871"/>
    <x v="680"/>
    <s v="Standard Class"/>
    <s v="JK-15325"/>
    <s v="Jason Klamczynski"/>
    <x v="1"/>
    <s v="United States"/>
    <s v="Dallas"/>
    <x v="5"/>
    <n v="75220"/>
    <x v="2"/>
    <s v="OFF-EN-10001509"/>
    <x v="1"/>
    <x v="12"/>
    <s v="Poly String Tie Envelopes"/>
    <n v="1.6320000000000001"/>
    <n v="1"/>
    <n v="0.2"/>
    <x v="4491"/>
  </r>
  <r>
    <n v="5344"/>
    <x v="2655"/>
    <x v="2"/>
    <x v="871"/>
    <x v="680"/>
    <s v="Standard Class"/>
    <s v="JK-15325"/>
    <s v="Jason Klamczynski"/>
    <x v="1"/>
    <s v="United States"/>
    <s v="Dallas"/>
    <x v="5"/>
    <n v="75220"/>
    <x v="2"/>
    <s v="TEC-PH-10004922"/>
    <x v="2"/>
    <x v="7"/>
    <s v="RCA Visys Integrated PBX 8-Line Router"/>
    <n v="267.95999999999998"/>
    <n v="5"/>
    <n v="0.2"/>
    <x v="4492"/>
  </r>
  <r>
    <n v="5345"/>
    <x v="2656"/>
    <x v="1"/>
    <x v="2"/>
    <x v="349"/>
    <s v="Second Class"/>
    <s v="SH-20395"/>
    <s v="Shahid Hopkins"/>
    <x v="0"/>
    <s v="United States"/>
    <s v="Rochester"/>
    <x v="15"/>
    <n v="14609"/>
    <x v="3"/>
    <s v="TEC-AC-10002550"/>
    <x v="2"/>
    <x v="11"/>
    <s v="Memorex 25GB 6X Branded Blu-Ray Recordable Disc, 30/Pack"/>
    <n v="31.95"/>
    <n v="1"/>
    <n v="0"/>
    <x v="4493"/>
  </r>
  <r>
    <n v="5346"/>
    <x v="2657"/>
    <x v="3"/>
    <x v="708"/>
    <x v="275"/>
    <s v="Second Class"/>
    <s v="SC-20725"/>
    <s v="Steven Cartwright"/>
    <x v="0"/>
    <s v="United States"/>
    <s v="Los Angeles"/>
    <x v="1"/>
    <n v="90045"/>
    <x v="1"/>
    <s v="OFF-ST-10003208"/>
    <x v="1"/>
    <x v="4"/>
    <s v="Adjustable Depth Letter/Legal Cart"/>
    <n v="725.84"/>
    <n v="4"/>
    <n v="0"/>
    <x v="267"/>
  </r>
  <r>
    <n v="5347"/>
    <x v="2657"/>
    <x v="3"/>
    <x v="708"/>
    <x v="275"/>
    <s v="Second Class"/>
    <s v="SC-20725"/>
    <s v="Steven Cartwright"/>
    <x v="0"/>
    <s v="United States"/>
    <s v="Los Angeles"/>
    <x v="1"/>
    <n v="90045"/>
    <x v="1"/>
    <s v="OFF-BI-10003981"/>
    <x v="1"/>
    <x v="8"/>
    <s v="Avery Durable Plastic 1&quot; Binders"/>
    <n v="10.896000000000001"/>
    <n v="3"/>
    <n v="0.2"/>
    <x v="3375"/>
  </r>
  <r>
    <n v="5348"/>
    <x v="2657"/>
    <x v="3"/>
    <x v="708"/>
    <x v="275"/>
    <s v="Second Class"/>
    <s v="SC-20725"/>
    <s v="Steven Cartwright"/>
    <x v="0"/>
    <s v="United States"/>
    <s v="Los Angeles"/>
    <x v="1"/>
    <n v="90045"/>
    <x v="1"/>
    <s v="OFF-BI-10001031"/>
    <x v="1"/>
    <x v="8"/>
    <s v="Pressboard Data Binders by Wilson Jones"/>
    <n v="8.5440000000000005"/>
    <n v="2"/>
    <n v="0.2"/>
    <x v="1127"/>
  </r>
  <r>
    <n v="5349"/>
    <x v="2658"/>
    <x v="1"/>
    <x v="1038"/>
    <x v="1027"/>
    <s v="Standard Class"/>
    <s v="CS-12250"/>
    <s v="Chris Selesnick"/>
    <x v="1"/>
    <s v="United States"/>
    <s v="Woodbury"/>
    <x v="11"/>
    <n v="55125"/>
    <x v="2"/>
    <s v="OFF-BI-10003676"/>
    <x v="1"/>
    <x v="8"/>
    <s v="GBC Standard Recycled Report Covers, Clear Plastic Sheets"/>
    <n v="32.339999999999996"/>
    <n v="3"/>
    <n v="0"/>
    <x v="4494"/>
  </r>
  <r>
    <n v="5350"/>
    <x v="2658"/>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x v="1132"/>
    <s v="Standard Class"/>
    <s v="LH-16900"/>
    <s v="Lena Hernandez"/>
    <x v="0"/>
    <s v="United States"/>
    <s v="Park Ridge"/>
    <x v="10"/>
    <n v="60068"/>
    <x v="2"/>
    <s v="OFF-PA-10001019"/>
    <x v="1"/>
    <x v="10"/>
    <s v="Xerox 1884"/>
    <n v="143.85600000000002"/>
    <n v="9"/>
    <n v="0.2"/>
    <x v="4495"/>
  </r>
  <r>
    <n v="5352"/>
    <x v="2660"/>
    <x v="0"/>
    <x v="47"/>
    <x v="720"/>
    <s v="Standard Class"/>
    <s v="YC-21895"/>
    <s v="Yoseph Carroll"/>
    <x v="1"/>
    <s v="United States"/>
    <s v="Dallas"/>
    <x v="5"/>
    <n v="75217"/>
    <x v="2"/>
    <s v="OFF-PA-10004665"/>
    <x v="1"/>
    <x v="10"/>
    <s v="Advantus Motivational Note Cards"/>
    <n v="41.92"/>
    <n v="4"/>
    <n v="0.2"/>
    <x v="4496"/>
  </r>
  <r>
    <n v="5353"/>
    <x v="2660"/>
    <x v="0"/>
    <x v="47"/>
    <x v="720"/>
    <s v="Standard Class"/>
    <s v="YC-21895"/>
    <s v="Yoseph Carroll"/>
    <x v="1"/>
    <s v="United States"/>
    <s v="Dallas"/>
    <x v="5"/>
    <n v="75217"/>
    <x v="2"/>
    <s v="TEC-PH-10002447"/>
    <x v="2"/>
    <x v="7"/>
    <s v="AT&amp;T CL83451 4-Handset Telephone"/>
    <n v="329.58400000000006"/>
    <n v="2"/>
    <n v="0.2"/>
    <x v="4497"/>
  </r>
  <r>
    <n v="5354"/>
    <x v="2661"/>
    <x v="0"/>
    <x v="323"/>
    <x v="479"/>
    <s v="First Class"/>
    <s v="CY-12745"/>
    <s v="Craig Yedwab"/>
    <x v="1"/>
    <s v="United States"/>
    <s v="Monroe"/>
    <x v="28"/>
    <n v="71203"/>
    <x v="0"/>
    <s v="OFF-BI-10000014"/>
    <x v="1"/>
    <x v="8"/>
    <s v="Heavy-Duty E-Z-D Binders"/>
    <n v="87.28"/>
    <n v="8"/>
    <n v="0"/>
    <x v="4498"/>
  </r>
  <r>
    <n v="5355"/>
    <x v="2662"/>
    <x v="2"/>
    <x v="8"/>
    <x v="1133"/>
    <s v="Standard Class"/>
    <s v="AH-10030"/>
    <s v="Aaron Hawkins"/>
    <x v="1"/>
    <s v="United States"/>
    <s v="Los Angeles"/>
    <x v="1"/>
    <n v="90004"/>
    <x v="1"/>
    <s v="FUR-CH-10002439"/>
    <x v="0"/>
    <x v="1"/>
    <s v="Iceberg Nesting Folding Chair, 19w x 6d x 43h"/>
    <n v="279.45600000000002"/>
    <n v="6"/>
    <n v="0.2"/>
    <x v="4499"/>
  </r>
  <r>
    <n v="5356"/>
    <x v="2662"/>
    <x v="2"/>
    <x v="8"/>
    <x v="1133"/>
    <s v="Standard Class"/>
    <s v="AH-10030"/>
    <s v="Aaron Hawkins"/>
    <x v="1"/>
    <s v="United States"/>
    <s v="Los Angeles"/>
    <x v="1"/>
    <n v="90004"/>
    <x v="1"/>
    <s v="OFF-PA-10003063"/>
    <x v="1"/>
    <x v="10"/>
    <s v="EcoTones Memo Sheets"/>
    <n v="8"/>
    <n v="2"/>
    <n v="0"/>
    <x v="4500"/>
  </r>
  <r>
    <n v="5357"/>
    <x v="2663"/>
    <x v="0"/>
    <x v="321"/>
    <x v="767"/>
    <s v="Standard Class"/>
    <s v="AR-10540"/>
    <s v="Andy Reiter"/>
    <x v="0"/>
    <s v="United States"/>
    <s v="San Francisco"/>
    <x v="1"/>
    <n v="94109"/>
    <x v="1"/>
    <s v="OFF-BI-10002982"/>
    <x v="1"/>
    <x v="8"/>
    <s v="Avery Self-Adhesive Photo Pockets for Polaroid Photos"/>
    <n v="27.240000000000002"/>
    <n v="5"/>
    <n v="0.2"/>
    <x v="4501"/>
  </r>
  <r>
    <n v="5358"/>
    <x v="2664"/>
    <x v="2"/>
    <x v="79"/>
    <x v="826"/>
    <s v="Standard Class"/>
    <s v="SS-20590"/>
    <s v="Sonia Sunley"/>
    <x v="0"/>
    <s v="United States"/>
    <s v="San Francisco"/>
    <x v="1"/>
    <n v="94122"/>
    <x v="1"/>
    <s v="TEC-AC-10004510"/>
    <x v="2"/>
    <x v="11"/>
    <s v="Logitech Desktop MK120 Mouse and keyboard Combo"/>
    <n v="16.36"/>
    <n v="1"/>
    <n v="0"/>
    <x v="4502"/>
  </r>
  <r>
    <n v="5359"/>
    <x v="2664"/>
    <x v="2"/>
    <x v="79"/>
    <x v="826"/>
    <s v="Standard Class"/>
    <s v="SS-20590"/>
    <s v="Sonia Sunley"/>
    <x v="0"/>
    <s v="United States"/>
    <s v="San Francisco"/>
    <x v="1"/>
    <n v="94122"/>
    <x v="1"/>
    <s v="OFF-ST-10000321"/>
    <x v="1"/>
    <x v="4"/>
    <s v="Akro Stacking Bins"/>
    <n v="15.78"/>
    <n v="2"/>
    <n v="0"/>
    <x v="4503"/>
  </r>
  <r>
    <n v="5360"/>
    <x v="2664"/>
    <x v="2"/>
    <x v="79"/>
    <x v="826"/>
    <s v="Standard Class"/>
    <s v="SS-20590"/>
    <s v="Sonia Sunley"/>
    <x v="0"/>
    <s v="United States"/>
    <s v="San Francisco"/>
    <x v="1"/>
    <n v="94122"/>
    <x v="1"/>
    <s v="OFF-AR-10004602"/>
    <x v="1"/>
    <x v="6"/>
    <s v="Boston KS Multi-Size Manual Pencil Sharpener"/>
    <n v="45.98"/>
    <n v="2"/>
    <n v="0"/>
    <x v="4504"/>
  </r>
  <r>
    <n v="5361"/>
    <x v="2665"/>
    <x v="3"/>
    <x v="349"/>
    <x v="650"/>
    <s v="Standard Class"/>
    <s v="DW-13585"/>
    <s v="Dorothy Wardle"/>
    <x v="1"/>
    <s v="United States"/>
    <s v="Fayetteville"/>
    <x v="3"/>
    <n v="28314"/>
    <x v="0"/>
    <s v="FUR-BO-10003433"/>
    <x v="0"/>
    <x v="0"/>
    <s v="Sauder Cornerstone Collection Library"/>
    <n v="198.27200000000002"/>
    <n v="8"/>
    <n v="0.2"/>
    <x v="4505"/>
  </r>
  <r>
    <n v="5362"/>
    <x v="2666"/>
    <x v="3"/>
    <x v="255"/>
    <x v="272"/>
    <s v="First Class"/>
    <s v="NC-18625"/>
    <s v="Noah Childs"/>
    <x v="1"/>
    <s v="United States"/>
    <s v="Dallas"/>
    <x v="5"/>
    <n v="75217"/>
    <x v="2"/>
    <s v="OFF-ST-10001496"/>
    <x v="1"/>
    <x v="4"/>
    <s v="Standard Rollaway File with Lock"/>
    <n v="720.7600000000001"/>
    <n v="5"/>
    <n v="0.2"/>
    <x v="4506"/>
  </r>
  <r>
    <n v="5363"/>
    <x v="2667"/>
    <x v="0"/>
    <x v="723"/>
    <x v="771"/>
    <s v="Standard Class"/>
    <s v="CD-11920"/>
    <s v="Carlos Daly"/>
    <x v="0"/>
    <s v="United States"/>
    <s v="Wichita"/>
    <x v="41"/>
    <n v="67212"/>
    <x v="2"/>
    <s v="FUR-FU-10000672"/>
    <x v="0"/>
    <x v="5"/>
    <s v="Executive Impressions 10&quot; Spectator Wall Clock"/>
    <n v="70.56"/>
    <n v="6"/>
    <n v="0"/>
    <x v="3522"/>
  </r>
  <r>
    <n v="5364"/>
    <x v="2667"/>
    <x v="0"/>
    <x v="723"/>
    <x v="771"/>
    <s v="Standard Class"/>
    <s v="CD-11920"/>
    <s v="Carlos Daly"/>
    <x v="0"/>
    <s v="United States"/>
    <s v="Wichita"/>
    <x v="41"/>
    <n v="67212"/>
    <x v="2"/>
    <s v="OFF-AP-10001293"/>
    <x v="1"/>
    <x v="9"/>
    <s v="Belkin 8 Outlet Surge Protector"/>
    <n v="81.96"/>
    <n v="2"/>
    <n v="0"/>
    <x v="4507"/>
  </r>
  <r>
    <n v="5365"/>
    <x v="2668"/>
    <x v="2"/>
    <x v="1039"/>
    <x v="1134"/>
    <s v="Second Class"/>
    <s v="DW-13195"/>
    <s v="David Wiener"/>
    <x v="1"/>
    <s v="United States"/>
    <s v="Springfield"/>
    <x v="21"/>
    <n v="97477"/>
    <x v="1"/>
    <s v="OFF-AP-10000692"/>
    <x v="1"/>
    <x v="9"/>
    <s v="Fellowes Mighty 8 Compact Surge Protector"/>
    <n v="64.864000000000004"/>
    <n v="4"/>
    <n v="0.2"/>
    <x v="2235"/>
  </r>
  <r>
    <n v="5366"/>
    <x v="2669"/>
    <x v="0"/>
    <x v="73"/>
    <x v="71"/>
    <s v="Standard Class"/>
    <s v="EH-13990"/>
    <s v="Erica Hackney"/>
    <x v="0"/>
    <s v="United States"/>
    <s v="Houston"/>
    <x v="5"/>
    <n v="77041"/>
    <x v="2"/>
    <s v="TEC-PH-10004539"/>
    <x v="2"/>
    <x v="7"/>
    <s v="Wireless Extenders zBoost YX545 SOHO Signal Booster"/>
    <n v="151.19200000000001"/>
    <n v="1"/>
    <n v="0.2"/>
    <x v="4508"/>
  </r>
  <r>
    <n v="5367"/>
    <x v="2670"/>
    <x v="3"/>
    <x v="193"/>
    <x v="261"/>
    <s v="Standard Class"/>
    <s v="BD-11320"/>
    <s v="Bill Donatelli"/>
    <x v="0"/>
    <s v="United States"/>
    <s v="Seattle"/>
    <x v="4"/>
    <n v="98103"/>
    <x v="1"/>
    <s v="TEC-PH-10002923"/>
    <x v="2"/>
    <x v="7"/>
    <s v="Logitech B530 USB Headset - headset - Full size, Binaural"/>
    <n v="88.77600000000001"/>
    <n v="3"/>
    <n v="0.2"/>
    <x v="2795"/>
  </r>
  <r>
    <n v="5368"/>
    <x v="2670"/>
    <x v="3"/>
    <x v="193"/>
    <x v="261"/>
    <s v="Standard Class"/>
    <s v="BD-11320"/>
    <s v="Bill Donatelli"/>
    <x v="0"/>
    <s v="United States"/>
    <s v="Seattle"/>
    <x v="4"/>
    <n v="98103"/>
    <x v="1"/>
    <s v="OFF-LA-10004689"/>
    <x v="1"/>
    <x v="2"/>
    <s v="Avery 512"/>
    <n v="11.56"/>
    <n v="4"/>
    <n v="0"/>
    <x v="1097"/>
  </r>
  <r>
    <n v="5369"/>
    <x v="2670"/>
    <x v="3"/>
    <x v="193"/>
    <x v="261"/>
    <s v="Standard Class"/>
    <s v="BD-11320"/>
    <s v="Bill Donatelli"/>
    <x v="0"/>
    <s v="United States"/>
    <s v="Seattle"/>
    <x v="4"/>
    <n v="98103"/>
    <x v="1"/>
    <s v="OFF-ST-10001228"/>
    <x v="1"/>
    <x v="4"/>
    <s v="Personal File Boxes with Fold-Down Carry Handle"/>
    <n v="15.58"/>
    <n v="1"/>
    <n v="0"/>
    <x v="4509"/>
  </r>
  <r>
    <n v="5370"/>
    <x v="2671"/>
    <x v="3"/>
    <x v="18"/>
    <x v="462"/>
    <s v="First Class"/>
    <s v="KH-16630"/>
    <s v="Ken Heidel"/>
    <x v="1"/>
    <s v="United States"/>
    <s v="Akron"/>
    <x v="24"/>
    <n v="44312"/>
    <x v="3"/>
    <s v="OFF-PA-10003302"/>
    <x v="1"/>
    <x v="10"/>
    <s v="Xerox 1906"/>
    <n v="85.055999999999997"/>
    <n v="3"/>
    <n v="0.2"/>
    <x v="644"/>
  </r>
  <r>
    <n v="5371"/>
    <x v="2672"/>
    <x v="3"/>
    <x v="798"/>
    <x v="102"/>
    <s v="Standard Class"/>
    <s v="NH-18610"/>
    <s v="Nicole Hansen"/>
    <x v="1"/>
    <s v="United States"/>
    <s v="Oak Park"/>
    <x v="12"/>
    <n v="48237"/>
    <x v="2"/>
    <s v="FUR-FU-10004665"/>
    <x v="0"/>
    <x v="5"/>
    <s v="3M Polarizing Task Lamp with Clamp Arm, Light Gray"/>
    <n v="273.95999999999998"/>
    <n v="2"/>
    <n v="0"/>
    <x v="4510"/>
  </r>
  <r>
    <n v="5372"/>
    <x v="2672"/>
    <x v="3"/>
    <x v="798"/>
    <x v="102"/>
    <s v="Standard Class"/>
    <s v="NH-18610"/>
    <s v="Nicole Hansen"/>
    <x v="1"/>
    <s v="United States"/>
    <s v="Oak Park"/>
    <x v="12"/>
    <n v="48237"/>
    <x v="2"/>
    <s v="FUR-FU-10004188"/>
    <x v="0"/>
    <x v="5"/>
    <s v="Luxo Professional Combination Clamp-On Lamps"/>
    <n v="306.89999999999998"/>
    <n v="3"/>
    <n v="0"/>
    <x v="4511"/>
  </r>
  <r>
    <n v="5373"/>
    <x v="2673"/>
    <x v="1"/>
    <x v="1040"/>
    <x v="697"/>
    <s v="Standard Class"/>
    <s v="AG-10495"/>
    <s v="Andrew Gjertsen"/>
    <x v="1"/>
    <s v="United States"/>
    <s v="Houston"/>
    <x v="5"/>
    <n v="77041"/>
    <x v="2"/>
    <s v="OFF-PA-10003177"/>
    <x v="1"/>
    <x v="10"/>
    <s v="Xerox 1999"/>
    <n v="15.552000000000003"/>
    <n v="3"/>
    <n v="0.2"/>
    <x v="12"/>
  </r>
  <r>
    <n v="5374"/>
    <x v="2673"/>
    <x v="1"/>
    <x v="1040"/>
    <x v="697"/>
    <s v="Standard Class"/>
    <s v="AG-10495"/>
    <s v="Andrew Gjertsen"/>
    <x v="1"/>
    <s v="United States"/>
    <s v="Houston"/>
    <x v="5"/>
    <n v="77041"/>
    <x v="2"/>
    <s v="FUR-TA-10002607"/>
    <x v="0"/>
    <x v="3"/>
    <s v="KI Conference Tables"/>
    <n v="347.36099999999999"/>
    <n v="7"/>
    <n v="0.3"/>
    <x v="4512"/>
  </r>
  <r>
    <n v="5375"/>
    <x v="2673"/>
    <x v="1"/>
    <x v="1040"/>
    <x v="697"/>
    <s v="Standard Class"/>
    <s v="AG-10495"/>
    <s v="Andrew Gjertsen"/>
    <x v="1"/>
    <s v="United States"/>
    <s v="Houston"/>
    <x v="5"/>
    <n v="77041"/>
    <x v="2"/>
    <s v="OFF-PA-10001166"/>
    <x v="1"/>
    <x v="10"/>
    <s v="Xerox 2"/>
    <n v="10.368000000000002"/>
    <n v="2"/>
    <n v="0.2"/>
    <x v="572"/>
  </r>
  <r>
    <n v="5376"/>
    <x v="2674"/>
    <x v="3"/>
    <x v="837"/>
    <x v="1135"/>
    <s v="Standard Class"/>
    <s v="RP-19855"/>
    <s v="Roy Phan"/>
    <x v="1"/>
    <s v="United States"/>
    <s v="Seattle"/>
    <x v="4"/>
    <n v="98103"/>
    <x v="1"/>
    <s v="TEC-AC-10004510"/>
    <x v="2"/>
    <x v="11"/>
    <s v="Logitech Desktop MK120 Mouse and keyboard Combo"/>
    <n v="98.16"/>
    <n v="6"/>
    <n v="0"/>
    <x v="1635"/>
  </r>
  <r>
    <n v="5377"/>
    <x v="2674"/>
    <x v="3"/>
    <x v="837"/>
    <x v="1135"/>
    <s v="Standard Class"/>
    <s v="RP-19855"/>
    <s v="Roy Phan"/>
    <x v="1"/>
    <s v="United States"/>
    <s v="Seattle"/>
    <x v="4"/>
    <n v="98103"/>
    <x v="1"/>
    <s v="OFF-AR-10004062"/>
    <x v="1"/>
    <x v="6"/>
    <s v="Staples"/>
    <n v="31.44"/>
    <n v="3"/>
    <n v="0"/>
    <x v="4513"/>
  </r>
  <r>
    <n v="5378"/>
    <x v="2675"/>
    <x v="2"/>
    <x v="29"/>
    <x v="899"/>
    <s v="First Class"/>
    <s v="NB-18655"/>
    <s v="Nona Balk"/>
    <x v="1"/>
    <s v="United States"/>
    <s v="Philadelphia"/>
    <x v="9"/>
    <n v="19134"/>
    <x v="3"/>
    <s v="OFF-EN-10000056"/>
    <x v="1"/>
    <x v="12"/>
    <s v="Cameo Buff Policy Envelopes"/>
    <n v="348.488"/>
    <n v="7"/>
    <n v="0.2"/>
    <x v="4514"/>
  </r>
  <r>
    <n v="5379"/>
    <x v="2675"/>
    <x v="2"/>
    <x v="29"/>
    <x v="899"/>
    <s v="First Class"/>
    <s v="NB-18655"/>
    <s v="Nona Balk"/>
    <x v="1"/>
    <s v="United States"/>
    <s v="Philadelphia"/>
    <x v="9"/>
    <n v="19134"/>
    <x v="3"/>
    <s v="OFF-ST-10001469"/>
    <x v="1"/>
    <x v="4"/>
    <s v="Fellowes Bankers Box Recycled Super Stor/Drawer"/>
    <n v="172.73599999999999"/>
    <n v="4"/>
    <n v="0.2"/>
    <x v="4515"/>
  </r>
  <r>
    <n v="5380"/>
    <x v="2676"/>
    <x v="0"/>
    <x v="1041"/>
    <x v="964"/>
    <s v="Standard Class"/>
    <s v="JM-15580"/>
    <s v="Jill Matthias"/>
    <x v="0"/>
    <s v="United States"/>
    <s v="Los Angeles"/>
    <x v="1"/>
    <n v="90045"/>
    <x v="1"/>
    <s v="OFF-PA-10000551"/>
    <x v="1"/>
    <x v="10"/>
    <s v="Array Memo Cubes"/>
    <n v="15.54"/>
    <n v="3"/>
    <n v="0"/>
    <x v="4516"/>
  </r>
  <r>
    <n v="5381"/>
    <x v="2676"/>
    <x v="0"/>
    <x v="1041"/>
    <x v="964"/>
    <s v="Standard Class"/>
    <s v="JM-15580"/>
    <s v="Jill Matthias"/>
    <x v="0"/>
    <s v="United States"/>
    <s v="Los Angeles"/>
    <x v="1"/>
    <n v="90045"/>
    <x v="1"/>
    <s v="TEC-MA-10000423"/>
    <x v="2"/>
    <x v="15"/>
    <s v="Texas Instruments TI-34 Scientific Calculator"/>
    <n v="105.55199999999999"/>
    <n v="6"/>
    <n v="0.2"/>
    <x v="4517"/>
  </r>
  <r>
    <n v="5382"/>
    <x v="2677"/>
    <x v="0"/>
    <x v="64"/>
    <x v="62"/>
    <s v="Second Class"/>
    <s v="DM-13525"/>
    <s v="Don Miller"/>
    <x v="1"/>
    <s v="United States"/>
    <s v="Houston"/>
    <x v="5"/>
    <n v="77070"/>
    <x v="2"/>
    <s v="OFF-PA-10001870"/>
    <x v="1"/>
    <x v="10"/>
    <s v="Xerox 202"/>
    <n v="25.920000000000005"/>
    <n v="5"/>
    <n v="0.2"/>
    <x v="1446"/>
  </r>
  <r>
    <n v="5383"/>
    <x v="2677"/>
    <x v="0"/>
    <x v="64"/>
    <x v="62"/>
    <s v="Second Class"/>
    <s v="DM-13525"/>
    <s v="Don Miller"/>
    <x v="1"/>
    <s v="United States"/>
    <s v="Houston"/>
    <x v="5"/>
    <n v="77070"/>
    <x v="2"/>
    <s v="OFF-FA-10001843"/>
    <x v="1"/>
    <x v="13"/>
    <s v="Staples"/>
    <n v="15.808000000000002"/>
    <n v="8"/>
    <n v="0.2"/>
    <x v="4518"/>
  </r>
  <r>
    <n v="5384"/>
    <x v="2677"/>
    <x v="0"/>
    <x v="64"/>
    <x v="62"/>
    <s v="Second Class"/>
    <s v="DM-13525"/>
    <s v="Don Miller"/>
    <x v="1"/>
    <s v="United States"/>
    <s v="Houston"/>
    <x v="5"/>
    <n v="77070"/>
    <x v="2"/>
    <s v="OFF-PA-10002036"/>
    <x v="1"/>
    <x v="10"/>
    <s v="Xerox 1930"/>
    <n v="10.368000000000002"/>
    <n v="2"/>
    <n v="0.2"/>
    <x v="4519"/>
  </r>
  <r>
    <n v="5385"/>
    <x v="2678"/>
    <x v="3"/>
    <x v="335"/>
    <x v="231"/>
    <s v="Standard Class"/>
    <s v="CC-12220"/>
    <s v="Chris Cortes"/>
    <x v="0"/>
    <s v="United States"/>
    <s v="Philadelphia"/>
    <x v="9"/>
    <n v="19143"/>
    <x v="3"/>
    <s v="TEC-PH-10001760"/>
    <x v="2"/>
    <x v="7"/>
    <s v="Bose SoundLink Bluetooth Speaker"/>
    <n v="358.2"/>
    <n v="3"/>
    <n v="0.4"/>
    <x v="4520"/>
  </r>
  <r>
    <n v="5386"/>
    <x v="2678"/>
    <x v="3"/>
    <x v="335"/>
    <x v="231"/>
    <s v="Standard Class"/>
    <s v="CC-12220"/>
    <s v="Chris Cortes"/>
    <x v="0"/>
    <s v="United States"/>
    <s v="Philadelphia"/>
    <x v="9"/>
    <n v="19143"/>
    <x v="3"/>
    <s v="TEC-PH-10000673"/>
    <x v="2"/>
    <x v="7"/>
    <s v="Plantronics Voyager Pro HD - Bluetooth Headset"/>
    <n v="545.91599999999994"/>
    <n v="14"/>
    <n v="0.4"/>
    <x v="4521"/>
  </r>
  <r>
    <n v="5387"/>
    <x v="2679"/>
    <x v="3"/>
    <x v="846"/>
    <x v="875"/>
    <s v="Standard Class"/>
    <s v="GA-14725"/>
    <s v="Guy Armstrong"/>
    <x v="0"/>
    <s v="United States"/>
    <s v="Rogers"/>
    <x v="36"/>
    <n v="72756"/>
    <x v="0"/>
    <s v="OFF-BI-10000829"/>
    <x v="1"/>
    <x v="8"/>
    <s v="Avery Non-Stick Binders"/>
    <n v="40.410000000000004"/>
    <n v="9"/>
    <n v="0"/>
    <x v="4522"/>
  </r>
  <r>
    <n v="5388"/>
    <x v="2680"/>
    <x v="3"/>
    <x v="1042"/>
    <x v="638"/>
    <s v="Second Class"/>
    <s v="CV-12805"/>
    <s v="Cynthia Voltz"/>
    <x v="1"/>
    <s v="United States"/>
    <s v="Los Angeles"/>
    <x v="1"/>
    <n v="90045"/>
    <x v="1"/>
    <s v="TEC-PH-10001924"/>
    <x v="2"/>
    <x v="7"/>
    <s v="iHome FM Clock Radio with Lightning Dock"/>
    <n v="167.976"/>
    <n v="3"/>
    <n v="0.2"/>
    <x v="4523"/>
  </r>
  <r>
    <n v="5389"/>
    <x v="2680"/>
    <x v="3"/>
    <x v="1042"/>
    <x v="638"/>
    <s v="Second Class"/>
    <s v="CV-12805"/>
    <s v="Cynthia Voltz"/>
    <x v="1"/>
    <s v="United States"/>
    <s v="Los Angeles"/>
    <x v="1"/>
    <n v="90045"/>
    <x v="1"/>
    <s v="TEC-AC-10004864"/>
    <x v="2"/>
    <x v="11"/>
    <s v="Memorex Micro Travel Drive 32 GB"/>
    <n v="109.53"/>
    <n v="3"/>
    <n v="0"/>
    <x v="4524"/>
  </r>
  <r>
    <n v="5390"/>
    <x v="2680"/>
    <x v="3"/>
    <x v="1042"/>
    <x v="638"/>
    <s v="Second Class"/>
    <s v="CV-12805"/>
    <s v="Cynthia Voltz"/>
    <x v="1"/>
    <s v="United States"/>
    <s v="Los Angeles"/>
    <x v="1"/>
    <n v="90045"/>
    <x v="1"/>
    <s v="OFF-LA-10004345"/>
    <x v="1"/>
    <x v="2"/>
    <s v="Avery 493"/>
    <n v="9.82"/>
    <n v="2"/>
    <n v="0"/>
    <x v="787"/>
  </r>
  <r>
    <n v="5391"/>
    <x v="2681"/>
    <x v="3"/>
    <x v="468"/>
    <x v="44"/>
    <s v="Second Class"/>
    <s v="NC-18535"/>
    <s v="Nick Crebassa"/>
    <x v="1"/>
    <s v="United States"/>
    <s v="Seattle"/>
    <x v="4"/>
    <n v="98105"/>
    <x v="1"/>
    <s v="OFF-BI-10000088"/>
    <x v="1"/>
    <x v="8"/>
    <s v="GBC Imprintable Covers"/>
    <n v="26.352000000000004"/>
    <n v="3"/>
    <n v="0.2"/>
    <x v="4525"/>
  </r>
  <r>
    <n v="5392"/>
    <x v="2682"/>
    <x v="2"/>
    <x v="84"/>
    <x v="573"/>
    <s v="Standard Class"/>
    <s v="GR-14560"/>
    <s v="Georgia Rosenberg"/>
    <x v="1"/>
    <s v="United States"/>
    <s v="Wilmington"/>
    <x v="13"/>
    <n v="19805"/>
    <x v="3"/>
    <s v="OFF-LA-10002787"/>
    <x v="1"/>
    <x v="2"/>
    <s v="Avery 480"/>
    <n v="22.5"/>
    <n v="6"/>
    <n v="0"/>
    <x v="4526"/>
  </r>
  <r>
    <n v="5393"/>
    <x v="2682"/>
    <x v="2"/>
    <x v="84"/>
    <x v="573"/>
    <s v="Standard Class"/>
    <s v="GR-14560"/>
    <s v="Georgia Rosenberg"/>
    <x v="1"/>
    <s v="United States"/>
    <s v="Wilmington"/>
    <x v="13"/>
    <n v="19805"/>
    <x v="3"/>
    <s v="OFF-LA-10001569"/>
    <x v="1"/>
    <x v="2"/>
    <s v="Avery 499"/>
    <n v="9.9600000000000009"/>
    <n v="2"/>
    <n v="0"/>
    <x v="763"/>
  </r>
  <r>
    <n v="5394"/>
    <x v="2682"/>
    <x v="2"/>
    <x v="84"/>
    <x v="573"/>
    <s v="Standard Class"/>
    <s v="GR-14560"/>
    <s v="Georgia Rosenberg"/>
    <x v="1"/>
    <s v="United States"/>
    <s v="Wilmington"/>
    <x v="13"/>
    <n v="19805"/>
    <x v="3"/>
    <s v="OFF-BI-10002429"/>
    <x v="1"/>
    <x v="8"/>
    <s v="Premier Elliptical Ring Binder, Black"/>
    <n v="213.08"/>
    <n v="7"/>
    <n v="0"/>
    <x v="4527"/>
  </r>
  <r>
    <n v="5395"/>
    <x v="2682"/>
    <x v="2"/>
    <x v="84"/>
    <x v="573"/>
    <s v="Standard Class"/>
    <s v="GR-14560"/>
    <s v="Georgia Rosenberg"/>
    <x v="1"/>
    <s v="United States"/>
    <s v="Wilmington"/>
    <x v="13"/>
    <n v="19805"/>
    <x v="3"/>
    <s v="FUR-BO-10000362"/>
    <x v="0"/>
    <x v="0"/>
    <s v="Sauder Inglewood Library Bookcases"/>
    <n v="1025.8799999999999"/>
    <n v="6"/>
    <n v="0"/>
    <x v="4528"/>
  </r>
  <r>
    <n v="5396"/>
    <x v="2683"/>
    <x v="2"/>
    <x v="728"/>
    <x v="683"/>
    <s v="Second Class"/>
    <s v="JG-15805"/>
    <s v="John Grady"/>
    <x v="1"/>
    <s v="United States"/>
    <s v="Provo"/>
    <x v="7"/>
    <n v="84604"/>
    <x v="1"/>
    <s v="OFF-PA-10003016"/>
    <x v="1"/>
    <x v="10"/>
    <s v="Adams &quot;While You Were Out&quot; Message Pads"/>
    <n v="21.98"/>
    <n v="7"/>
    <n v="0"/>
    <x v="4529"/>
  </r>
  <r>
    <n v="5397"/>
    <x v="2684"/>
    <x v="0"/>
    <x v="446"/>
    <x v="926"/>
    <s v="Same Day"/>
    <s v="EB-13750"/>
    <s v="Edward Becker"/>
    <x v="1"/>
    <s v="United States"/>
    <s v="San Francisco"/>
    <x v="1"/>
    <n v="94110"/>
    <x v="1"/>
    <s v="FUR-FU-10002501"/>
    <x v="0"/>
    <x v="5"/>
    <s v="Nu-Dell Executive Frame"/>
    <n v="63.2"/>
    <n v="5"/>
    <n v="0"/>
    <x v="2115"/>
  </r>
  <r>
    <n v="5398"/>
    <x v="2685"/>
    <x v="0"/>
    <x v="73"/>
    <x v="902"/>
    <s v="Standard Class"/>
    <s v="MC-17605"/>
    <s v="Matt Connell"/>
    <x v="1"/>
    <s v="United States"/>
    <s v="Los Angeles"/>
    <x v="1"/>
    <n v="90004"/>
    <x v="1"/>
    <s v="OFF-AP-10003622"/>
    <x v="1"/>
    <x v="9"/>
    <s v="Bravo II Megaboss 12-Amp Hard Body Upright, Replacement Belts, 2 Belts per Pack"/>
    <n v="39"/>
    <n v="12"/>
    <n v="0"/>
    <x v="4530"/>
  </r>
  <r>
    <n v="5399"/>
    <x v="2686"/>
    <x v="0"/>
    <x v="720"/>
    <x v="342"/>
    <s v="Standard Class"/>
    <s v="BM-11650"/>
    <s v="Brian Moss"/>
    <x v="1"/>
    <s v="United States"/>
    <s v="Lancaster"/>
    <x v="24"/>
    <n v="43130"/>
    <x v="3"/>
    <s v="OFF-BI-10002764"/>
    <x v="1"/>
    <x v="8"/>
    <s v="Recycled Pressboard Report Cover with Reinforced Top Hinge"/>
    <n v="2.907"/>
    <n v="3"/>
    <n v="0.7"/>
    <x v="4531"/>
  </r>
  <r>
    <n v="5400"/>
    <x v="2687"/>
    <x v="0"/>
    <x v="526"/>
    <x v="679"/>
    <s v="Standard Class"/>
    <s v="HF-14995"/>
    <s v="Herbert Flentye"/>
    <x v="0"/>
    <s v="United States"/>
    <s v="Los Angeles"/>
    <x v="1"/>
    <n v="90004"/>
    <x v="1"/>
    <s v="FUR-BO-10001798"/>
    <x v="0"/>
    <x v="0"/>
    <s v="Bush Somerset Collection Bookcase"/>
    <n v="556.66499999999996"/>
    <n v="5"/>
    <n v="0.15"/>
    <x v="3504"/>
  </r>
  <r>
    <n v="5401"/>
    <x v="2688"/>
    <x v="3"/>
    <x v="296"/>
    <x v="19"/>
    <s v="First Class"/>
    <s v="ML-18265"/>
    <s v="Muhammed Lee"/>
    <x v="0"/>
    <s v="United States"/>
    <s v="Seattle"/>
    <x v="4"/>
    <n v="98103"/>
    <x v="1"/>
    <s v="TEC-AC-10000158"/>
    <x v="2"/>
    <x v="11"/>
    <s v="Sony 64GB Class 10 Micro SDHC R40 Memory Card"/>
    <n v="71.98"/>
    <n v="2"/>
    <n v="0"/>
    <x v="2439"/>
  </r>
  <r>
    <n v="5402"/>
    <x v="2688"/>
    <x v="3"/>
    <x v="296"/>
    <x v="19"/>
    <s v="First Class"/>
    <s v="ML-18265"/>
    <s v="Muhammed Lee"/>
    <x v="0"/>
    <s v="United States"/>
    <s v="Seattle"/>
    <x v="4"/>
    <n v="98103"/>
    <x v="1"/>
    <s v="TEC-AC-10000303"/>
    <x v="2"/>
    <x v="11"/>
    <s v="Logitech M510 Wireless Mouse"/>
    <n v="79.98"/>
    <n v="2"/>
    <n v="0"/>
    <x v="4532"/>
  </r>
  <r>
    <n v="5403"/>
    <x v="2689"/>
    <x v="3"/>
    <x v="1043"/>
    <x v="346"/>
    <s v="Standard Class"/>
    <s v="AH-10195"/>
    <s v="Alan Haines"/>
    <x v="1"/>
    <s v="United States"/>
    <s v="New York City"/>
    <x v="15"/>
    <n v="10024"/>
    <x v="3"/>
    <s v="OFF-BI-10003910"/>
    <x v="1"/>
    <x v="8"/>
    <s v="DXL Angle-View Binders with Locking Rings by Samsill"/>
    <n v="24.672000000000001"/>
    <n v="4"/>
    <n v="0.2"/>
    <x v="4533"/>
  </r>
  <r>
    <n v="5404"/>
    <x v="2689"/>
    <x v="3"/>
    <x v="1043"/>
    <x v="346"/>
    <s v="Standard Class"/>
    <s v="AH-10195"/>
    <s v="Alan Haines"/>
    <x v="1"/>
    <s v="United States"/>
    <s v="New York City"/>
    <x v="15"/>
    <n v="10024"/>
    <x v="3"/>
    <s v="OFF-BI-10000138"/>
    <x v="1"/>
    <x v="8"/>
    <s v="Acco Translucent Poly Ring Binders"/>
    <n v="3.7439999999999998"/>
    <n v="1"/>
    <n v="0.2"/>
    <x v="4534"/>
  </r>
  <r>
    <n v="5405"/>
    <x v="2690"/>
    <x v="0"/>
    <x v="712"/>
    <x v="874"/>
    <s v="Standard Class"/>
    <s v="TZ-21580"/>
    <s v="Tracy Zic"/>
    <x v="0"/>
    <s v="United States"/>
    <s v="Los Angeles"/>
    <x v="1"/>
    <n v="90045"/>
    <x v="1"/>
    <s v="TEC-PH-10002398"/>
    <x v="2"/>
    <x v="7"/>
    <s v="AT&amp;T 1070 Corded Phone"/>
    <n v="445.96000000000004"/>
    <n v="5"/>
    <n v="0.2"/>
    <x v="576"/>
  </r>
  <r>
    <n v="5406"/>
    <x v="2690"/>
    <x v="0"/>
    <x v="712"/>
    <x v="874"/>
    <s v="Standard Class"/>
    <s v="TZ-21580"/>
    <s v="Tracy Zic"/>
    <x v="0"/>
    <s v="United States"/>
    <s v="Los Angeles"/>
    <x v="1"/>
    <n v="90045"/>
    <x v="1"/>
    <s v="TEC-AC-10003399"/>
    <x v="2"/>
    <x v="11"/>
    <s v="Memorex Mini Travel Drive 64 GB USB 2.0 Flash Drive"/>
    <n v="36.24"/>
    <n v="1"/>
    <n v="0"/>
    <x v="2914"/>
  </r>
  <r>
    <n v="5407"/>
    <x v="2690"/>
    <x v="0"/>
    <x v="712"/>
    <x v="874"/>
    <s v="Standard Class"/>
    <s v="TZ-21580"/>
    <s v="Tracy Zic"/>
    <x v="0"/>
    <s v="United States"/>
    <s v="Los Angeles"/>
    <x v="1"/>
    <n v="90045"/>
    <x v="1"/>
    <s v="OFF-FA-10000992"/>
    <x v="1"/>
    <x v="13"/>
    <s v="Acco Clips to Go Binder Clips, 24 Clips in Two Sizes"/>
    <n v="10.649999999999999"/>
    <n v="3"/>
    <n v="0"/>
    <x v="1466"/>
  </r>
  <r>
    <n v="5408"/>
    <x v="2691"/>
    <x v="3"/>
    <x v="166"/>
    <x v="93"/>
    <s v="Standard Class"/>
    <s v="DM-13345"/>
    <s v="Denise Monton"/>
    <x v="1"/>
    <s v="United States"/>
    <s v="San Francisco"/>
    <x v="1"/>
    <n v="94109"/>
    <x v="1"/>
    <s v="OFF-PA-10003022"/>
    <x v="1"/>
    <x v="10"/>
    <s v="Standard Line “While You Were Out” Hardbound Telephone Message Book"/>
    <n v="87.92"/>
    <n v="4"/>
    <n v="0"/>
    <x v="4535"/>
  </r>
  <r>
    <n v="5409"/>
    <x v="2691"/>
    <x v="3"/>
    <x v="166"/>
    <x v="93"/>
    <s v="Standard Class"/>
    <s v="DM-13345"/>
    <s v="Denise Monton"/>
    <x v="1"/>
    <s v="United States"/>
    <s v="San Francisco"/>
    <x v="1"/>
    <n v="94109"/>
    <x v="1"/>
    <s v="OFF-BI-10002854"/>
    <x v="1"/>
    <x v="8"/>
    <s v="Performers Binder/Pad Holder, Black"/>
    <n v="22.424000000000003"/>
    <n v="1"/>
    <n v="0.2"/>
    <x v="4536"/>
  </r>
  <r>
    <n v="5410"/>
    <x v="2691"/>
    <x v="3"/>
    <x v="166"/>
    <x v="93"/>
    <s v="Standard Class"/>
    <s v="DM-13345"/>
    <s v="Denise Monton"/>
    <x v="1"/>
    <s v="United States"/>
    <s v="San Francisco"/>
    <x v="1"/>
    <n v="94109"/>
    <x v="1"/>
    <s v="OFF-BI-10001670"/>
    <x v="1"/>
    <x v="8"/>
    <s v="Vinyl Sectional Post Binders"/>
    <n v="90.480000000000018"/>
    <n v="3"/>
    <n v="0.2"/>
    <x v="3951"/>
  </r>
  <r>
    <n v="5411"/>
    <x v="2691"/>
    <x v="3"/>
    <x v="166"/>
    <x v="93"/>
    <s v="Standard Class"/>
    <s v="DM-13345"/>
    <s v="Denise Monton"/>
    <x v="1"/>
    <s v="United States"/>
    <s v="San Francisco"/>
    <x v="1"/>
    <n v="94109"/>
    <x v="1"/>
    <s v="OFF-ST-10001837"/>
    <x v="1"/>
    <x v="4"/>
    <s v="SAFCO Mobile Desk Side File, Wire Frame"/>
    <n v="42.76"/>
    <n v="1"/>
    <n v="0"/>
    <x v="4537"/>
  </r>
  <r>
    <n v="5412"/>
    <x v="2692"/>
    <x v="3"/>
    <x v="65"/>
    <x v="304"/>
    <s v="Standard Class"/>
    <s v="TS-21505"/>
    <s v="Tony Sayre"/>
    <x v="0"/>
    <s v="United States"/>
    <s v="Clovis"/>
    <x v="27"/>
    <n v="88101"/>
    <x v="1"/>
    <s v="OFF-BI-10002012"/>
    <x v="1"/>
    <x v="8"/>
    <s v="Wilson Jones Easy Flow II Sheet Lifters"/>
    <n v="10.080000000000002"/>
    <n v="7"/>
    <n v="0.2"/>
    <x v="4538"/>
  </r>
  <r>
    <n v="5413"/>
    <x v="2692"/>
    <x v="3"/>
    <x v="65"/>
    <x v="304"/>
    <s v="Standard Class"/>
    <s v="TS-21505"/>
    <s v="Tony Sayre"/>
    <x v="0"/>
    <s v="United States"/>
    <s v="Clovis"/>
    <x v="27"/>
    <n v="88101"/>
    <x v="1"/>
    <s v="TEC-AC-10004992"/>
    <x v="2"/>
    <x v="11"/>
    <s v="Kingston Digital DataTraveler 64GB USB 2.0"/>
    <n v="101.34"/>
    <n v="3"/>
    <n v="0"/>
    <x v="4539"/>
  </r>
  <r>
    <n v="5414"/>
    <x v="2693"/>
    <x v="0"/>
    <x v="108"/>
    <x v="126"/>
    <s v="First Class"/>
    <s v="TB-21625"/>
    <s v="Trudy Brown"/>
    <x v="0"/>
    <s v="United States"/>
    <s v="Wichita"/>
    <x v="41"/>
    <n v="67212"/>
    <x v="2"/>
    <s v="TEC-PH-10003171"/>
    <x v="2"/>
    <x v="7"/>
    <s v="Plantronics Encore H101 Dual Earpieces Headset"/>
    <n v="224.75"/>
    <n v="5"/>
    <n v="0"/>
    <x v="4540"/>
  </r>
  <r>
    <n v="5415"/>
    <x v="2694"/>
    <x v="3"/>
    <x v="397"/>
    <x v="938"/>
    <s v="Standard Class"/>
    <s v="LC-16870"/>
    <s v="Lena Cacioppo"/>
    <x v="0"/>
    <s v="United States"/>
    <s v="Chicago"/>
    <x v="10"/>
    <n v="60653"/>
    <x v="2"/>
    <s v="OFF-AP-10000390"/>
    <x v="1"/>
    <x v="9"/>
    <s v="Euro Pro Shark Stick Mini Vacuum"/>
    <n v="73.175999999999974"/>
    <n v="6"/>
    <n v="0.8"/>
    <x v="4541"/>
  </r>
  <r>
    <n v="5416"/>
    <x v="2694"/>
    <x v="3"/>
    <x v="397"/>
    <x v="938"/>
    <s v="Standard Class"/>
    <s v="LC-16870"/>
    <s v="Lena Cacioppo"/>
    <x v="0"/>
    <s v="United States"/>
    <s v="Chicago"/>
    <x v="10"/>
    <n v="60653"/>
    <x v="2"/>
    <s v="OFF-PA-10004888"/>
    <x v="1"/>
    <x v="10"/>
    <s v="Xerox 217"/>
    <n v="20.736000000000004"/>
    <n v="4"/>
    <n v="0.2"/>
    <x v="570"/>
  </r>
  <r>
    <n v="5417"/>
    <x v="2694"/>
    <x v="3"/>
    <x v="397"/>
    <x v="938"/>
    <s v="Standard Class"/>
    <s v="LC-16870"/>
    <s v="Lena Cacioppo"/>
    <x v="0"/>
    <s v="United States"/>
    <s v="Chicago"/>
    <x v="10"/>
    <n v="60653"/>
    <x v="2"/>
    <s v="TEC-PH-10004188"/>
    <x v="2"/>
    <x v="7"/>
    <s v="OtterBox Commuter Series Case - Samsung Galaxy S4"/>
    <n v="39.984000000000002"/>
    <n v="2"/>
    <n v="0.2"/>
    <x v="4542"/>
  </r>
  <r>
    <n v="5418"/>
    <x v="2695"/>
    <x v="2"/>
    <x v="191"/>
    <x v="508"/>
    <s v="Second Class"/>
    <s v="AM-10360"/>
    <s v="Alice McCarthy"/>
    <x v="1"/>
    <s v="United States"/>
    <s v="Omaha"/>
    <x v="8"/>
    <n v="68104"/>
    <x v="2"/>
    <s v="OFF-BI-10004099"/>
    <x v="1"/>
    <x v="8"/>
    <s v="GBC VeloBinder Strips"/>
    <n v="15.36"/>
    <n v="2"/>
    <n v="0"/>
    <x v="4543"/>
  </r>
  <r>
    <n v="5419"/>
    <x v="2696"/>
    <x v="1"/>
    <x v="924"/>
    <x v="453"/>
    <s v="First Class"/>
    <s v="JE-15715"/>
    <s v="Joe Elijah"/>
    <x v="0"/>
    <s v="United States"/>
    <s v="Houston"/>
    <x v="5"/>
    <n v="77041"/>
    <x v="2"/>
    <s v="OFF-PA-10004621"/>
    <x v="1"/>
    <x v="10"/>
    <s v="Xerox 212"/>
    <n v="36.288000000000011"/>
    <n v="7"/>
    <n v="0.2"/>
    <x v="1683"/>
  </r>
  <r>
    <n v="5420"/>
    <x v="2696"/>
    <x v="1"/>
    <x v="924"/>
    <x v="453"/>
    <s v="First Class"/>
    <s v="JE-15715"/>
    <s v="Joe Elijah"/>
    <x v="0"/>
    <s v="United States"/>
    <s v="Houston"/>
    <x v="5"/>
    <n v="77041"/>
    <x v="2"/>
    <s v="TEC-PH-10002103"/>
    <x v="2"/>
    <x v="7"/>
    <s v="Jabra SPEAK 410"/>
    <n v="150.38399999999999"/>
    <n v="2"/>
    <n v="0.2"/>
    <x v="4544"/>
  </r>
  <r>
    <n v="5421"/>
    <x v="2697"/>
    <x v="0"/>
    <x v="1044"/>
    <x v="944"/>
    <s v="Second Class"/>
    <s v="CS-11950"/>
    <s v="Carlos Soltero"/>
    <x v="0"/>
    <s v="United States"/>
    <s v="Philadelphia"/>
    <x v="9"/>
    <n v="19134"/>
    <x v="3"/>
    <s v="TEC-PH-10002789"/>
    <x v="2"/>
    <x v="7"/>
    <s v="LG Exalt"/>
    <n v="280.78200000000004"/>
    <n v="3"/>
    <n v="0.4"/>
    <x v="4545"/>
  </r>
  <r>
    <n v="5422"/>
    <x v="2697"/>
    <x v="0"/>
    <x v="1044"/>
    <x v="944"/>
    <s v="Second Class"/>
    <s v="CS-11950"/>
    <s v="Carlos Soltero"/>
    <x v="0"/>
    <s v="United States"/>
    <s v="Philadelphia"/>
    <x v="9"/>
    <n v="19134"/>
    <x v="3"/>
    <s v="TEC-AC-10003289"/>
    <x v="2"/>
    <x v="11"/>
    <s v="Anker Ultra-Slim Mini Bluetooth 3.0 Wireless Keyboard"/>
    <n v="31.983999999999998"/>
    <n v="2"/>
    <n v="0.2"/>
    <x v="4546"/>
  </r>
  <r>
    <n v="5423"/>
    <x v="2698"/>
    <x v="0"/>
    <x v="723"/>
    <x v="771"/>
    <s v="Standard Class"/>
    <s v="PF-19225"/>
    <s v="Phillip Flathmann"/>
    <x v="0"/>
    <s v="United States"/>
    <s v="Los Angeles"/>
    <x v="1"/>
    <n v="90045"/>
    <x v="1"/>
    <s v="OFF-BI-10000138"/>
    <x v="1"/>
    <x v="8"/>
    <s v="Acco Translucent Poly Ring Binders"/>
    <n v="11.231999999999999"/>
    <n v="3"/>
    <n v="0.2"/>
    <x v="4547"/>
  </r>
  <r>
    <n v="5424"/>
    <x v="2699"/>
    <x v="3"/>
    <x v="132"/>
    <x v="133"/>
    <s v="Second Class"/>
    <s v="PJ-18835"/>
    <s v="Patrick Jones"/>
    <x v="1"/>
    <s v="United States"/>
    <s v="Richmond"/>
    <x v="0"/>
    <n v="40475"/>
    <x v="0"/>
    <s v="OFF-PA-10001215"/>
    <x v="1"/>
    <x v="10"/>
    <s v="Xerox 1963"/>
    <n v="26.400000000000002"/>
    <n v="5"/>
    <n v="0"/>
    <x v="1698"/>
  </r>
  <r>
    <n v="5425"/>
    <x v="2700"/>
    <x v="3"/>
    <x v="176"/>
    <x v="430"/>
    <s v="Standard Class"/>
    <s v="JF-15490"/>
    <s v="Jeremy Farry"/>
    <x v="0"/>
    <s v="United States"/>
    <s v="Waterbury"/>
    <x v="29"/>
    <n v="6708"/>
    <x v="3"/>
    <s v="OFF-AR-10001545"/>
    <x v="1"/>
    <x v="6"/>
    <s v="Newell 326"/>
    <n v="3.52"/>
    <n v="2"/>
    <n v="0"/>
    <x v="3192"/>
  </r>
  <r>
    <n v="5426"/>
    <x v="2701"/>
    <x v="0"/>
    <x v="275"/>
    <x v="296"/>
    <s v="First Class"/>
    <s v="NM-18520"/>
    <s v="Neoma Murray"/>
    <x v="0"/>
    <s v="United States"/>
    <s v="Los Angeles"/>
    <x v="1"/>
    <n v="90045"/>
    <x v="1"/>
    <s v="TEC-AC-10003870"/>
    <x v="2"/>
    <x v="11"/>
    <s v="Logitech Z-906 Speaker sys - home theater - 5.1-CH"/>
    <n v="1649.95"/>
    <n v="5"/>
    <n v="0"/>
    <x v="4548"/>
  </r>
  <r>
    <n v="5427"/>
    <x v="2701"/>
    <x v="0"/>
    <x v="275"/>
    <x v="296"/>
    <s v="First Class"/>
    <s v="NM-18520"/>
    <s v="Neoma Murray"/>
    <x v="0"/>
    <s v="United States"/>
    <s v="Los Angeles"/>
    <x v="1"/>
    <n v="90045"/>
    <x v="1"/>
    <s v="FUR-FU-10001085"/>
    <x v="0"/>
    <x v="5"/>
    <s v="3M Polarizing Light Filter Sleeves"/>
    <n v="111.89999999999999"/>
    <n v="6"/>
    <n v="0"/>
    <x v="4549"/>
  </r>
  <r>
    <n v="5428"/>
    <x v="2702"/>
    <x v="0"/>
    <x v="403"/>
    <x v="183"/>
    <s v="Same Day"/>
    <s v="MH-17290"/>
    <s v="Marc Harrigan"/>
    <x v="2"/>
    <s v="United States"/>
    <s v="Los Angeles"/>
    <x v="1"/>
    <n v="90036"/>
    <x v="1"/>
    <s v="FUR-BO-10004218"/>
    <x v="0"/>
    <x v="0"/>
    <s v="Bush Heritage Pine Collection 5-Shelf Bookcase, Albany Pine Finish, *Special Order"/>
    <n v="599.16499999999996"/>
    <n v="5"/>
    <n v="0.15"/>
    <x v="4550"/>
  </r>
  <r>
    <n v="5429"/>
    <x v="2703"/>
    <x v="0"/>
    <x v="476"/>
    <x v="383"/>
    <s v="First Class"/>
    <s v="SZ-20035"/>
    <s v="Sam Zeldin"/>
    <x v="2"/>
    <s v="United States"/>
    <s v="San Francisco"/>
    <x v="1"/>
    <n v="94122"/>
    <x v="1"/>
    <s v="OFF-ST-10003455"/>
    <x v="1"/>
    <x v="4"/>
    <s v="Tenex File Box, Personal Filing Tote with Lid, Black"/>
    <n v="46.53"/>
    <n v="3"/>
    <n v="0"/>
    <x v="2223"/>
  </r>
  <r>
    <n v="5430"/>
    <x v="2704"/>
    <x v="2"/>
    <x v="742"/>
    <x v="1110"/>
    <s v="First Class"/>
    <s v="PR-18880"/>
    <s v="Patrick Ryan"/>
    <x v="0"/>
    <s v="United States"/>
    <s v="Saint Petersburg"/>
    <x v="2"/>
    <n v="33710"/>
    <x v="0"/>
    <s v="FUR-FU-10001967"/>
    <x v="0"/>
    <x v="5"/>
    <s v="Telescoping Adjustable Floor Lamp"/>
    <n v="31.983999999999998"/>
    <n v="2"/>
    <n v="0.2"/>
    <x v="1008"/>
  </r>
  <r>
    <n v="5431"/>
    <x v="2705"/>
    <x v="3"/>
    <x v="208"/>
    <x v="512"/>
    <s v="Standard Class"/>
    <s v="FC-14245"/>
    <s v="Frank Carlisle"/>
    <x v="2"/>
    <s v="United States"/>
    <s v="Lakewood"/>
    <x v="24"/>
    <n v="44107"/>
    <x v="3"/>
    <s v="OFF-AP-10000938"/>
    <x v="1"/>
    <x v="9"/>
    <s v="Avanti 1.7 Cu. Ft. Refrigerator"/>
    <n v="161.56800000000001"/>
    <n v="2"/>
    <n v="0.2"/>
    <x v="4551"/>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x v="512"/>
    <s v="Standard Class"/>
    <s v="FC-14245"/>
    <s v="Frank Carlisle"/>
    <x v="2"/>
    <s v="United States"/>
    <s v="Lakewood"/>
    <x v="24"/>
    <n v="44107"/>
    <x v="3"/>
    <s v="OFF-BI-10002799"/>
    <x v="1"/>
    <x v="8"/>
    <s v="SlimView Poly Binder, 3/8&quot;"/>
    <n v="6.2160000000000002"/>
    <n v="4"/>
    <n v="0.7"/>
    <x v="4553"/>
  </r>
  <r>
    <n v="5434"/>
    <x v="2706"/>
    <x v="3"/>
    <x v="1016"/>
    <x v="809"/>
    <s v="Standard Class"/>
    <s v="LH-16750"/>
    <s v="Larry Hughes"/>
    <x v="0"/>
    <s v="United States"/>
    <s v="Chandler"/>
    <x v="16"/>
    <n v="85224"/>
    <x v="1"/>
    <s v="OFF-AR-10000246"/>
    <x v="1"/>
    <x v="6"/>
    <s v="Newell 318"/>
    <n v="8.895999999999999"/>
    <n v="4"/>
    <n v="0.2"/>
    <x v="4554"/>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x v="994"/>
    <s v="Standard Class"/>
    <s v="RM-19675"/>
    <s v="Robert Marley"/>
    <x v="2"/>
    <s v="United States"/>
    <s v="Los Angeles"/>
    <x v="1"/>
    <n v="90008"/>
    <x v="1"/>
    <s v="TEC-AC-10000892"/>
    <x v="2"/>
    <x v="11"/>
    <s v="NETGEAR N750 Dual Band Wi-Fi Gigabit Router"/>
    <n v="270"/>
    <n v="3"/>
    <n v="0"/>
    <x v="4556"/>
  </r>
  <r>
    <n v="5437"/>
    <x v="2708"/>
    <x v="2"/>
    <x v="260"/>
    <x v="277"/>
    <s v="First Class"/>
    <s v="DM-13525"/>
    <s v="Don Miller"/>
    <x v="1"/>
    <s v="United States"/>
    <s v="Palm Coast"/>
    <x v="2"/>
    <n v="32137"/>
    <x v="0"/>
    <s v="FUR-FU-10001591"/>
    <x v="0"/>
    <x v="5"/>
    <s v="Advantus Panel Wall Certificate Holder - 8.5x11"/>
    <n v="19.52"/>
    <n v="2"/>
    <n v="0.2"/>
    <x v="4557"/>
  </r>
  <r>
    <n v="5438"/>
    <x v="2708"/>
    <x v="2"/>
    <x v="260"/>
    <x v="277"/>
    <s v="First Class"/>
    <s v="DM-13525"/>
    <s v="Don Miller"/>
    <x v="1"/>
    <s v="United States"/>
    <s v="Palm Coast"/>
    <x v="2"/>
    <n v="32137"/>
    <x v="0"/>
    <s v="OFF-BI-10001787"/>
    <x v="1"/>
    <x v="8"/>
    <s v="Wilson Jones Four-Pocket Poly Binders"/>
    <n v="9.8100000000000023"/>
    <n v="5"/>
    <n v="0.7"/>
    <x v="4558"/>
  </r>
  <r>
    <n v="5439"/>
    <x v="2708"/>
    <x v="2"/>
    <x v="260"/>
    <x v="277"/>
    <s v="First Class"/>
    <s v="DM-13525"/>
    <s v="Don Miller"/>
    <x v="1"/>
    <s v="United States"/>
    <s v="Palm Coast"/>
    <x v="2"/>
    <n v="32137"/>
    <x v="0"/>
    <s v="FUR-FU-10003192"/>
    <x v="0"/>
    <x v="5"/>
    <s v="Luxo Adjustable Task Clamp Lamp"/>
    <n v="213.21600000000001"/>
    <n v="3"/>
    <n v="0.2"/>
    <x v="4559"/>
  </r>
  <r>
    <n v="5440"/>
    <x v="2709"/>
    <x v="0"/>
    <x v="958"/>
    <x v="300"/>
    <s v="Standard Class"/>
    <s v="EH-14185"/>
    <s v="Evan Henry"/>
    <x v="0"/>
    <s v="United States"/>
    <s v="New York City"/>
    <x v="15"/>
    <n v="10035"/>
    <x v="3"/>
    <s v="OFF-BI-10004600"/>
    <x v="1"/>
    <x v="8"/>
    <s v="Ibico Ibimaster 300 Manual Binding System"/>
    <n v="588.78399999999999"/>
    <n v="2"/>
    <n v="0.2"/>
    <x v="4560"/>
  </r>
  <r>
    <n v="5441"/>
    <x v="2710"/>
    <x v="3"/>
    <x v="38"/>
    <x v="551"/>
    <s v="Second Class"/>
    <s v="TC-21295"/>
    <s v="Toby Carlisle"/>
    <x v="0"/>
    <s v="United States"/>
    <s v="Jupiter"/>
    <x v="2"/>
    <n v="33458"/>
    <x v="0"/>
    <s v="OFF-AR-10002335"/>
    <x v="1"/>
    <x v="6"/>
    <s v="DIXON Oriole Pencils"/>
    <n v="2.0640000000000001"/>
    <n v="1"/>
    <n v="0.2"/>
    <x v="4561"/>
  </r>
  <r>
    <n v="5442"/>
    <x v="2711"/>
    <x v="3"/>
    <x v="428"/>
    <x v="462"/>
    <s v="Standard Class"/>
    <s v="AI-10855"/>
    <s v="Arianne Irving"/>
    <x v="0"/>
    <s v="United States"/>
    <s v="Glendale"/>
    <x v="16"/>
    <n v="85301"/>
    <x v="1"/>
    <s v="OFF-PA-10000859"/>
    <x v="1"/>
    <x v="10"/>
    <s v="Unpadded Memo Slips"/>
    <n v="6.3680000000000003"/>
    <n v="2"/>
    <n v="0.2"/>
    <x v="4562"/>
  </r>
  <r>
    <n v="5443"/>
    <x v="2712"/>
    <x v="1"/>
    <x v="786"/>
    <x v="1023"/>
    <s v="Standard Class"/>
    <s v="JM-15535"/>
    <s v="Jessica Myrick"/>
    <x v="0"/>
    <s v="United States"/>
    <s v="New York City"/>
    <x v="15"/>
    <n v="10035"/>
    <x v="3"/>
    <s v="TEC-AC-10003198"/>
    <x v="2"/>
    <x v="11"/>
    <s v="Enermax Acrylux Wireless Keyboard"/>
    <n v="99.6"/>
    <n v="1"/>
    <n v="0"/>
    <x v="954"/>
  </r>
  <r>
    <n v="5444"/>
    <x v="2712"/>
    <x v="1"/>
    <x v="786"/>
    <x v="1023"/>
    <s v="Standard Class"/>
    <s v="JM-15535"/>
    <s v="Jessica Myrick"/>
    <x v="0"/>
    <s v="United States"/>
    <s v="New York City"/>
    <x v="15"/>
    <n v="10035"/>
    <x v="3"/>
    <s v="OFF-BI-10001900"/>
    <x v="1"/>
    <x v="8"/>
    <s v="DXL Angle-View Binders with Locking Rings, Black"/>
    <n v="62.296000000000006"/>
    <n v="13"/>
    <n v="0.2"/>
    <x v="4563"/>
  </r>
  <r>
    <n v="5445"/>
    <x v="2712"/>
    <x v="1"/>
    <x v="786"/>
    <x v="1023"/>
    <s v="Standard Class"/>
    <s v="JM-15535"/>
    <s v="Jessica Myrick"/>
    <x v="0"/>
    <s v="United States"/>
    <s v="New York City"/>
    <x v="15"/>
    <n v="10035"/>
    <x v="3"/>
    <s v="OFF-AR-10000614"/>
    <x v="1"/>
    <x v="6"/>
    <s v="Barrel Sharpener"/>
    <n v="10.709999999999999"/>
    <n v="3"/>
    <n v="0"/>
    <x v="4564"/>
  </r>
  <r>
    <n v="5446"/>
    <x v="2713"/>
    <x v="0"/>
    <x v="197"/>
    <x v="879"/>
    <s v="Standard Class"/>
    <s v="BE-11335"/>
    <s v="Bill Eplett"/>
    <x v="2"/>
    <s v="United States"/>
    <s v="Houston"/>
    <x v="5"/>
    <n v="77041"/>
    <x v="2"/>
    <s v="OFF-EN-10003040"/>
    <x v="1"/>
    <x v="12"/>
    <s v="Quality Park Security Envelopes"/>
    <n v="20.936000000000003"/>
    <n v="1"/>
    <n v="0.2"/>
    <x v="4565"/>
  </r>
  <r>
    <n v="5447"/>
    <x v="2714"/>
    <x v="0"/>
    <x v="370"/>
    <x v="1009"/>
    <s v="Standard Class"/>
    <s v="DR-12880"/>
    <s v="Dan Reichenbach"/>
    <x v="1"/>
    <s v="United States"/>
    <s v="New York City"/>
    <x v="15"/>
    <n v="10035"/>
    <x v="3"/>
    <s v="TEC-PH-10003442"/>
    <x v="2"/>
    <x v="7"/>
    <s v="Samsung Replacement EH64AVFWE Premium Headset"/>
    <n v="33"/>
    <n v="6"/>
    <n v="0"/>
    <x v="4566"/>
  </r>
  <r>
    <n v="5448"/>
    <x v="2714"/>
    <x v="0"/>
    <x v="370"/>
    <x v="1009"/>
    <s v="Standard Class"/>
    <s v="DR-12880"/>
    <s v="Dan Reichenbach"/>
    <x v="1"/>
    <s v="United States"/>
    <s v="New York City"/>
    <x v="15"/>
    <n v="10035"/>
    <x v="3"/>
    <s v="TEC-AC-10002800"/>
    <x v="2"/>
    <x v="11"/>
    <s v="Plantronics Audio 478 Stereo USB Headset"/>
    <n v="249.95000000000002"/>
    <n v="5"/>
    <n v="0"/>
    <x v="4567"/>
  </r>
  <r>
    <n v="5449"/>
    <x v="2715"/>
    <x v="2"/>
    <x v="171"/>
    <x v="76"/>
    <s v="Standard Class"/>
    <s v="TA-21385"/>
    <s v="Tom Ashbrook"/>
    <x v="2"/>
    <s v="United States"/>
    <s v="Olathe"/>
    <x v="41"/>
    <n v="66062"/>
    <x v="2"/>
    <s v="OFF-SU-10000157"/>
    <x v="1"/>
    <x v="14"/>
    <s v="Compact Automatic Electric Letter Opener"/>
    <n v="357.93"/>
    <n v="3"/>
    <n v="0"/>
    <x v="4568"/>
  </r>
  <r>
    <n v="5450"/>
    <x v="2715"/>
    <x v="2"/>
    <x v="171"/>
    <x v="76"/>
    <s v="Standard Class"/>
    <s v="TA-21385"/>
    <s v="Tom Ashbrook"/>
    <x v="2"/>
    <s v="United States"/>
    <s v="Olathe"/>
    <x v="41"/>
    <n v="66062"/>
    <x v="2"/>
    <s v="TEC-AC-10001542"/>
    <x v="2"/>
    <x v="11"/>
    <s v="SanDisk Cruzer 16 GB USB Flash Drive"/>
    <n v="57.400000000000006"/>
    <n v="5"/>
    <n v="0"/>
    <x v="4569"/>
  </r>
  <r>
    <n v="5451"/>
    <x v="2715"/>
    <x v="2"/>
    <x v="171"/>
    <x v="76"/>
    <s v="Standard Class"/>
    <s v="TA-21385"/>
    <s v="Tom Ashbrook"/>
    <x v="2"/>
    <s v="United States"/>
    <s v="Olathe"/>
    <x v="41"/>
    <n v="66062"/>
    <x v="2"/>
    <s v="OFF-BI-10004519"/>
    <x v="1"/>
    <x v="8"/>
    <s v="GBC DocuBind P100 Manual Binding Machine"/>
    <n v="331.96"/>
    <n v="2"/>
    <n v="0"/>
    <x v="4570"/>
  </r>
  <r>
    <n v="5452"/>
    <x v="2715"/>
    <x v="2"/>
    <x v="171"/>
    <x v="76"/>
    <s v="Standard Class"/>
    <s v="TA-21385"/>
    <s v="Tom Ashbrook"/>
    <x v="2"/>
    <s v="United States"/>
    <s v="Olathe"/>
    <x v="41"/>
    <n v="66062"/>
    <x v="2"/>
    <s v="FUR-FU-10003464"/>
    <x v="0"/>
    <x v="5"/>
    <s v="Seth Thomas 8 1/2&quot; Cubicle Clock"/>
    <n v="40.56"/>
    <n v="2"/>
    <n v="0"/>
    <x v="4571"/>
  </r>
  <r>
    <n v="5453"/>
    <x v="2716"/>
    <x v="0"/>
    <x v="405"/>
    <x v="879"/>
    <s v="Standard Class"/>
    <s v="KN-16705"/>
    <s v="Kristina Nunn"/>
    <x v="2"/>
    <s v="United States"/>
    <s v="Sparks"/>
    <x v="33"/>
    <n v="89431"/>
    <x v="1"/>
    <s v="OFF-SU-10004261"/>
    <x v="1"/>
    <x v="14"/>
    <s v="Fiskars 8&quot; Scissors, 2/Pack"/>
    <n v="86.199999999999989"/>
    <n v="5"/>
    <n v="0"/>
    <x v="4572"/>
  </r>
  <r>
    <n v="5454"/>
    <x v="2717"/>
    <x v="3"/>
    <x v="240"/>
    <x v="254"/>
    <s v="Standard Class"/>
    <s v="PJ-18835"/>
    <s v="Patrick Jones"/>
    <x v="1"/>
    <s v="United States"/>
    <s v="Rockford"/>
    <x v="10"/>
    <n v="61107"/>
    <x v="2"/>
    <s v="OFF-PA-10004733"/>
    <x v="1"/>
    <x v="10"/>
    <s v="Things To Do Today Spiral Book"/>
    <n v="38.016000000000005"/>
    <n v="6"/>
    <n v="0.2"/>
    <x v="4573"/>
  </r>
  <r>
    <n v="5455"/>
    <x v="2718"/>
    <x v="3"/>
    <x v="1045"/>
    <x v="1060"/>
    <s v="Standard Class"/>
    <s v="MC-17605"/>
    <s v="Matt Connell"/>
    <x v="1"/>
    <s v="United States"/>
    <s v="Philadelphia"/>
    <x v="9"/>
    <n v="19143"/>
    <x v="3"/>
    <s v="OFF-ST-10001325"/>
    <x v="1"/>
    <x v="4"/>
    <s v="Sterilite Officeware Hinged File Box"/>
    <n v="8.3840000000000003"/>
    <n v="1"/>
    <n v="0.2"/>
    <x v="4574"/>
  </r>
  <r>
    <n v="5456"/>
    <x v="2718"/>
    <x v="3"/>
    <x v="1045"/>
    <x v="1060"/>
    <s v="Standard Class"/>
    <s v="MC-17605"/>
    <s v="Matt Connell"/>
    <x v="1"/>
    <s v="United States"/>
    <s v="Philadelphia"/>
    <x v="9"/>
    <n v="19143"/>
    <x v="3"/>
    <s v="OFF-AR-10003056"/>
    <x v="1"/>
    <x v="6"/>
    <s v="Newell 341"/>
    <n v="6.8480000000000008"/>
    <n v="2"/>
    <n v="0.2"/>
    <x v="4575"/>
  </r>
  <r>
    <n v="5457"/>
    <x v="2719"/>
    <x v="3"/>
    <x v="614"/>
    <x v="115"/>
    <s v="Standard Class"/>
    <s v="BS-11755"/>
    <s v="Bruce Stewart"/>
    <x v="0"/>
    <s v="United States"/>
    <s v="Edmonds"/>
    <x v="4"/>
    <n v="98026"/>
    <x v="1"/>
    <s v="OFF-FA-10000089"/>
    <x v="1"/>
    <x v="13"/>
    <s v="Acco Glide Clips"/>
    <n v="19.600000000000001"/>
    <n v="5"/>
    <n v="0"/>
    <x v="4576"/>
  </r>
  <r>
    <n v="5458"/>
    <x v="2719"/>
    <x v="3"/>
    <x v="614"/>
    <x v="115"/>
    <s v="Standard Class"/>
    <s v="BS-11755"/>
    <s v="Bruce Stewart"/>
    <x v="0"/>
    <s v="United States"/>
    <s v="Edmonds"/>
    <x v="4"/>
    <n v="98026"/>
    <x v="1"/>
    <s v="FUR-FU-10004093"/>
    <x v="0"/>
    <x v="5"/>
    <s v="Hand-Finished Solid Wood Document Frame"/>
    <n v="68.459999999999994"/>
    <n v="2"/>
    <n v="0"/>
    <x v="4577"/>
  </r>
  <r>
    <n v="5459"/>
    <x v="2720"/>
    <x v="3"/>
    <x v="507"/>
    <x v="371"/>
    <s v="Second Class"/>
    <s v="PK-19075"/>
    <s v="Pete Kriz"/>
    <x v="0"/>
    <s v="United States"/>
    <s v="San Francisco"/>
    <x v="1"/>
    <n v="94122"/>
    <x v="1"/>
    <s v="OFF-BI-10004022"/>
    <x v="1"/>
    <x v="8"/>
    <s v="Acco Suede Grain Vinyl Round Ring Binder"/>
    <n v="13.343999999999998"/>
    <n v="6"/>
    <n v="0.2"/>
    <x v="2168"/>
  </r>
  <r>
    <n v="5460"/>
    <x v="2720"/>
    <x v="3"/>
    <x v="507"/>
    <x v="371"/>
    <s v="Second Class"/>
    <s v="PK-19075"/>
    <s v="Pete Kriz"/>
    <x v="0"/>
    <s v="United States"/>
    <s v="San Francisco"/>
    <x v="1"/>
    <n v="94122"/>
    <x v="1"/>
    <s v="FUR-TA-10001771"/>
    <x v="0"/>
    <x v="3"/>
    <s v="Bush Cubix Conference Tables, Fully Assembled"/>
    <n v="1478.2719999999999"/>
    <n v="8"/>
    <n v="0.2"/>
    <x v="4578"/>
  </r>
  <r>
    <n v="5461"/>
    <x v="2721"/>
    <x v="2"/>
    <x v="90"/>
    <x v="86"/>
    <s v="Standard Class"/>
    <s v="TS-21205"/>
    <s v="Thomas Seio"/>
    <x v="1"/>
    <s v="United States"/>
    <s v="Asheville"/>
    <x v="3"/>
    <n v="28806"/>
    <x v="0"/>
    <s v="OFF-ST-10002301"/>
    <x v="1"/>
    <x v="4"/>
    <s v="Tennsco Commercial Shelving"/>
    <n v="16.272000000000002"/>
    <n v="1"/>
    <n v="0.2"/>
    <x v="4579"/>
  </r>
  <r>
    <n v="5462"/>
    <x v="2722"/>
    <x v="3"/>
    <x v="394"/>
    <x v="1092"/>
    <s v="Standard Class"/>
    <s v="BD-11725"/>
    <s v="Bruce Degenhardt"/>
    <x v="0"/>
    <s v="United States"/>
    <s v="Los Angeles"/>
    <x v="1"/>
    <n v="90032"/>
    <x v="1"/>
    <s v="FUR-FU-10001706"/>
    <x v="0"/>
    <x v="5"/>
    <s v="Longer-Life Soft White Bulbs"/>
    <n v="9.24"/>
    <n v="3"/>
    <n v="0"/>
    <x v="3650"/>
  </r>
  <r>
    <n v="5463"/>
    <x v="2723"/>
    <x v="2"/>
    <x v="1046"/>
    <x v="1136"/>
    <s v="First Class"/>
    <s v="TS-21340"/>
    <s v="Toby Swindell"/>
    <x v="0"/>
    <s v="United States"/>
    <s v="Scottsdale"/>
    <x v="16"/>
    <n v="85254"/>
    <x v="1"/>
    <s v="OFF-BI-10003676"/>
    <x v="1"/>
    <x v="8"/>
    <s v="GBC Standard Recycled Report Covers, Clear Plastic Sheets"/>
    <n v="32.340000000000003"/>
    <n v="10"/>
    <n v="0.7"/>
    <x v="4580"/>
  </r>
  <r>
    <n v="5464"/>
    <x v="2723"/>
    <x v="2"/>
    <x v="1046"/>
    <x v="1136"/>
    <s v="First Class"/>
    <s v="TS-21340"/>
    <s v="Toby Swindell"/>
    <x v="0"/>
    <s v="United States"/>
    <s v="Scottsdale"/>
    <x v="16"/>
    <n v="85254"/>
    <x v="1"/>
    <s v="OFF-PA-10000659"/>
    <x v="1"/>
    <x v="10"/>
    <s v="TOPS Carbonless Receipt Book, Four 2-3/4 x 7-1/4 Money Receipts per Page"/>
    <n v="56.064"/>
    <n v="4"/>
    <n v="0.2"/>
    <x v="4581"/>
  </r>
  <r>
    <n v="5465"/>
    <x v="2723"/>
    <x v="2"/>
    <x v="1046"/>
    <x v="1136"/>
    <s v="First Class"/>
    <s v="TS-21340"/>
    <s v="Toby Swindell"/>
    <x v="0"/>
    <s v="United States"/>
    <s v="Scottsdale"/>
    <x v="16"/>
    <n v="85254"/>
    <x v="1"/>
    <s v="OFF-EN-10002504"/>
    <x v="1"/>
    <x v="12"/>
    <s v="Tyvek  Top-Opening Peel &amp; Seel Envelopes, Plain White"/>
    <n v="108.72"/>
    <n v="5"/>
    <n v="0.2"/>
    <x v="2960"/>
  </r>
  <r>
    <n v="5466"/>
    <x v="2723"/>
    <x v="2"/>
    <x v="1046"/>
    <x v="1136"/>
    <s v="First Class"/>
    <s v="TS-21340"/>
    <s v="Toby Swindell"/>
    <x v="0"/>
    <s v="United States"/>
    <s v="Scottsdale"/>
    <x v="16"/>
    <n v="85254"/>
    <x v="1"/>
    <s v="FUR-BO-10001972"/>
    <x v="0"/>
    <x v="0"/>
    <s v="O'Sullivan 4-Shelf Bookcase in Odessa Pine"/>
    <n v="181.47000000000003"/>
    <n v="5"/>
    <n v="0.7"/>
    <x v="4582"/>
  </r>
  <r>
    <n v="5467"/>
    <x v="2724"/>
    <x v="2"/>
    <x v="1047"/>
    <x v="1137"/>
    <s v="Second Class"/>
    <s v="ST-20530"/>
    <s v="Shui Tom"/>
    <x v="0"/>
    <s v="United States"/>
    <s v="Houston"/>
    <x v="5"/>
    <n v="77095"/>
    <x v="2"/>
    <s v="OFF-PA-10000466"/>
    <x v="1"/>
    <x v="10"/>
    <s v="Memo Book, 100 Message Capacity, 5 3/8” x 11”"/>
    <n v="16.176000000000002"/>
    <n v="3"/>
    <n v="0.2"/>
    <x v="4583"/>
  </r>
  <r>
    <n v="5468"/>
    <x v="2725"/>
    <x v="0"/>
    <x v="632"/>
    <x v="183"/>
    <s v="Standard Class"/>
    <s v="DB-13210"/>
    <s v="Dean Braden"/>
    <x v="0"/>
    <s v="United States"/>
    <s v="San Francisco"/>
    <x v="1"/>
    <n v="94109"/>
    <x v="1"/>
    <s v="FUR-CH-10002774"/>
    <x v="0"/>
    <x v="1"/>
    <s v="Global Deluxe Stacking Chair, Gray"/>
    <n v="122.352"/>
    <n v="3"/>
    <n v="0.2"/>
    <x v="2063"/>
  </r>
  <r>
    <n v="5469"/>
    <x v="2726"/>
    <x v="2"/>
    <x v="467"/>
    <x v="1138"/>
    <s v="First Class"/>
    <s v="KF-16285"/>
    <s v="Karen Ferguson"/>
    <x v="2"/>
    <s v="United States"/>
    <s v="San Diego"/>
    <x v="1"/>
    <n v="92105"/>
    <x v="1"/>
    <s v="FUR-CH-10000454"/>
    <x v="0"/>
    <x v="1"/>
    <s v="Hon Deluxe Fabric Upholstered Stacking Chairs, Rounded Back"/>
    <n v="585.55200000000002"/>
    <n v="3"/>
    <n v="0.2"/>
    <x v="2467"/>
  </r>
  <r>
    <n v="5470"/>
    <x v="2726"/>
    <x v="2"/>
    <x v="467"/>
    <x v="1138"/>
    <s v="First Class"/>
    <s v="KF-16285"/>
    <s v="Karen Ferguson"/>
    <x v="2"/>
    <s v="United States"/>
    <s v="San Diego"/>
    <x v="1"/>
    <n v="92105"/>
    <x v="1"/>
    <s v="OFF-PA-10004888"/>
    <x v="1"/>
    <x v="10"/>
    <s v="Xerox 217"/>
    <n v="19.440000000000001"/>
    <n v="3"/>
    <n v="0"/>
    <x v="551"/>
  </r>
  <r>
    <n v="5471"/>
    <x v="2727"/>
    <x v="0"/>
    <x v="198"/>
    <x v="204"/>
    <s v="Standard Class"/>
    <s v="JM-16195"/>
    <s v="Justin MacKendrick"/>
    <x v="0"/>
    <s v="United States"/>
    <s v="Hamilton"/>
    <x v="24"/>
    <n v="45011"/>
    <x v="3"/>
    <s v="OFF-AP-10003842"/>
    <x v="1"/>
    <x v="9"/>
    <s v="Euro-Pro Shark Turbo Vacuum"/>
    <n v="123.92000000000002"/>
    <n v="5"/>
    <n v="0.2"/>
    <x v="4584"/>
  </r>
  <r>
    <n v="5472"/>
    <x v="2728"/>
    <x v="3"/>
    <x v="484"/>
    <x v="350"/>
    <s v="Standard Class"/>
    <s v="TS-21505"/>
    <s v="Tony Sayre"/>
    <x v="0"/>
    <s v="United States"/>
    <s v="Parker"/>
    <x v="22"/>
    <n v="80134"/>
    <x v="1"/>
    <s v="FUR-FU-10000320"/>
    <x v="0"/>
    <x v="5"/>
    <s v="OIC Stacking Trays"/>
    <n v="13.360000000000001"/>
    <n v="5"/>
    <n v="0.2"/>
    <x v="4585"/>
  </r>
  <r>
    <n v="5473"/>
    <x v="2728"/>
    <x v="3"/>
    <x v="484"/>
    <x v="350"/>
    <s v="Standard Class"/>
    <s v="TS-21505"/>
    <s v="Tony Sayre"/>
    <x v="0"/>
    <s v="United States"/>
    <s v="Parker"/>
    <x v="22"/>
    <n v="80134"/>
    <x v="1"/>
    <s v="OFF-ST-10002554"/>
    <x v="1"/>
    <x v="4"/>
    <s v="Tennsco Industrial Shelving"/>
    <n v="78.256"/>
    <n v="2"/>
    <n v="0.2"/>
    <x v="1712"/>
  </r>
  <r>
    <n v="5474"/>
    <x v="2728"/>
    <x v="3"/>
    <x v="484"/>
    <x v="350"/>
    <s v="Standard Class"/>
    <s v="TS-21505"/>
    <s v="Tony Sayre"/>
    <x v="0"/>
    <s v="United States"/>
    <s v="Parker"/>
    <x v="22"/>
    <n v="80134"/>
    <x v="1"/>
    <s v="FUR-BO-10000468"/>
    <x v="0"/>
    <x v="0"/>
    <s v="O'Sullivan 2-Shelf Heavy-Duty Bookcases"/>
    <n v="102.01800000000001"/>
    <n v="7"/>
    <n v="0.7"/>
    <x v="4586"/>
  </r>
  <r>
    <n v="5475"/>
    <x v="2729"/>
    <x v="3"/>
    <x v="377"/>
    <x v="738"/>
    <s v="Same Day"/>
    <s v="YC-21895"/>
    <s v="Yoseph Carroll"/>
    <x v="1"/>
    <s v="United States"/>
    <s v="Fremont"/>
    <x v="8"/>
    <n v="68025"/>
    <x v="2"/>
    <s v="OFF-ST-10004459"/>
    <x v="1"/>
    <x v="4"/>
    <s v="Tennsco Single-Tier Lockers"/>
    <n v="750.68"/>
    <n v="2"/>
    <n v="0"/>
    <x v="4587"/>
  </r>
  <r>
    <n v="5476"/>
    <x v="2730"/>
    <x v="3"/>
    <x v="140"/>
    <x v="812"/>
    <s v="First Class"/>
    <s v="Dp-13240"/>
    <s v="Dean percer"/>
    <x v="2"/>
    <s v="United States"/>
    <s v="Maple Grove"/>
    <x v="11"/>
    <n v="55369"/>
    <x v="2"/>
    <s v="OFF-LA-10002312"/>
    <x v="1"/>
    <x v="2"/>
    <s v="Avery 490"/>
    <n v="44.400000000000006"/>
    <n v="3"/>
    <n v="0"/>
    <x v="1986"/>
  </r>
  <r>
    <n v="5477"/>
    <x v="2730"/>
    <x v="3"/>
    <x v="140"/>
    <x v="812"/>
    <s v="First Class"/>
    <s v="Dp-13240"/>
    <s v="Dean percer"/>
    <x v="2"/>
    <s v="United States"/>
    <s v="Maple Grove"/>
    <x v="11"/>
    <n v="55369"/>
    <x v="2"/>
    <s v="OFF-ST-10001291"/>
    <x v="1"/>
    <x v="4"/>
    <s v="Tenex Personal Self-Stacking Standard File Box, Black/Gray"/>
    <n v="84.55"/>
    <n v="5"/>
    <n v="0"/>
    <x v="4588"/>
  </r>
  <r>
    <n v="5478"/>
    <x v="2730"/>
    <x v="3"/>
    <x v="140"/>
    <x v="812"/>
    <s v="First Class"/>
    <s v="Dp-13240"/>
    <s v="Dean percer"/>
    <x v="2"/>
    <s v="United States"/>
    <s v="Maple Grove"/>
    <x v="11"/>
    <n v="55369"/>
    <x v="2"/>
    <s v="OFF-PA-10003022"/>
    <x v="1"/>
    <x v="10"/>
    <s v="Xerox 1992"/>
    <n v="17.940000000000001"/>
    <n v="3"/>
    <n v="0"/>
    <x v="1544"/>
  </r>
  <r>
    <n v="5479"/>
    <x v="2731"/>
    <x v="0"/>
    <x v="73"/>
    <x v="71"/>
    <s v="Standard Class"/>
    <s v="SJ-20500"/>
    <s v="Shirley Jackson"/>
    <x v="0"/>
    <s v="United States"/>
    <s v="Newark"/>
    <x v="13"/>
    <n v="19711"/>
    <x v="3"/>
    <s v="OFF-BI-10002133"/>
    <x v="1"/>
    <x v="8"/>
    <s v="Wilson Jones Elliptical Ring 3 1/2&quot; Capacity Binders, 800 sheets"/>
    <n v="128.39999999999998"/>
    <n v="3"/>
    <n v="0"/>
    <x v="4589"/>
  </r>
  <r>
    <n v="5480"/>
    <x v="2732"/>
    <x v="2"/>
    <x v="691"/>
    <x v="1114"/>
    <s v="Standard Class"/>
    <s v="KB-16240"/>
    <s v="Karen Bern"/>
    <x v="1"/>
    <s v="United States"/>
    <s v="Miami"/>
    <x v="2"/>
    <n v="33180"/>
    <x v="0"/>
    <s v="OFF-BI-10001097"/>
    <x v="1"/>
    <x v="8"/>
    <s v="Avery Hole Reinforcements"/>
    <n v="1.8690000000000004"/>
    <n v="1"/>
    <n v="0.7"/>
    <x v="4590"/>
  </r>
  <r>
    <n v="5481"/>
    <x v="2733"/>
    <x v="3"/>
    <x v="1048"/>
    <x v="518"/>
    <s v="Standard Class"/>
    <s v="CS-12250"/>
    <s v="Chris Selesnick"/>
    <x v="1"/>
    <s v="United States"/>
    <s v="San Diego"/>
    <x v="1"/>
    <n v="92105"/>
    <x v="1"/>
    <s v="TEC-PH-10001336"/>
    <x v="2"/>
    <x v="7"/>
    <s v="Digium D40 VoIP phone"/>
    <n v="103.19200000000001"/>
    <n v="1"/>
    <n v="0.2"/>
    <x v="4591"/>
  </r>
  <r>
    <n v="5482"/>
    <x v="2733"/>
    <x v="3"/>
    <x v="1048"/>
    <x v="518"/>
    <s v="Standard Class"/>
    <s v="CS-12250"/>
    <s v="Chris Selesnick"/>
    <x v="1"/>
    <s v="United States"/>
    <s v="San Diego"/>
    <x v="1"/>
    <n v="92105"/>
    <x v="1"/>
    <s v="TEC-AC-10002305"/>
    <x v="2"/>
    <x v="11"/>
    <s v="KeyTronic E03601U1 - Keyboard - Beige"/>
    <n v="36"/>
    <n v="2"/>
    <n v="0"/>
    <x v="4592"/>
  </r>
  <r>
    <n v="5483"/>
    <x v="2733"/>
    <x v="3"/>
    <x v="1048"/>
    <x v="518"/>
    <s v="Standard Class"/>
    <s v="CS-12250"/>
    <s v="Chris Selesnick"/>
    <x v="1"/>
    <s v="United States"/>
    <s v="San Diego"/>
    <x v="1"/>
    <n v="92105"/>
    <x v="1"/>
    <s v="TEC-AC-10003610"/>
    <x v="2"/>
    <x v="11"/>
    <s v="Logitech Illuminated - Keyboard"/>
    <n v="239.96"/>
    <n v="4"/>
    <n v="0"/>
    <x v="4593"/>
  </r>
  <r>
    <n v="5484"/>
    <x v="2733"/>
    <x v="3"/>
    <x v="1048"/>
    <x v="518"/>
    <s v="Standard Class"/>
    <s v="CS-12250"/>
    <s v="Chris Selesnick"/>
    <x v="1"/>
    <s v="United States"/>
    <s v="San Diego"/>
    <x v="1"/>
    <n v="92105"/>
    <x v="1"/>
    <s v="OFF-ST-10002301"/>
    <x v="1"/>
    <x v="4"/>
    <s v="Tennsco Commercial Shelving"/>
    <n v="40.68"/>
    <n v="2"/>
    <n v="0"/>
    <x v="4594"/>
  </r>
  <r>
    <n v="5485"/>
    <x v="2734"/>
    <x v="3"/>
    <x v="289"/>
    <x v="1139"/>
    <s v="Standard Class"/>
    <s v="EB-13870"/>
    <s v="Emily Burns"/>
    <x v="0"/>
    <s v="United States"/>
    <s v="Miami"/>
    <x v="2"/>
    <n v="33142"/>
    <x v="0"/>
    <s v="FUR-CH-10002044"/>
    <x v="0"/>
    <x v="1"/>
    <s v="Office Star - Contemporary Task Swivel chair with 2-way adjustable arms, Plum"/>
    <n v="419.13599999999997"/>
    <n v="4"/>
    <n v="0.2"/>
    <x v="4595"/>
  </r>
  <r>
    <n v="5486"/>
    <x v="2735"/>
    <x v="2"/>
    <x v="432"/>
    <x v="709"/>
    <s v="Standard Class"/>
    <s v="PB-19150"/>
    <s v="Philip Brown"/>
    <x v="0"/>
    <s v="United States"/>
    <s v="Miami"/>
    <x v="2"/>
    <n v="33178"/>
    <x v="0"/>
    <s v="OFF-EN-10001099"/>
    <x v="1"/>
    <x v="12"/>
    <s v="Staples"/>
    <n v="23.472000000000001"/>
    <n v="3"/>
    <n v="0.2"/>
    <x v="3384"/>
  </r>
  <r>
    <n v="5487"/>
    <x v="2736"/>
    <x v="1"/>
    <x v="1040"/>
    <x v="1140"/>
    <s v="Standard Class"/>
    <s v="MT-18070"/>
    <s v="Michelle Tran"/>
    <x v="2"/>
    <s v="United States"/>
    <s v="San Antonio"/>
    <x v="5"/>
    <n v="78207"/>
    <x v="2"/>
    <s v="OFF-BI-10004140"/>
    <x v="1"/>
    <x v="8"/>
    <s v="Avery Non-Stick Binders"/>
    <n v="3.5919999999999992"/>
    <n v="4"/>
    <n v="0.8"/>
    <x v="4596"/>
  </r>
  <r>
    <n v="5488"/>
    <x v="2737"/>
    <x v="3"/>
    <x v="719"/>
    <x v="192"/>
    <s v="Second Class"/>
    <s v="BF-11020"/>
    <s v="Barry Französisch"/>
    <x v="1"/>
    <s v="United States"/>
    <s v="Jacksonville"/>
    <x v="2"/>
    <n v="32216"/>
    <x v="0"/>
    <s v="TEC-PH-10004897"/>
    <x v="2"/>
    <x v="7"/>
    <s v="Mediabridge Sport Armband iPhone 5s"/>
    <n v="23.976000000000003"/>
    <n v="3"/>
    <n v="0.2"/>
    <x v="3728"/>
  </r>
  <r>
    <n v="5489"/>
    <x v="2737"/>
    <x v="3"/>
    <x v="719"/>
    <x v="192"/>
    <s v="Second Class"/>
    <s v="BF-11020"/>
    <s v="Barry Französisch"/>
    <x v="1"/>
    <s v="United States"/>
    <s v="Jacksonville"/>
    <x v="2"/>
    <n v="32216"/>
    <x v="0"/>
    <s v="OFF-LA-10000262"/>
    <x v="1"/>
    <x v="2"/>
    <s v="Avery 494"/>
    <n v="6.2640000000000002"/>
    <n v="3"/>
    <n v="0.2"/>
    <x v="308"/>
  </r>
  <r>
    <n v="5490"/>
    <x v="2737"/>
    <x v="3"/>
    <x v="719"/>
    <x v="192"/>
    <s v="Second Class"/>
    <s v="BF-11020"/>
    <s v="Barry Französisch"/>
    <x v="1"/>
    <s v="United States"/>
    <s v="Jacksonville"/>
    <x v="2"/>
    <n v="32216"/>
    <x v="0"/>
    <s v="OFF-AP-10002222"/>
    <x v="1"/>
    <x v="9"/>
    <s v="Staples"/>
    <n v="20.808"/>
    <n v="3"/>
    <n v="0.2"/>
    <x v="4597"/>
  </r>
  <r>
    <n v="5491"/>
    <x v="2737"/>
    <x v="3"/>
    <x v="719"/>
    <x v="192"/>
    <s v="Second Class"/>
    <s v="BF-11020"/>
    <s v="Barry Französisch"/>
    <x v="1"/>
    <s v="United States"/>
    <s v="Jacksonville"/>
    <x v="2"/>
    <n v="32216"/>
    <x v="0"/>
    <s v="FUR-CH-10003774"/>
    <x v="0"/>
    <x v="1"/>
    <s v="Global Wood Trimmed Manager's Task Chair, Khaki"/>
    <n v="218.35200000000003"/>
    <n v="3"/>
    <n v="0.2"/>
    <x v="4598"/>
  </r>
  <r>
    <n v="5492"/>
    <x v="2738"/>
    <x v="3"/>
    <x v="795"/>
    <x v="210"/>
    <s v="First Class"/>
    <s v="CG-12520"/>
    <s v="Claire Gute"/>
    <x v="0"/>
    <s v="United States"/>
    <s v="Houston"/>
    <x v="5"/>
    <n v="77070"/>
    <x v="2"/>
    <s v="OFF-ST-10000615"/>
    <x v="1"/>
    <x v="4"/>
    <s v="SimpliFile Personal File, Black Granite, 15w x 6-15/16d x 11-1/4h"/>
    <n v="18.16"/>
    <n v="2"/>
    <n v="0.2"/>
    <x v="4599"/>
  </r>
  <r>
    <n v="5493"/>
    <x v="2739"/>
    <x v="2"/>
    <x v="683"/>
    <x v="986"/>
    <s v="Same Day"/>
    <s v="DH-13675"/>
    <s v="Duane Huffman"/>
    <x v="2"/>
    <s v="United States"/>
    <s v="San Francisco"/>
    <x v="1"/>
    <n v="94122"/>
    <x v="1"/>
    <s v="OFF-SU-10001225"/>
    <x v="1"/>
    <x v="14"/>
    <s v="Staples"/>
    <n v="7.36"/>
    <n v="2"/>
    <n v="0"/>
    <x v="359"/>
  </r>
  <r>
    <n v="5494"/>
    <x v="2739"/>
    <x v="2"/>
    <x v="683"/>
    <x v="986"/>
    <s v="Same Day"/>
    <s v="DH-13675"/>
    <s v="Duane Huffman"/>
    <x v="2"/>
    <s v="United States"/>
    <s v="San Francisco"/>
    <x v="1"/>
    <n v="94122"/>
    <x v="1"/>
    <s v="OFF-LA-10002043"/>
    <x v="1"/>
    <x v="2"/>
    <s v="Avery 489"/>
    <n v="41.4"/>
    <n v="4"/>
    <n v="0"/>
    <x v="1492"/>
  </r>
  <r>
    <n v="5495"/>
    <x v="2739"/>
    <x v="2"/>
    <x v="683"/>
    <x v="986"/>
    <s v="Same Day"/>
    <s v="DH-13675"/>
    <s v="Duane Huffman"/>
    <x v="2"/>
    <s v="United States"/>
    <s v="San Francisco"/>
    <x v="1"/>
    <n v="94122"/>
    <x v="1"/>
    <s v="FUR-BO-10000330"/>
    <x v="0"/>
    <x v="0"/>
    <s v="Sauder Camden County Barrister Bookcase, Planked Cherry Finish"/>
    <n v="411.33199999999999"/>
    <n v="4"/>
    <n v="0.15"/>
    <x v="1614"/>
  </r>
  <r>
    <n v="5496"/>
    <x v="2740"/>
    <x v="1"/>
    <x v="406"/>
    <x v="37"/>
    <s v="Standard Class"/>
    <s v="SC-20440"/>
    <s v="Shaun Chance"/>
    <x v="1"/>
    <s v="United States"/>
    <s v="Philadelphia"/>
    <x v="9"/>
    <n v="19140"/>
    <x v="3"/>
    <s v="OFF-BI-10001249"/>
    <x v="1"/>
    <x v="8"/>
    <s v="Avery Heavy-Duty EZD View Binder with Locking Rings"/>
    <n v="7.6560000000000006"/>
    <n v="4"/>
    <n v="0.7"/>
    <x v="3417"/>
  </r>
  <r>
    <n v="5497"/>
    <x v="2741"/>
    <x v="3"/>
    <x v="492"/>
    <x v="529"/>
    <s v="Standard Class"/>
    <s v="HG-15025"/>
    <s v="Hunter Glantz"/>
    <x v="0"/>
    <s v="United States"/>
    <s v="Marion"/>
    <x v="24"/>
    <n v="43302"/>
    <x v="3"/>
    <s v="TEC-AC-10004469"/>
    <x v="2"/>
    <x v="11"/>
    <s v="Microsoft Sculpt Comfort Mouse"/>
    <n v="63.920000000000009"/>
    <n v="2"/>
    <n v="0.2"/>
    <x v="4600"/>
  </r>
  <r>
    <n v="5498"/>
    <x v="2742"/>
    <x v="3"/>
    <x v="663"/>
    <x v="11"/>
    <s v="Second Class"/>
    <s v="MM-18055"/>
    <s v="Michelle Moray"/>
    <x v="0"/>
    <s v="United States"/>
    <s v="New York City"/>
    <x v="15"/>
    <n v="10024"/>
    <x v="3"/>
    <s v="OFF-AR-10001177"/>
    <x v="1"/>
    <x v="6"/>
    <s v="Newell 349"/>
    <n v="6.56"/>
    <n v="2"/>
    <n v="0"/>
    <x v="2909"/>
  </r>
  <r>
    <n v="5499"/>
    <x v="2742"/>
    <x v="3"/>
    <x v="663"/>
    <x v="11"/>
    <s v="Second Class"/>
    <s v="MM-18055"/>
    <s v="Michelle Moray"/>
    <x v="0"/>
    <s v="United States"/>
    <s v="New York City"/>
    <x v="15"/>
    <n v="10024"/>
    <x v="3"/>
    <s v="OFF-LA-10000634"/>
    <x v="1"/>
    <x v="2"/>
    <s v="Avery 509"/>
    <n v="7.83"/>
    <n v="3"/>
    <n v="0"/>
    <x v="1589"/>
  </r>
  <r>
    <n v="5500"/>
    <x v="2742"/>
    <x v="3"/>
    <x v="663"/>
    <x v="11"/>
    <s v="Second Class"/>
    <s v="MM-18055"/>
    <s v="Michelle Moray"/>
    <x v="0"/>
    <s v="United States"/>
    <s v="New York City"/>
    <x v="15"/>
    <n v="10024"/>
    <x v="3"/>
    <s v="TEC-AC-10004708"/>
    <x v="2"/>
    <x v="11"/>
    <s v="Sony 32GB Class 10 Micro SDHC R40 Memory Card"/>
    <n v="41.9"/>
    <n v="2"/>
    <n v="0"/>
    <x v="374"/>
  </r>
  <r>
    <n v="5501"/>
    <x v="2742"/>
    <x v="3"/>
    <x v="663"/>
    <x v="11"/>
    <s v="Second Class"/>
    <s v="MM-18055"/>
    <s v="Michelle Moray"/>
    <x v="0"/>
    <s v="United States"/>
    <s v="New York City"/>
    <x v="15"/>
    <n v="10024"/>
    <x v="3"/>
    <s v="FUR-CH-10002084"/>
    <x v="0"/>
    <x v="1"/>
    <s v="Hon Mobius Operator's Chair"/>
    <n v="664.14599999999996"/>
    <n v="6"/>
    <n v="0.1"/>
    <x v="4601"/>
  </r>
  <r>
    <n v="5502"/>
    <x v="2742"/>
    <x v="3"/>
    <x v="663"/>
    <x v="11"/>
    <s v="Second Class"/>
    <s v="MM-18055"/>
    <s v="Michelle Moray"/>
    <x v="0"/>
    <s v="United States"/>
    <s v="New York City"/>
    <x v="15"/>
    <n v="10024"/>
    <x v="3"/>
    <s v="OFF-PA-10004519"/>
    <x v="1"/>
    <x v="10"/>
    <s v="Spiral Phone Message Books with Labels by Adams"/>
    <n v="8.9600000000000009"/>
    <n v="2"/>
    <n v="0"/>
    <x v="4602"/>
  </r>
  <r>
    <n v="5503"/>
    <x v="2743"/>
    <x v="3"/>
    <x v="808"/>
    <x v="373"/>
    <s v="Standard Class"/>
    <s v="TH-21115"/>
    <s v="Thea Hudgings"/>
    <x v="1"/>
    <s v="United States"/>
    <s v="Philadelphia"/>
    <x v="9"/>
    <n v="19140"/>
    <x v="3"/>
    <s v="FUR-FU-10001847"/>
    <x v="0"/>
    <x v="5"/>
    <s v="Eldon Image Series Black Desk Accessories"/>
    <n v="3.3119999999999998"/>
    <n v="1"/>
    <n v="0.2"/>
    <x v="4603"/>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x v="373"/>
    <s v="Standard Class"/>
    <s v="TH-21115"/>
    <s v="Thea Hudgings"/>
    <x v="1"/>
    <s v="United States"/>
    <s v="Philadelphia"/>
    <x v="9"/>
    <n v="19140"/>
    <x v="3"/>
    <s v="OFF-EN-10003845"/>
    <x v="1"/>
    <x v="12"/>
    <s v="Colored Envelopes"/>
    <n v="8.8559999999999999"/>
    <n v="3"/>
    <n v="0.2"/>
    <x v="4605"/>
  </r>
  <r>
    <n v="5506"/>
    <x v="2743"/>
    <x v="3"/>
    <x v="808"/>
    <x v="373"/>
    <s v="Standard Class"/>
    <s v="TH-21115"/>
    <s v="Thea Hudgings"/>
    <x v="1"/>
    <s v="United States"/>
    <s v="Philadelphia"/>
    <x v="9"/>
    <n v="19140"/>
    <x v="3"/>
    <s v="TEC-PH-10001817"/>
    <x v="2"/>
    <x v="7"/>
    <s v="Wilson Electronics DB Pro Signal Booster"/>
    <n v="859.19999999999993"/>
    <n v="4"/>
    <n v="0.4"/>
    <x v="4606"/>
  </r>
  <r>
    <n v="5507"/>
    <x v="2744"/>
    <x v="0"/>
    <x v="750"/>
    <x v="389"/>
    <s v="Same Day"/>
    <s v="JE-15745"/>
    <s v="Joel Eaton"/>
    <x v="0"/>
    <s v="United States"/>
    <s v="Los Angeles"/>
    <x v="1"/>
    <n v="90036"/>
    <x v="1"/>
    <s v="OFF-PA-10000167"/>
    <x v="1"/>
    <x v="10"/>
    <s v="Xerox 1925"/>
    <n v="61.96"/>
    <n v="2"/>
    <n v="0"/>
    <x v="4027"/>
  </r>
  <r>
    <n v="5508"/>
    <x v="2745"/>
    <x v="0"/>
    <x v="143"/>
    <x v="679"/>
    <s v="Standard Class"/>
    <s v="PG-18820"/>
    <s v="Patrick Gardner"/>
    <x v="0"/>
    <s v="United States"/>
    <s v="Smyrna"/>
    <x v="32"/>
    <n v="30080"/>
    <x v="0"/>
    <s v="OFF-EN-10002973"/>
    <x v="1"/>
    <x v="12"/>
    <s v="Ampad #10 Peel &amp; Seel Holiday Envelopes"/>
    <n v="17.920000000000002"/>
    <n v="4"/>
    <n v="0"/>
    <x v="4607"/>
  </r>
  <r>
    <n v="5509"/>
    <x v="2746"/>
    <x v="1"/>
    <x v="1049"/>
    <x v="1141"/>
    <s v="Standard Class"/>
    <s v="MB-17305"/>
    <s v="Maria Bertelson"/>
    <x v="0"/>
    <s v="United States"/>
    <s v="San Francisco"/>
    <x v="1"/>
    <n v="94122"/>
    <x v="1"/>
    <s v="FUR-FU-10001588"/>
    <x v="0"/>
    <x v="5"/>
    <s v="Deflect-o SuperTray Unbreakable Stackable Tray, Letter, Black"/>
    <n v="145.9"/>
    <n v="5"/>
    <n v="0"/>
    <x v="1274"/>
  </r>
  <r>
    <n v="5510"/>
    <x v="2747"/>
    <x v="3"/>
    <x v="356"/>
    <x v="775"/>
    <s v="Standard Class"/>
    <s v="JD-16015"/>
    <s v="Joy Daniels"/>
    <x v="0"/>
    <s v="United States"/>
    <s v="Chicago"/>
    <x v="10"/>
    <n v="60653"/>
    <x v="2"/>
    <s v="OFF-PA-10001736"/>
    <x v="1"/>
    <x v="10"/>
    <s v="Xerox 1880"/>
    <n v="56.704000000000001"/>
    <n v="2"/>
    <n v="0.2"/>
    <x v="4608"/>
  </r>
  <r>
    <n v="5511"/>
    <x v="2747"/>
    <x v="3"/>
    <x v="356"/>
    <x v="775"/>
    <s v="Standard Class"/>
    <s v="JD-16015"/>
    <s v="Joy Daniels"/>
    <x v="0"/>
    <s v="United States"/>
    <s v="Chicago"/>
    <x v="10"/>
    <n v="60653"/>
    <x v="2"/>
    <s v="TEC-PH-10002185"/>
    <x v="2"/>
    <x v="7"/>
    <s v="QVS USB Car Charger 2-Port 2.1Amp for iPod/iPhone/iPad/iPad 2/iPad 3"/>
    <n v="11.120000000000001"/>
    <n v="2"/>
    <n v="0.2"/>
    <x v="4609"/>
  </r>
  <r>
    <n v="5512"/>
    <x v="2748"/>
    <x v="2"/>
    <x v="1050"/>
    <x v="1142"/>
    <s v="Standard Class"/>
    <s v="JH-15430"/>
    <s v="Jennifer Halladay"/>
    <x v="0"/>
    <s v="United States"/>
    <s v="Medford"/>
    <x v="21"/>
    <n v="97504"/>
    <x v="1"/>
    <s v="OFF-PA-10000174"/>
    <x v="1"/>
    <x v="10"/>
    <s v="Message Book, Wirebound, Four 5 1/2&quot; X 4&quot; Forms/Pg., 200 Dupl. Sets/Book"/>
    <n v="32.896000000000001"/>
    <n v="4"/>
    <n v="0.2"/>
    <x v="3024"/>
  </r>
  <r>
    <n v="5513"/>
    <x v="2748"/>
    <x v="2"/>
    <x v="1050"/>
    <x v="1142"/>
    <s v="Standard Class"/>
    <s v="JH-15430"/>
    <s v="Jennifer Halladay"/>
    <x v="0"/>
    <s v="United States"/>
    <s v="Medford"/>
    <x v="21"/>
    <n v="97504"/>
    <x v="1"/>
    <s v="OFF-PA-10000069"/>
    <x v="1"/>
    <x v="10"/>
    <s v="TOPS 4 x 6 Fluorescent Color Memo Sheets, 500 Sheets per Pack"/>
    <n v="22.776000000000003"/>
    <n v="3"/>
    <n v="0.2"/>
    <x v="4610"/>
  </r>
  <r>
    <n v="5514"/>
    <x v="2749"/>
    <x v="1"/>
    <x v="1051"/>
    <x v="506"/>
    <s v="First Class"/>
    <s v="EN-13780"/>
    <s v="Edward Nazzal"/>
    <x v="0"/>
    <s v="United States"/>
    <s v="New York City"/>
    <x v="15"/>
    <n v="10009"/>
    <x v="3"/>
    <s v="TEC-PH-10001795"/>
    <x v="2"/>
    <x v="7"/>
    <s v="RCA H5401RE1 DECT 6.0 4-Line Cordless Handset With Caller ID/Call Waiting"/>
    <n v="239.96999999999997"/>
    <n v="3"/>
    <n v="0"/>
    <x v="4611"/>
  </r>
  <r>
    <n v="5515"/>
    <x v="2749"/>
    <x v="1"/>
    <x v="1051"/>
    <x v="506"/>
    <s v="First Class"/>
    <s v="EN-13780"/>
    <s v="Edward Nazzal"/>
    <x v="0"/>
    <s v="United States"/>
    <s v="New York City"/>
    <x v="15"/>
    <n v="10009"/>
    <x v="3"/>
    <s v="OFF-AP-10004540"/>
    <x v="1"/>
    <x v="9"/>
    <s v="Eureka The Boss Lite 10-Amp Upright Vacuum, Blue"/>
    <n v="160.32"/>
    <n v="2"/>
    <n v="0"/>
    <x v="2137"/>
  </r>
  <r>
    <n v="5516"/>
    <x v="2749"/>
    <x v="1"/>
    <x v="1051"/>
    <x v="506"/>
    <s v="First Class"/>
    <s v="EN-13780"/>
    <s v="Edward Nazzal"/>
    <x v="0"/>
    <s v="United States"/>
    <s v="New York City"/>
    <x v="15"/>
    <n v="10009"/>
    <x v="3"/>
    <s v="TEC-PH-10001527"/>
    <x v="2"/>
    <x v="7"/>
    <s v="Plantronics MX500i Earset"/>
    <n v="128.85000000000002"/>
    <n v="3"/>
    <n v="0"/>
    <x v="4208"/>
  </r>
  <r>
    <n v="5517"/>
    <x v="2750"/>
    <x v="0"/>
    <x v="741"/>
    <x v="1143"/>
    <s v="Second Class"/>
    <s v="KC-16255"/>
    <s v="Karen Carlisle"/>
    <x v="1"/>
    <s v="United States"/>
    <s v="Huntsville"/>
    <x v="19"/>
    <n v="35810"/>
    <x v="0"/>
    <s v="TEC-AC-10003870"/>
    <x v="2"/>
    <x v="11"/>
    <s v="Logitech Z-906 Speaker sys - home theater - 5.1-CH"/>
    <n v="1319.96"/>
    <n v="4"/>
    <n v="0"/>
    <x v="4612"/>
  </r>
  <r>
    <n v="5518"/>
    <x v="2751"/>
    <x v="3"/>
    <x v="769"/>
    <x v="784"/>
    <s v="Standard Class"/>
    <s v="MS-17980"/>
    <s v="Michael Stewart"/>
    <x v="1"/>
    <s v="United States"/>
    <s v="Philadelphia"/>
    <x v="9"/>
    <n v="19134"/>
    <x v="3"/>
    <s v="FUR-CH-10004540"/>
    <x v="0"/>
    <x v="1"/>
    <s v="Global Chrome Stack Chair"/>
    <n v="239.95999999999998"/>
    <n v="10"/>
    <n v="0.3"/>
    <x v="4613"/>
  </r>
  <r>
    <n v="5519"/>
    <x v="2751"/>
    <x v="3"/>
    <x v="769"/>
    <x v="784"/>
    <s v="Standard Class"/>
    <s v="MS-17980"/>
    <s v="Michael Stewart"/>
    <x v="1"/>
    <s v="United States"/>
    <s v="Philadelphia"/>
    <x v="9"/>
    <n v="19134"/>
    <x v="3"/>
    <s v="FUR-FU-10004093"/>
    <x v="0"/>
    <x v="5"/>
    <s v="Hand-Finished Solid Wood Document Frame"/>
    <n v="54.768000000000001"/>
    <n v="2"/>
    <n v="0.2"/>
    <x v="4614"/>
  </r>
  <r>
    <n v="5520"/>
    <x v="2751"/>
    <x v="3"/>
    <x v="769"/>
    <x v="784"/>
    <s v="Standard Class"/>
    <s v="MS-17980"/>
    <s v="Michael Stewart"/>
    <x v="1"/>
    <s v="United States"/>
    <s v="Philadelphia"/>
    <x v="9"/>
    <n v="19134"/>
    <x v="3"/>
    <s v="OFF-AR-10000716"/>
    <x v="1"/>
    <x v="6"/>
    <s v="DIXON Ticonderoga Erasable Checking Pencils"/>
    <n v="13.392000000000001"/>
    <n v="3"/>
    <n v="0.2"/>
    <x v="4615"/>
  </r>
  <r>
    <n v="5521"/>
    <x v="2751"/>
    <x v="3"/>
    <x v="769"/>
    <x v="784"/>
    <s v="Standard Class"/>
    <s v="MS-17980"/>
    <s v="Michael Stewart"/>
    <x v="1"/>
    <s v="United States"/>
    <s v="Philadelphia"/>
    <x v="9"/>
    <n v="19134"/>
    <x v="3"/>
    <s v="OFF-PA-10002709"/>
    <x v="1"/>
    <x v="10"/>
    <s v="Xerox 1956"/>
    <n v="23.92"/>
    <n v="5"/>
    <n v="0.2"/>
    <x v="4616"/>
  </r>
  <r>
    <n v="5522"/>
    <x v="2751"/>
    <x v="3"/>
    <x v="769"/>
    <x v="784"/>
    <s v="Standard Class"/>
    <s v="MS-17980"/>
    <s v="Michael Stewart"/>
    <x v="1"/>
    <s v="United States"/>
    <s v="Philadelphia"/>
    <x v="9"/>
    <n v="19134"/>
    <x v="3"/>
    <s v="TEC-AC-10000580"/>
    <x v="2"/>
    <x v="11"/>
    <s v="Logitech G13 Programmable Gameboard with LCD Display"/>
    <n v="255.96799999999999"/>
    <n v="4"/>
    <n v="0.2"/>
    <x v="4617"/>
  </r>
  <r>
    <n v="5523"/>
    <x v="2752"/>
    <x v="0"/>
    <x v="410"/>
    <x v="181"/>
    <s v="First Class"/>
    <s v="CK-12205"/>
    <s v="Chloris Kastensmidt"/>
    <x v="0"/>
    <s v="United States"/>
    <s v="Santa Clara"/>
    <x v="1"/>
    <n v="95051"/>
    <x v="1"/>
    <s v="OFF-BI-10000829"/>
    <x v="1"/>
    <x v="8"/>
    <s v="Avery Non-Stick Binders"/>
    <n v="21.552000000000003"/>
    <n v="6"/>
    <n v="0.2"/>
    <x v="4618"/>
  </r>
  <r>
    <n v="5524"/>
    <x v="2752"/>
    <x v="0"/>
    <x v="410"/>
    <x v="181"/>
    <s v="First Class"/>
    <s v="CK-12205"/>
    <s v="Chloris Kastensmidt"/>
    <x v="0"/>
    <s v="United States"/>
    <s v="Santa Clara"/>
    <x v="1"/>
    <n v="95051"/>
    <x v="1"/>
    <s v="OFF-AP-10004859"/>
    <x v="1"/>
    <x v="9"/>
    <s v="Acco 6 Outlet Guardian Premium Surge Suppressor"/>
    <n v="58.24"/>
    <n v="4"/>
    <n v="0"/>
    <x v="4619"/>
  </r>
  <r>
    <n v="5525"/>
    <x v="2753"/>
    <x v="0"/>
    <x v="107"/>
    <x v="485"/>
    <s v="First Class"/>
    <s v="SJ-20125"/>
    <s v="Sanjit Jacobs"/>
    <x v="2"/>
    <s v="United States"/>
    <s v="Long Beach"/>
    <x v="1"/>
    <n v="90805"/>
    <x v="1"/>
    <s v="OFF-PA-10000575"/>
    <x v="1"/>
    <x v="10"/>
    <s v="Wirebound Message Books, Four 2 3/4 x 5 White Forms per Page"/>
    <n v="80.28"/>
    <n v="12"/>
    <n v="0"/>
    <x v="4620"/>
  </r>
  <r>
    <n v="5526"/>
    <x v="2754"/>
    <x v="3"/>
    <x v="504"/>
    <x v="547"/>
    <s v="Standard Class"/>
    <s v="EA-14035"/>
    <s v="Erin Ashbrook"/>
    <x v="1"/>
    <s v="United States"/>
    <s v="Los Angeles"/>
    <x v="1"/>
    <n v="90008"/>
    <x v="1"/>
    <s v="OFF-AR-10002804"/>
    <x v="1"/>
    <x v="6"/>
    <s v="Faber Castell Col-Erase Pencils"/>
    <n v="9.7799999999999994"/>
    <n v="2"/>
    <n v="0"/>
    <x v="4621"/>
  </r>
  <r>
    <n v="5527"/>
    <x v="2755"/>
    <x v="3"/>
    <x v="558"/>
    <x v="1144"/>
    <s v="Standard Class"/>
    <s v="MG-17890"/>
    <s v="Michael Granlund"/>
    <x v="2"/>
    <s v="United States"/>
    <s v="Santa Barbara"/>
    <x v="1"/>
    <n v="93101"/>
    <x v="1"/>
    <s v="OFF-FA-10002676"/>
    <x v="1"/>
    <x v="13"/>
    <s v="Colored Push Pins"/>
    <n v="1.81"/>
    <n v="1"/>
    <n v="0"/>
    <x v="3016"/>
  </r>
  <r>
    <n v="5528"/>
    <x v="2756"/>
    <x v="1"/>
    <x v="412"/>
    <x v="1145"/>
    <s v="First Class"/>
    <s v="AB-10255"/>
    <s v="Alejandro Ballentine"/>
    <x v="2"/>
    <s v="United States"/>
    <s v="New York City"/>
    <x v="15"/>
    <n v="10009"/>
    <x v="3"/>
    <s v="OFF-PA-10003465"/>
    <x v="1"/>
    <x v="10"/>
    <s v="Xerox 1912"/>
    <n v="37.94"/>
    <n v="2"/>
    <n v="0"/>
    <x v="2714"/>
  </r>
  <r>
    <n v="5529"/>
    <x v="2757"/>
    <x v="1"/>
    <x v="1052"/>
    <x v="442"/>
    <s v="Standard Class"/>
    <s v="SC-20260"/>
    <s v="Scott Cohen"/>
    <x v="1"/>
    <s v="United States"/>
    <s v="Jacksonville"/>
    <x v="2"/>
    <n v="32216"/>
    <x v="0"/>
    <s v="TEC-PH-10000011"/>
    <x v="2"/>
    <x v="7"/>
    <s v="PureGear Roll-On Screen Protector"/>
    <n v="79.959999999999994"/>
    <n v="5"/>
    <n v="0.2"/>
    <x v="4622"/>
  </r>
  <r>
    <n v="5530"/>
    <x v="2758"/>
    <x v="3"/>
    <x v="634"/>
    <x v="825"/>
    <s v="Standard Class"/>
    <s v="TB-21355"/>
    <s v="Todd Boyes"/>
    <x v="1"/>
    <s v="United States"/>
    <s v="Cedar Hill"/>
    <x v="5"/>
    <n v="75104"/>
    <x v="2"/>
    <s v="OFF-PA-10004381"/>
    <x v="1"/>
    <x v="10"/>
    <s v="14-7/8 x 11 Blue Bar Computer Printout Paper"/>
    <n v="115.29600000000001"/>
    <n v="3"/>
    <n v="0.2"/>
    <x v="945"/>
  </r>
  <r>
    <n v="5531"/>
    <x v="2759"/>
    <x v="3"/>
    <x v="574"/>
    <x v="792"/>
    <s v="Standard Class"/>
    <s v="JK-16090"/>
    <s v="Juliana Krohn"/>
    <x v="0"/>
    <s v="United States"/>
    <s v="Omaha"/>
    <x v="8"/>
    <n v="68104"/>
    <x v="2"/>
    <s v="TEC-PH-10001795"/>
    <x v="2"/>
    <x v="7"/>
    <s v="ClearOne CHATAttach 160 - speaker phone"/>
    <n v="2479.96"/>
    <n v="4"/>
    <n v="0"/>
    <x v="4623"/>
  </r>
  <r>
    <n v="5532"/>
    <x v="2760"/>
    <x v="0"/>
    <x v="112"/>
    <x v="181"/>
    <s v="First Class"/>
    <s v="CK-12595"/>
    <s v="Clytie Kelty"/>
    <x v="0"/>
    <s v="United States"/>
    <s v="Little Rock"/>
    <x v="36"/>
    <n v="72209"/>
    <x v="0"/>
    <s v="TEC-AC-10001109"/>
    <x v="2"/>
    <x v="11"/>
    <s v="Logitech Trackman Marble Mouse"/>
    <n v="179.94"/>
    <n v="6"/>
    <n v="0"/>
    <x v="4624"/>
  </r>
  <r>
    <n v="5533"/>
    <x v="2760"/>
    <x v="0"/>
    <x v="112"/>
    <x v="181"/>
    <s v="First Class"/>
    <s v="CK-12595"/>
    <s v="Clytie Kelty"/>
    <x v="0"/>
    <s v="United States"/>
    <s v="Little Rock"/>
    <x v="36"/>
    <n v="72209"/>
    <x v="0"/>
    <s v="TEC-AC-10003038"/>
    <x v="2"/>
    <x v="11"/>
    <s v="Kingston Digital DataTraveler 16GB USB 2.0"/>
    <n v="26.849999999999998"/>
    <n v="3"/>
    <n v="0"/>
    <x v="4625"/>
  </r>
  <r>
    <n v="5534"/>
    <x v="2760"/>
    <x v="0"/>
    <x v="112"/>
    <x v="181"/>
    <s v="First Class"/>
    <s v="CK-12595"/>
    <s v="Clytie Kelty"/>
    <x v="0"/>
    <s v="United States"/>
    <s v="Little Rock"/>
    <x v="36"/>
    <n v="72209"/>
    <x v="0"/>
    <s v="TEC-AC-10003174"/>
    <x v="2"/>
    <x v="11"/>
    <s v="Plantronics S12 Corded Telephone Headset System"/>
    <n v="323.37"/>
    <n v="3"/>
    <n v="0"/>
    <x v="2471"/>
  </r>
  <r>
    <n v="5535"/>
    <x v="2760"/>
    <x v="0"/>
    <x v="112"/>
    <x v="181"/>
    <s v="First Class"/>
    <s v="CK-12595"/>
    <s v="Clytie Kelty"/>
    <x v="0"/>
    <s v="United States"/>
    <s v="Little Rock"/>
    <x v="36"/>
    <n v="72209"/>
    <x v="0"/>
    <s v="OFF-PA-10000157"/>
    <x v="1"/>
    <x v="10"/>
    <s v="Xerox 191"/>
    <n v="59.94"/>
    <n v="3"/>
    <n v="0"/>
    <x v="749"/>
  </r>
  <r>
    <n v="5536"/>
    <x v="2760"/>
    <x v="0"/>
    <x v="112"/>
    <x v="181"/>
    <s v="First Class"/>
    <s v="CK-12595"/>
    <s v="Clytie Kelty"/>
    <x v="0"/>
    <s v="United States"/>
    <s v="Little Rock"/>
    <x v="36"/>
    <n v="72209"/>
    <x v="0"/>
    <s v="OFF-BI-10001721"/>
    <x v="1"/>
    <x v="8"/>
    <s v="Trimflex Flexible Post Binders"/>
    <n v="64.14"/>
    <n v="3"/>
    <n v="0"/>
    <x v="4626"/>
  </r>
  <r>
    <n v="5537"/>
    <x v="2760"/>
    <x v="0"/>
    <x v="112"/>
    <x v="181"/>
    <s v="First Class"/>
    <s v="CK-12595"/>
    <s v="Clytie Kelty"/>
    <x v="0"/>
    <s v="United States"/>
    <s v="Little Rock"/>
    <x v="36"/>
    <n v="72209"/>
    <x v="0"/>
    <s v="OFF-BI-10000591"/>
    <x v="1"/>
    <x v="8"/>
    <s v="Avery Binder Labels"/>
    <n v="11.67"/>
    <n v="3"/>
    <n v="0"/>
    <x v="4627"/>
  </r>
  <r>
    <n v="5538"/>
    <x v="2760"/>
    <x v="0"/>
    <x v="112"/>
    <x v="181"/>
    <s v="First Class"/>
    <s v="CK-12595"/>
    <s v="Clytie Kelty"/>
    <x v="0"/>
    <s v="United States"/>
    <s v="Little Rock"/>
    <x v="36"/>
    <n v="72209"/>
    <x v="0"/>
    <s v="OFF-PA-10001534"/>
    <x v="1"/>
    <x v="10"/>
    <s v="Xerox 230"/>
    <n v="12.96"/>
    <n v="2"/>
    <n v="0"/>
    <x v="91"/>
  </r>
  <r>
    <n v="5539"/>
    <x v="2761"/>
    <x v="1"/>
    <x v="657"/>
    <x v="1077"/>
    <s v="Standard Class"/>
    <s v="SS-20590"/>
    <s v="Sonia Sunley"/>
    <x v="0"/>
    <s v="United States"/>
    <s v="Norfolk"/>
    <x v="8"/>
    <n v="68701"/>
    <x v="2"/>
    <s v="OFF-BI-10002071"/>
    <x v="1"/>
    <x v="8"/>
    <s v="Fellowes Black Plastic Comb Bindings"/>
    <n v="17.43"/>
    <n v="3"/>
    <n v="0"/>
    <x v="4628"/>
  </r>
  <r>
    <n v="5540"/>
    <x v="2762"/>
    <x v="3"/>
    <x v="1053"/>
    <x v="393"/>
    <s v="Standard Class"/>
    <s v="LE-16810"/>
    <s v="Laurel Elliston"/>
    <x v="0"/>
    <s v="United States"/>
    <s v="Chicago"/>
    <x v="10"/>
    <n v="60653"/>
    <x v="2"/>
    <s v="FUR-CH-10000513"/>
    <x v="0"/>
    <x v="1"/>
    <s v="High-Back Leather Manager's Chair"/>
    <n v="181.98599999999999"/>
    <n v="2"/>
    <n v="0.3"/>
    <x v="2288"/>
  </r>
  <r>
    <n v="5541"/>
    <x v="2762"/>
    <x v="3"/>
    <x v="1053"/>
    <x v="393"/>
    <s v="Standard Class"/>
    <s v="LE-16810"/>
    <s v="Laurel Elliston"/>
    <x v="0"/>
    <s v="United States"/>
    <s v="Chicago"/>
    <x v="10"/>
    <n v="60653"/>
    <x v="2"/>
    <s v="OFF-BI-10003274"/>
    <x v="1"/>
    <x v="8"/>
    <s v="Avery Durable Slant Ring Binders, No Labels"/>
    <n v="1.5919999999999996"/>
    <n v="2"/>
    <n v="0.8"/>
    <x v="4629"/>
  </r>
  <r>
    <n v="5542"/>
    <x v="2762"/>
    <x v="3"/>
    <x v="1053"/>
    <x v="393"/>
    <s v="Standard Class"/>
    <s v="LE-16810"/>
    <s v="Laurel Elliston"/>
    <x v="0"/>
    <s v="United States"/>
    <s v="Chicago"/>
    <x v="10"/>
    <n v="60653"/>
    <x v="2"/>
    <s v="OFF-SU-10000381"/>
    <x v="1"/>
    <x v="14"/>
    <s v="Acme Forged Steel Scissors with Black Enamel Handles"/>
    <n v="22.344000000000001"/>
    <n v="3"/>
    <n v="0.2"/>
    <x v="4630"/>
  </r>
  <r>
    <n v="5543"/>
    <x v="2763"/>
    <x v="0"/>
    <x v="1054"/>
    <x v="487"/>
    <s v="Standard Class"/>
    <s v="ES-14080"/>
    <s v="Erin Smith"/>
    <x v="1"/>
    <s v="United States"/>
    <s v="Tucson"/>
    <x v="16"/>
    <n v="85705"/>
    <x v="1"/>
    <s v="FUR-TA-10001086"/>
    <x v="0"/>
    <x v="3"/>
    <s v="SAFCO PlanMaster Boards, 60w x 37-1/2d, White Melamine"/>
    <n v="455.97"/>
    <n v="6"/>
    <n v="0.5"/>
    <x v="4631"/>
  </r>
  <r>
    <n v="5544"/>
    <x v="2763"/>
    <x v="0"/>
    <x v="1054"/>
    <x v="487"/>
    <s v="Standard Class"/>
    <s v="ES-14080"/>
    <s v="Erin Smith"/>
    <x v="1"/>
    <s v="United States"/>
    <s v="Tucson"/>
    <x v="16"/>
    <n v="85705"/>
    <x v="1"/>
    <s v="OFF-BI-10000174"/>
    <x v="1"/>
    <x v="8"/>
    <s v="Wilson Jones Clip &amp; Carry Folder Binder Tool for Ring Binders, Clear"/>
    <n v="10.440000000000001"/>
    <n v="6"/>
    <n v="0.7"/>
    <x v="4632"/>
  </r>
  <r>
    <n v="5545"/>
    <x v="2763"/>
    <x v="0"/>
    <x v="1054"/>
    <x v="487"/>
    <s v="Standard Class"/>
    <s v="ES-14080"/>
    <s v="Erin Smith"/>
    <x v="1"/>
    <s v="United States"/>
    <s v="Tucson"/>
    <x v="16"/>
    <n v="85705"/>
    <x v="1"/>
    <s v="OFF-BI-10002103"/>
    <x v="1"/>
    <x v="8"/>
    <s v="Cardinal Slant-D Ring Binder, Heavy Gauge Vinyl"/>
    <n v="5.2140000000000004"/>
    <n v="2"/>
    <n v="0.7"/>
    <x v="4633"/>
  </r>
  <r>
    <n v="5546"/>
    <x v="2764"/>
    <x v="3"/>
    <x v="585"/>
    <x v="255"/>
    <s v="Standard Class"/>
    <s v="MG-17890"/>
    <s v="Michael Granlund"/>
    <x v="2"/>
    <s v="United States"/>
    <s v="Concord"/>
    <x v="38"/>
    <n v="3301"/>
    <x v="3"/>
    <s v="OFF-ST-10001590"/>
    <x v="1"/>
    <x v="4"/>
    <s v="Tenex Personal Project File with Scoop Front Design, Black"/>
    <n v="67.400000000000006"/>
    <n v="5"/>
    <n v="0"/>
    <x v="4634"/>
  </r>
  <r>
    <n v="5547"/>
    <x v="2765"/>
    <x v="3"/>
    <x v="210"/>
    <x v="221"/>
    <s v="First Class"/>
    <s v="JM-16195"/>
    <s v="Justin MacKendrick"/>
    <x v="0"/>
    <s v="United States"/>
    <s v="Draper"/>
    <x v="7"/>
    <n v="84020"/>
    <x v="1"/>
    <s v="FUR-FU-10002396"/>
    <x v="0"/>
    <x v="5"/>
    <s v="DAX Copper Panel Document Frame, 5 x 7 Size"/>
    <n v="25.16"/>
    <n v="2"/>
    <n v="0"/>
    <x v="4635"/>
  </r>
  <r>
    <n v="5548"/>
    <x v="2765"/>
    <x v="3"/>
    <x v="210"/>
    <x v="221"/>
    <s v="First Class"/>
    <s v="JM-16195"/>
    <s v="Justin MacKendrick"/>
    <x v="0"/>
    <s v="United States"/>
    <s v="Draper"/>
    <x v="7"/>
    <n v="84020"/>
    <x v="1"/>
    <s v="TEC-PH-10002807"/>
    <x v="2"/>
    <x v="7"/>
    <s v="Motorla HX550 Universal Bluetooth Headset"/>
    <n v="126.56"/>
    <n v="4"/>
    <n v="0.2"/>
    <x v="4636"/>
  </r>
  <r>
    <n v="5549"/>
    <x v="2766"/>
    <x v="2"/>
    <x v="683"/>
    <x v="34"/>
    <s v="First Class"/>
    <s v="SG-20470"/>
    <s v="Sheri Gordon"/>
    <x v="0"/>
    <s v="United States"/>
    <s v="San Francisco"/>
    <x v="1"/>
    <n v="94109"/>
    <x v="1"/>
    <s v="OFF-AP-10004859"/>
    <x v="1"/>
    <x v="9"/>
    <s v="Acco 6 Outlet Guardian Premium Surge Suppressor"/>
    <n v="43.68"/>
    <n v="3"/>
    <n v="0"/>
    <x v="4637"/>
  </r>
  <r>
    <n v="5550"/>
    <x v="2766"/>
    <x v="2"/>
    <x v="683"/>
    <x v="34"/>
    <s v="First Class"/>
    <s v="SG-20470"/>
    <s v="Sheri Gordon"/>
    <x v="0"/>
    <s v="United States"/>
    <s v="San Francisco"/>
    <x v="1"/>
    <n v="94109"/>
    <x v="1"/>
    <s v="TEC-AC-10003447"/>
    <x v="2"/>
    <x v="11"/>
    <s v="Micropad Numeric Keypads"/>
    <n v="139.92999999999998"/>
    <n v="7"/>
    <n v="0"/>
    <x v="4638"/>
  </r>
  <r>
    <n v="5551"/>
    <x v="2767"/>
    <x v="2"/>
    <x v="607"/>
    <x v="723"/>
    <s v="Standard Class"/>
    <s v="DB-12970"/>
    <s v="Darren Budd"/>
    <x v="1"/>
    <s v="United States"/>
    <s v="Houston"/>
    <x v="5"/>
    <n v="77036"/>
    <x v="2"/>
    <s v="OFF-AR-10003183"/>
    <x v="1"/>
    <x v="6"/>
    <s v="Avery Fluorescent Highlighter Four-Color Set"/>
    <n v="2.6720000000000002"/>
    <n v="1"/>
    <n v="0.2"/>
    <x v="4639"/>
  </r>
  <r>
    <n v="5552"/>
    <x v="2767"/>
    <x v="2"/>
    <x v="607"/>
    <x v="723"/>
    <s v="Standard Class"/>
    <s v="DB-12970"/>
    <s v="Darren Budd"/>
    <x v="1"/>
    <s v="United States"/>
    <s v="Houston"/>
    <x v="5"/>
    <n v="77036"/>
    <x v="2"/>
    <s v="OFF-SU-10000432"/>
    <x v="1"/>
    <x v="14"/>
    <s v="Acco Side-Punched Conventional Columnar Pads"/>
    <n v="16.656000000000002"/>
    <n v="6"/>
    <n v="0.2"/>
    <x v="4640"/>
  </r>
  <r>
    <n v="5553"/>
    <x v="2767"/>
    <x v="2"/>
    <x v="607"/>
    <x v="723"/>
    <s v="Standard Class"/>
    <s v="DB-12970"/>
    <s v="Darren Budd"/>
    <x v="1"/>
    <s v="United States"/>
    <s v="Houston"/>
    <x v="5"/>
    <n v="77036"/>
    <x v="2"/>
    <s v="TEC-AC-10003832"/>
    <x v="2"/>
    <x v="11"/>
    <s v="Imation 16GB Mini TravelDrive USB 2.0 Flash Drive"/>
    <n v="79.512000000000015"/>
    <n v="3"/>
    <n v="0.2"/>
    <x v="2394"/>
  </r>
  <r>
    <n v="5554"/>
    <x v="2767"/>
    <x v="2"/>
    <x v="607"/>
    <x v="723"/>
    <s v="Standard Class"/>
    <s v="DB-12970"/>
    <s v="Darren Budd"/>
    <x v="1"/>
    <s v="United States"/>
    <s v="Houston"/>
    <x v="5"/>
    <n v="77036"/>
    <x v="2"/>
    <s v="OFF-PA-10004100"/>
    <x v="1"/>
    <x v="10"/>
    <s v="Xerox 216"/>
    <n v="36.288000000000011"/>
    <n v="7"/>
    <n v="0.2"/>
    <x v="1683"/>
  </r>
  <r>
    <n v="5555"/>
    <x v="2767"/>
    <x v="2"/>
    <x v="607"/>
    <x v="723"/>
    <s v="Standard Class"/>
    <s v="DB-12970"/>
    <s v="Darren Budd"/>
    <x v="1"/>
    <s v="United States"/>
    <s v="Houston"/>
    <x v="5"/>
    <n v="77036"/>
    <x v="2"/>
    <s v="FUR-BO-10004467"/>
    <x v="0"/>
    <x v="0"/>
    <s v="Bestar Classic Bookcase"/>
    <n v="67.993199999999987"/>
    <n v="1"/>
    <n v="0.32"/>
    <x v="4641"/>
  </r>
  <r>
    <n v="5556"/>
    <x v="2768"/>
    <x v="3"/>
    <x v="280"/>
    <x v="299"/>
    <s v="Second Class"/>
    <s v="JW-15220"/>
    <s v="Jane Waco"/>
    <x v="1"/>
    <s v="United States"/>
    <s v="Montgomery"/>
    <x v="19"/>
    <n v="36116"/>
    <x v="0"/>
    <s v="FUR-FU-10002963"/>
    <x v="0"/>
    <x v="5"/>
    <s v="Master Caster Door Stop, Gray"/>
    <n v="10.16"/>
    <n v="2"/>
    <n v="0"/>
    <x v="4642"/>
  </r>
  <r>
    <n v="5557"/>
    <x v="2769"/>
    <x v="1"/>
    <x v="639"/>
    <x v="735"/>
    <s v="Standard Class"/>
    <s v="KD-16495"/>
    <s v="Keith Dawkins"/>
    <x v="1"/>
    <s v="United States"/>
    <s v="Jackson"/>
    <x v="35"/>
    <n v="39212"/>
    <x v="0"/>
    <s v="FUR-FU-10003829"/>
    <x v="0"/>
    <x v="5"/>
    <s v="Stackable Trays"/>
    <n v="6.16"/>
    <n v="2"/>
    <n v="0"/>
    <x v="4643"/>
  </r>
  <r>
    <n v="5558"/>
    <x v="2769"/>
    <x v="1"/>
    <x v="639"/>
    <x v="735"/>
    <s v="Standard Class"/>
    <s v="KD-16495"/>
    <s v="Keith Dawkins"/>
    <x v="1"/>
    <s v="United States"/>
    <s v="Jackson"/>
    <x v="35"/>
    <n v="39212"/>
    <x v="0"/>
    <s v="OFF-AR-10003582"/>
    <x v="1"/>
    <x v="6"/>
    <s v="Boston Electric Pencil Sharpener, Model 1818, Charcoal Black"/>
    <n v="56.3"/>
    <n v="2"/>
    <n v="0"/>
    <x v="2704"/>
  </r>
  <r>
    <n v="5559"/>
    <x v="2770"/>
    <x v="1"/>
    <x v="401"/>
    <x v="763"/>
    <s v="Standard Class"/>
    <s v="IL-15100"/>
    <s v="Ivan Liston"/>
    <x v="0"/>
    <s v="United States"/>
    <s v="North Las Vegas"/>
    <x v="33"/>
    <n v="89031"/>
    <x v="1"/>
    <s v="OFF-PA-10000048"/>
    <x v="1"/>
    <x v="10"/>
    <s v="Xerox 20"/>
    <n v="6.48"/>
    <n v="1"/>
    <n v="0"/>
    <x v="90"/>
  </r>
  <r>
    <n v="5560"/>
    <x v="2770"/>
    <x v="1"/>
    <x v="401"/>
    <x v="763"/>
    <s v="Standard Class"/>
    <s v="IL-15100"/>
    <s v="Ivan Liston"/>
    <x v="0"/>
    <s v="United States"/>
    <s v="North Las Vegas"/>
    <x v="33"/>
    <n v="89031"/>
    <x v="1"/>
    <s v="OFF-ST-10000078"/>
    <x v="1"/>
    <x v="4"/>
    <s v="Tennsco 6- and 18-Compartment Lockers"/>
    <n v="1325.8500000000001"/>
    <n v="5"/>
    <n v="0"/>
    <x v="2400"/>
  </r>
  <r>
    <n v="5561"/>
    <x v="2770"/>
    <x v="1"/>
    <x v="401"/>
    <x v="763"/>
    <s v="Standard Class"/>
    <s v="IL-15100"/>
    <s v="Ivan Liston"/>
    <x v="0"/>
    <s v="United States"/>
    <s v="North Las Vegas"/>
    <x v="33"/>
    <n v="89031"/>
    <x v="1"/>
    <s v="OFF-LA-10004853"/>
    <x v="1"/>
    <x v="2"/>
    <s v="Avery 483"/>
    <n v="14.940000000000001"/>
    <n v="3"/>
    <n v="0"/>
    <x v="2595"/>
  </r>
  <r>
    <n v="5562"/>
    <x v="2771"/>
    <x v="3"/>
    <x v="185"/>
    <x v="504"/>
    <s v="Second Class"/>
    <s v="JE-15610"/>
    <s v="Jim Epp"/>
    <x v="1"/>
    <s v="United States"/>
    <s v="Atlanta"/>
    <x v="32"/>
    <n v="30318"/>
    <x v="0"/>
    <s v="OFF-BI-10001153"/>
    <x v="1"/>
    <x v="8"/>
    <s v="Ibico Recycled Grain-Textured Covers"/>
    <n v="34.54"/>
    <n v="1"/>
    <n v="0"/>
    <x v="4644"/>
  </r>
  <r>
    <n v="5563"/>
    <x v="2771"/>
    <x v="3"/>
    <x v="185"/>
    <x v="504"/>
    <s v="Second Class"/>
    <s v="JE-15610"/>
    <s v="Jim Epp"/>
    <x v="1"/>
    <s v="United States"/>
    <s v="Atlanta"/>
    <x v="32"/>
    <n v="30318"/>
    <x v="0"/>
    <s v="TEC-CO-10001449"/>
    <x v="2"/>
    <x v="16"/>
    <s v="Hewlett Packard LaserJet 3310 Copier"/>
    <n v="2999.95"/>
    <n v="5"/>
    <n v="0"/>
    <x v="4645"/>
  </r>
  <r>
    <n v="5564"/>
    <x v="2771"/>
    <x v="3"/>
    <x v="185"/>
    <x v="504"/>
    <s v="Second Class"/>
    <s v="JE-15610"/>
    <s v="Jim Epp"/>
    <x v="1"/>
    <s v="United States"/>
    <s v="Atlanta"/>
    <x v="32"/>
    <n v="30318"/>
    <x v="0"/>
    <s v="OFF-BI-10000474"/>
    <x v="1"/>
    <x v="8"/>
    <s v="Avery Recycled Flexi-View Covers for Binding Systems"/>
    <n v="64.12"/>
    <n v="4"/>
    <n v="0"/>
    <x v="4646"/>
  </r>
  <r>
    <n v="5565"/>
    <x v="2772"/>
    <x v="3"/>
    <x v="677"/>
    <x v="669"/>
    <s v="Same Day"/>
    <s v="SU-20665"/>
    <s v="Stephanie Ulpright"/>
    <x v="2"/>
    <s v="United States"/>
    <s v="Chicago"/>
    <x v="10"/>
    <n v="60610"/>
    <x v="2"/>
    <s v="OFF-AR-10000799"/>
    <x v="1"/>
    <x v="6"/>
    <s v="Col-Erase Pencils with Erasers"/>
    <n v="19.456000000000003"/>
    <n v="4"/>
    <n v="0.2"/>
    <x v="4647"/>
  </r>
  <r>
    <n v="5566"/>
    <x v="2772"/>
    <x v="3"/>
    <x v="677"/>
    <x v="669"/>
    <s v="Same Day"/>
    <s v="SU-20665"/>
    <s v="Stephanie Ulpright"/>
    <x v="2"/>
    <s v="United States"/>
    <s v="Chicago"/>
    <x v="10"/>
    <n v="60610"/>
    <x v="2"/>
    <s v="TEC-MA-10002109"/>
    <x v="2"/>
    <x v="15"/>
    <s v="HP Officejet Pro 8600 e-All-In-One Printer, Copier, Scanner, Fax"/>
    <n v="209.98599999999999"/>
    <n v="2"/>
    <n v="0.3"/>
    <x v="4648"/>
  </r>
  <r>
    <n v="5567"/>
    <x v="2772"/>
    <x v="3"/>
    <x v="677"/>
    <x v="669"/>
    <s v="Same Day"/>
    <s v="SU-20665"/>
    <s v="Stephanie Ulpright"/>
    <x v="2"/>
    <s v="United States"/>
    <s v="Chicago"/>
    <x v="10"/>
    <n v="60610"/>
    <x v="2"/>
    <s v="OFF-AR-10003338"/>
    <x v="1"/>
    <x v="6"/>
    <s v="Eberhard Faber 3 1/2&quot; Golf Pencils"/>
    <n v="29.760000000000005"/>
    <n v="5"/>
    <n v="0.2"/>
    <x v="4649"/>
  </r>
  <r>
    <n v="5568"/>
    <x v="2772"/>
    <x v="3"/>
    <x v="677"/>
    <x v="669"/>
    <s v="Same Day"/>
    <s v="SU-20665"/>
    <s v="Stephanie Ulpright"/>
    <x v="2"/>
    <s v="United States"/>
    <s v="Chicago"/>
    <x v="10"/>
    <n v="60610"/>
    <x v="2"/>
    <s v="FUR-CH-10003606"/>
    <x v="0"/>
    <x v="1"/>
    <s v="SAFCO Folding Chair Trolley"/>
    <n v="89.768000000000001"/>
    <n v="1"/>
    <n v="0.3"/>
    <x v="4650"/>
  </r>
  <r>
    <n v="5569"/>
    <x v="2772"/>
    <x v="3"/>
    <x v="677"/>
    <x v="669"/>
    <s v="Same Day"/>
    <s v="SU-20665"/>
    <s v="Stephanie Ulpright"/>
    <x v="2"/>
    <s v="United States"/>
    <s v="Chicago"/>
    <x v="10"/>
    <n v="60610"/>
    <x v="2"/>
    <s v="TEC-CO-10001449"/>
    <x v="2"/>
    <x v="16"/>
    <s v="Hewlett Packard LaserJet 3310 Copier"/>
    <n v="959.98400000000004"/>
    <n v="2"/>
    <n v="0.2"/>
    <x v="330"/>
  </r>
  <r>
    <n v="5570"/>
    <x v="2772"/>
    <x v="3"/>
    <x v="677"/>
    <x v="669"/>
    <s v="Same Day"/>
    <s v="SU-20665"/>
    <s v="Stephanie Ulpright"/>
    <x v="2"/>
    <s v="United States"/>
    <s v="Chicago"/>
    <x v="10"/>
    <n v="60610"/>
    <x v="2"/>
    <s v="OFF-PA-10001934"/>
    <x v="1"/>
    <x v="10"/>
    <s v="Xerox 1993"/>
    <n v="15.552000000000003"/>
    <n v="3"/>
    <n v="0.2"/>
    <x v="906"/>
  </r>
  <r>
    <n v="5571"/>
    <x v="2772"/>
    <x v="3"/>
    <x v="677"/>
    <x v="669"/>
    <s v="Same Day"/>
    <s v="SU-20665"/>
    <s v="Stephanie Ulpright"/>
    <x v="2"/>
    <s v="United States"/>
    <s v="Chicago"/>
    <x v="10"/>
    <n v="60610"/>
    <x v="2"/>
    <s v="TEC-PH-10001527"/>
    <x v="2"/>
    <x v="7"/>
    <s v="Plantronics MX500i Earset"/>
    <n v="34.360000000000007"/>
    <n v="1"/>
    <n v="0.2"/>
    <x v="4651"/>
  </r>
  <r>
    <n v="5572"/>
    <x v="2773"/>
    <x v="2"/>
    <x v="29"/>
    <x v="80"/>
    <s v="Standard Class"/>
    <s v="EA-14035"/>
    <s v="Erin Ashbrook"/>
    <x v="1"/>
    <s v="United States"/>
    <s v="Columbus"/>
    <x v="24"/>
    <n v="43229"/>
    <x v="3"/>
    <s v="OFF-PA-10001033"/>
    <x v="1"/>
    <x v="10"/>
    <s v="Xerox 1893"/>
    <n v="98.376000000000005"/>
    <n v="3"/>
    <n v="0.2"/>
    <x v="4652"/>
  </r>
  <r>
    <n v="5573"/>
    <x v="2773"/>
    <x v="2"/>
    <x v="29"/>
    <x v="80"/>
    <s v="Standard Class"/>
    <s v="EA-14035"/>
    <s v="Erin Ashbrook"/>
    <x v="1"/>
    <s v="United States"/>
    <s v="Columbus"/>
    <x v="24"/>
    <n v="43229"/>
    <x v="3"/>
    <s v="OFF-BI-10003719"/>
    <x v="1"/>
    <x v="8"/>
    <s v="Large Capacity Hanging Post Binders"/>
    <n v="29.940000000000005"/>
    <n v="4"/>
    <n v="0.7"/>
    <x v="4653"/>
  </r>
  <r>
    <n v="5574"/>
    <x v="2773"/>
    <x v="2"/>
    <x v="29"/>
    <x v="80"/>
    <s v="Standard Class"/>
    <s v="EA-14035"/>
    <s v="Erin Ashbrook"/>
    <x v="1"/>
    <s v="United States"/>
    <s v="Columbus"/>
    <x v="24"/>
    <n v="43229"/>
    <x v="3"/>
    <s v="OFF-PA-10003036"/>
    <x v="1"/>
    <x v="10"/>
    <s v="Black Print Carbonless 8 1/2&quot; x 8 1/4&quot; Rapid Memo Book"/>
    <n v="17.472000000000001"/>
    <n v="3"/>
    <n v="0.2"/>
    <x v="4654"/>
  </r>
  <r>
    <n v="5575"/>
    <x v="2773"/>
    <x v="2"/>
    <x v="29"/>
    <x v="80"/>
    <s v="Standard Class"/>
    <s v="EA-14035"/>
    <s v="Erin Ashbrook"/>
    <x v="1"/>
    <s v="United States"/>
    <s v="Columbus"/>
    <x v="24"/>
    <n v="43229"/>
    <x v="3"/>
    <s v="TEC-PH-10001870"/>
    <x v="2"/>
    <x v="7"/>
    <s v="Lunatik TT5L-002 Taktik Strike Impact Protection System for iPhone 5"/>
    <n v="36.738"/>
    <n v="1"/>
    <n v="0.4"/>
    <x v="4655"/>
  </r>
  <r>
    <n v="5576"/>
    <x v="2773"/>
    <x v="2"/>
    <x v="29"/>
    <x v="80"/>
    <s v="Standard Class"/>
    <s v="EA-14035"/>
    <s v="Erin Ashbrook"/>
    <x v="1"/>
    <s v="United States"/>
    <s v="Columbus"/>
    <x v="24"/>
    <n v="43229"/>
    <x v="3"/>
    <s v="TEC-PH-10001809"/>
    <x v="2"/>
    <x v="7"/>
    <s v="Panasonic KX T7736-B Digital phone"/>
    <n v="179.93999999999997"/>
    <n v="2"/>
    <n v="0.4"/>
    <x v="4656"/>
  </r>
  <r>
    <n v="5577"/>
    <x v="2774"/>
    <x v="0"/>
    <x v="939"/>
    <x v="265"/>
    <s v="Standard Class"/>
    <s v="RF-19840"/>
    <s v="Roy Französisch"/>
    <x v="0"/>
    <s v="United States"/>
    <s v="Pasadena"/>
    <x v="1"/>
    <n v="91104"/>
    <x v="1"/>
    <s v="FUR-FU-10004864"/>
    <x v="0"/>
    <x v="5"/>
    <s v="Howard Miller 14-1/2&quot; Diameter Chrome Round Wall Clock"/>
    <n v="383.64"/>
    <n v="6"/>
    <n v="0"/>
    <x v="4657"/>
  </r>
  <r>
    <n v="5578"/>
    <x v="2774"/>
    <x v="0"/>
    <x v="939"/>
    <x v="265"/>
    <s v="Standard Class"/>
    <s v="RF-19840"/>
    <s v="Roy Französisch"/>
    <x v="0"/>
    <s v="United States"/>
    <s v="Pasadena"/>
    <x v="1"/>
    <n v="91104"/>
    <x v="1"/>
    <s v="OFF-AP-10002350"/>
    <x v="1"/>
    <x v="9"/>
    <s v="Belkin F9H710-06 7 Outlet SurgeMaster Surge Protector"/>
    <n v="56.519999999999996"/>
    <n v="3"/>
    <n v="0"/>
    <x v="3469"/>
  </r>
  <r>
    <n v="5579"/>
    <x v="2775"/>
    <x v="3"/>
    <x v="428"/>
    <x v="947"/>
    <s v="Second Class"/>
    <s v="LC-17050"/>
    <s v="Liz Carlisle"/>
    <x v="0"/>
    <s v="United States"/>
    <s v="Los Angeles"/>
    <x v="1"/>
    <n v="90004"/>
    <x v="1"/>
    <s v="OFF-AR-10003829"/>
    <x v="1"/>
    <x v="6"/>
    <s v="Newell 35"/>
    <n v="6.56"/>
    <n v="2"/>
    <n v="0"/>
    <x v="2909"/>
  </r>
  <r>
    <n v="5580"/>
    <x v="2775"/>
    <x v="3"/>
    <x v="428"/>
    <x v="947"/>
    <s v="Second Class"/>
    <s v="LC-17050"/>
    <s v="Liz Carlisle"/>
    <x v="0"/>
    <s v="United States"/>
    <s v="Los Angeles"/>
    <x v="1"/>
    <n v="90004"/>
    <x v="1"/>
    <s v="FUR-CH-10003833"/>
    <x v="0"/>
    <x v="1"/>
    <s v="Novimex Fabric Task Chair"/>
    <n v="243.92"/>
    <n v="5"/>
    <n v="0.2"/>
    <x v="4658"/>
  </r>
  <r>
    <n v="5581"/>
    <x v="2775"/>
    <x v="3"/>
    <x v="428"/>
    <x v="947"/>
    <s v="Second Class"/>
    <s v="LC-17050"/>
    <s v="Liz Carlisle"/>
    <x v="0"/>
    <s v="United States"/>
    <s v="Los Angeles"/>
    <x v="1"/>
    <n v="90004"/>
    <x v="1"/>
    <s v="OFF-PA-10000143"/>
    <x v="1"/>
    <x v="10"/>
    <s v="Astroparche Fine Business Paper"/>
    <n v="47.52"/>
    <n v="9"/>
    <n v="0"/>
    <x v="4659"/>
  </r>
  <r>
    <n v="5582"/>
    <x v="2776"/>
    <x v="3"/>
    <x v="1055"/>
    <x v="179"/>
    <s v="Standard Class"/>
    <s v="PS-18970"/>
    <s v="Paul Stevenson"/>
    <x v="2"/>
    <s v="United States"/>
    <s v="Clinton"/>
    <x v="39"/>
    <n v="20735"/>
    <x v="3"/>
    <s v="FUR-FU-10000076"/>
    <x v="0"/>
    <x v="5"/>
    <s v="24-Hour Round Wall Clock"/>
    <n v="19.98"/>
    <n v="1"/>
    <n v="0"/>
    <x v="4660"/>
  </r>
  <r>
    <n v="5583"/>
    <x v="2777"/>
    <x v="0"/>
    <x v="195"/>
    <x v="583"/>
    <s v="Standard Class"/>
    <s v="PS-18970"/>
    <s v="Paul Stevenson"/>
    <x v="2"/>
    <s v="United States"/>
    <s v="New York City"/>
    <x v="15"/>
    <n v="10024"/>
    <x v="3"/>
    <s v="OFF-AR-10000462"/>
    <x v="1"/>
    <x v="6"/>
    <s v="Sanford Pocket Accent Highlighters"/>
    <n v="8"/>
    <n v="5"/>
    <n v="0"/>
    <x v="4661"/>
  </r>
  <r>
    <n v="5584"/>
    <x v="2778"/>
    <x v="2"/>
    <x v="534"/>
    <x v="549"/>
    <s v="Second Class"/>
    <s v="JO-15280"/>
    <s v="Jas O'Carroll"/>
    <x v="0"/>
    <s v="United States"/>
    <s v="San Diego"/>
    <x v="1"/>
    <n v="92037"/>
    <x v="1"/>
    <s v="FUR-FU-10003829"/>
    <x v="0"/>
    <x v="5"/>
    <s v="Stackable Trays"/>
    <n v="6.16"/>
    <n v="2"/>
    <n v="0"/>
    <x v="4643"/>
  </r>
  <r>
    <n v="5585"/>
    <x v="2779"/>
    <x v="3"/>
    <x v="329"/>
    <x v="379"/>
    <s v="Standard Class"/>
    <s v="VP-21730"/>
    <s v="Victor Preis"/>
    <x v="2"/>
    <s v="United States"/>
    <s v="New York City"/>
    <x v="15"/>
    <n v="10011"/>
    <x v="3"/>
    <s v="OFF-ST-10002182"/>
    <x v="1"/>
    <x v="4"/>
    <s v="Iris 3-Drawer Stacking Bin, Black"/>
    <n v="83.56"/>
    <n v="4"/>
    <n v="0"/>
    <x v="4662"/>
  </r>
  <r>
    <n v="5586"/>
    <x v="2779"/>
    <x v="3"/>
    <x v="329"/>
    <x v="379"/>
    <s v="Standard Class"/>
    <s v="VP-21730"/>
    <s v="Victor Preis"/>
    <x v="2"/>
    <s v="United States"/>
    <s v="New York City"/>
    <x v="15"/>
    <n v="10011"/>
    <x v="3"/>
    <s v="TEC-PH-10001468"/>
    <x v="2"/>
    <x v="7"/>
    <s v="Panasonic Business Telephones KX-T7736"/>
    <n v="546.06000000000006"/>
    <n v="3"/>
    <n v="0"/>
    <x v="4663"/>
  </r>
  <r>
    <n v="5587"/>
    <x v="2779"/>
    <x v="3"/>
    <x v="329"/>
    <x v="379"/>
    <s v="Standard Class"/>
    <s v="VP-21730"/>
    <s v="Victor Preis"/>
    <x v="2"/>
    <s v="United States"/>
    <s v="New York City"/>
    <x v="15"/>
    <n v="10011"/>
    <x v="3"/>
    <s v="OFF-ST-10001809"/>
    <x v="1"/>
    <x v="4"/>
    <s v="Fellowes Officeware Wire Shelving"/>
    <n v="269.49"/>
    <n v="3"/>
    <n v="0"/>
    <x v="2213"/>
  </r>
  <r>
    <n v="5588"/>
    <x v="2780"/>
    <x v="1"/>
    <x v="531"/>
    <x v="590"/>
    <s v="First Class"/>
    <s v="GA-14725"/>
    <s v="Guy Armstrong"/>
    <x v="0"/>
    <s v="United States"/>
    <s v="Lancaster"/>
    <x v="1"/>
    <n v="93534"/>
    <x v="1"/>
    <s v="OFF-FA-10001561"/>
    <x v="1"/>
    <x v="13"/>
    <s v="Stockwell Push Pins"/>
    <n v="10.9"/>
    <n v="5"/>
    <n v="0"/>
    <x v="4664"/>
  </r>
  <r>
    <n v="5589"/>
    <x v="2781"/>
    <x v="2"/>
    <x v="866"/>
    <x v="885"/>
    <s v="Standard Class"/>
    <s v="EM-14140"/>
    <s v="Eugene Moren"/>
    <x v="2"/>
    <s v="United States"/>
    <s v="Great Falls"/>
    <x v="37"/>
    <n v="59405"/>
    <x v="1"/>
    <s v="OFF-BI-10001759"/>
    <x v="1"/>
    <x v="8"/>
    <s v="Acco Pressboard Covers with Storage Hooks, 14 7/8&quot; x 11&quot;, Dark Blue"/>
    <n v="6.0960000000000001"/>
    <n v="2"/>
    <n v="0.2"/>
    <x v="892"/>
  </r>
  <r>
    <n v="5590"/>
    <x v="2782"/>
    <x v="0"/>
    <x v="16"/>
    <x v="440"/>
    <s v="Second Class"/>
    <s v="DB-13615"/>
    <s v="Doug Bickford"/>
    <x v="0"/>
    <s v="United States"/>
    <s v="San Francisco"/>
    <x v="1"/>
    <n v="94110"/>
    <x v="1"/>
    <s v="OFF-ST-10000615"/>
    <x v="1"/>
    <x v="4"/>
    <s v="SimpliFile Personal File, Black Granite, 15w x 6-15/16d x 11-1/4h"/>
    <n v="34.049999999999997"/>
    <n v="3"/>
    <n v="0"/>
    <x v="4665"/>
  </r>
  <r>
    <n v="5591"/>
    <x v="2782"/>
    <x v="0"/>
    <x v="16"/>
    <x v="440"/>
    <s v="Second Class"/>
    <s v="DB-13615"/>
    <s v="Doug Bickford"/>
    <x v="0"/>
    <s v="United States"/>
    <s v="San Francisco"/>
    <x v="1"/>
    <n v="94110"/>
    <x v="1"/>
    <s v="OFF-ST-10003816"/>
    <x v="1"/>
    <x v="4"/>
    <s v="Fellowes High-Stak Drawer Files"/>
    <n v="352.38"/>
    <n v="2"/>
    <n v="0"/>
    <x v="866"/>
  </r>
  <r>
    <n v="5592"/>
    <x v="2783"/>
    <x v="2"/>
    <x v="303"/>
    <x v="1146"/>
    <s v="Second Class"/>
    <s v="ML-17395"/>
    <s v="Marina Lichtenstein"/>
    <x v="1"/>
    <s v="United States"/>
    <s v="Lakewood"/>
    <x v="30"/>
    <n v="8701"/>
    <x v="3"/>
    <s v="FUR-CH-10002880"/>
    <x v="0"/>
    <x v="1"/>
    <s v="Global High-Back Leather Tilter, Burgundy"/>
    <n v="245.98"/>
    <n v="2"/>
    <n v="0"/>
    <x v="4666"/>
  </r>
  <r>
    <n v="5593"/>
    <x v="2783"/>
    <x v="2"/>
    <x v="303"/>
    <x v="1146"/>
    <s v="Second Class"/>
    <s v="ML-17395"/>
    <s v="Marina Lichtenstein"/>
    <x v="1"/>
    <s v="United States"/>
    <s v="Lakewood"/>
    <x v="30"/>
    <n v="8701"/>
    <x v="3"/>
    <s v="OFF-BI-10004738"/>
    <x v="1"/>
    <x v="8"/>
    <s v="Flexible Leather- Look Classic Collection Ring Binder"/>
    <n v="18.940000000000001"/>
    <n v="1"/>
    <n v="0"/>
    <x v="4667"/>
  </r>
  <r>
    <n v="5594"/>
    <x v="2784"/>
    <x v="3"/>
    <x v="123"/>
    <x v="654"/>
    <s v="Standard Class"/>
    <s v="JH-15430"/>
    <s v="Jennifer Halladay"/>
    <x v="0"/>
    <s v="United States"/>
    <s v="Cleveland"/>
    <x v="24"/>
    <n v="44105"/>
    <x v="3"/>
    <s v="OFF-BI-10003984"/>
    <x v="1"/>
    <x v="8"/>
    <s v="Lock-Up Easel 'Spel-Binder'"/>
    <n v="59.913000000000011"/>
    <n v="7"/>
    <n v="0.7"/>
    <x v="4668"/>
  </r>
  <r>
    <n v="5595"/>
    <x v="2785"/>
    <x v="3"/>
    <x v="241"/>
    <x v="706"/>
    <s v="Same Day"/>
    <s v="BP-11095"/>
    <s v="Bart Pistole"/>
    <x v="1"/>
    <s v="United States"/>
    <s v="Lawrence"/>
    <x v="31"/>
    <n v="1841"/>
    <x v="3"/>
    <s v="TEC-PH-10000984"/>
    <x v="2"/>
    <x v="7"/>
    <s v="Panasonic KX-TG9471B"/>
    <n v="391.98"/>
    <n v="2"/>
    <n v="0"/>
    <x v="4669"/>
  </r>
  <r>
    <n v="5596"/>
    <x v="2785"/>
    <x v="3"/>
    <x v="241"/>
    <x v="706"/>
    <s v="Same Day"/>
    <s v="BP-11095"/>
    <s v="Bart Pistole"/>
    <x v="1"/>
    <s v="United States"/>
    <s v="Lawrence"/>
    <x v="31"/>
    <n v="1841"/>
    <x v="3"/>
    <s v="TEC-PH-10001944"/>
    <x v="2"/>
    <x v="7"/>
    <s v="Wi-Ex zBoost YX540 Cellular Phone Signal Booster"/>
    <n v="437.84999999999997"/>
    <n v="3"/>
    <n v="0"/>
    <x v="2049"/>
  </r>
  <r>
    <n v="5597"/>
    <x v="2786"/>
    <x v="1"/>
    <x v="12"/>
    <x v="591"/>
    <s v="Standard Class"/>
    <s v="SB-20185"/>
    <s v="Sarah Brown"/>
    <x v="0"/>
    <s v="United States"/>
    <s v="Concord"/>
    <x v="38"/>
    <n v="3301"/>
    <x v="3"/>
    <s v="OFF-BI-10002735"/>
    <x v="1"/>
    <x v="8"/>
    <s v="GBC Prestige Therm-A-Bind Covers"/>
    <n v="68.62"/>
    <n v="2"/>
    <n v="0"/>
    <x v="4670"/>
  </r>
  <r>
    <n v="5598"/>
    <x v="2787"/>
    <x v="3"/>
    <x v="778"/>
    <x v="971"/>
    <s v="Standard Class"/>
    <s v="SV-20785"/>
    <s v="Stewart Visinsky"/>
    <x v="0"/>
    <s v="United States"/>
    <s v="Baltimore"/>
    <x v="39"/>
    <n v="21215"/>
    <x v="3"/>
    <s v="OFF-SU-10001165"/>
    <x v="1"/>
    <x v="14"/>
    <s v="Acme Elite Stainless Steel Scissors"/>
    <n v="25.02"/>
    <n v="3"/>
    <n v="0"/>
    <x v="4671"/>
  </r>
  <r>
    <n v="5599"/>
    <x v="2787"/>
    <x v="3"/>
    <x v="778"/>
    <x v="971"/>
    <s v="Standard Class"/>
    <s v="SV-20785"/>
    <s v="Stewart Visinsky"/>
    <x v="0"/>
    <s v="United States"/>
    <s v="Baltimore"/>
    <x v="39"/>
    <n v="21215"/>
    <x v="3"/>
    <s v="OFF-AR-10000614"/>
    <x v="1"/>
    <x v="6"/>
    <s v="Barrel Sharpener"/>
    <n v="10.709999999999999"/>
    <n v="3"/>
    <n v="0"/>
    <x v="4564"/>
  </r>
  <r>
    <n v="5600"/>
    <x v="2788"/>
    <x v="2"/>
    <x v="462"/>
    <x v="127"/>
    <s v="Same Day"/>
    <s v="DO-13435"/>
    <s v="Denny Ordway"/>
    <x v="0"/>
    <s v="United States"/>
    <s v="Columbus"/>
    <x v="24"/>
    <n v="43229"/>
    <x v="3"/>
    <s v="OFF-AR-10004010"/>
    <x v="1"/>
    <x v="6"/>
    <s v="Hunt Boston Vacuum Mount KS Pencil Sharpener"/>
    <n v="55.984000000000009"/>
    <n v="2"/>
    <n v="0.2"/>
    <x v="4672"/>
  </r>
  <r>
    <n v="5601"/>
    <x v="2788"/>
    <x v="2"/>
    <x v="462"/>
    <x v="127"/>
    <s v="Same Day"/>
    <s v="DO-13435"/>
    <s v="Denny Ordway"/>
    <x v="0"/>
    <s v="United States"/>
    <s v="Columbus"/>
    <x v="24"/>
    <n v="43229"/>
    <x v="3"/>
    <s v="OFF-EN-10004030"/>
    <x v="1"/>
    <x v="12"/>
    <s v="Convenience Packs of Business Envelopes"/>
    <n v="14.480000000000002"/>
    <n v="5"/>
    <n v="0.2"/>
    <x v="4673"/>
  </r>
  <r>
    <n v="5602"/>
    <x v="2788"/>
    <x v="2"/>
    <x v="462"/>
    <x v="127"/>
    <s v="Same Day"/>
    <s v="DO-13435"/>
    <s v="Denny Ordway"/>
    <x v="0"/>
    <s v="United States"/>
    <s v="Columbus"/>
    <x v="24"/>
    <n v="43229"/>
    <x v="3"/>
    <s v="TEC-AC-10003023"/>
    <x v="2"/>
    <x v="11"/>
    <s v="Logitech G105 Gaming Keyboard"/>
    <n v="142.488"/>
    <n v="3"/>
    <n v="0.2"/>
    <x v="4674"/>
  </r>
  <r>
    <n v="5603"/>
    <x v="2789"/>
    <x v="0"/>
    <x v="278"/>
    <x v="652"/>
    <s v="Second Class"/>
    <s v="TB-21355"/>
    <s v="Todd Boyes"/>
    <x v="1"/>
    <s v="United States"/>
    <s v="Houston"/>
    <x v="5"/>
    <n v="77041"/>
    <x v="2"/>
    <s v="OFF-ST-10003572"/>
    <x v="1"/>
    <x v="4"/>
    <s v="Portfile Personal File Boxes"/>
    <n v="14.16"/>
    <n v="1"/>
    <n v="0.2"/>
    <x v="4675"/>
  </r>
  <r>
    <n v="5604"/>
    <x v="2789"/>
    <x v="0"/>
    <x v="278"/>
    <x v="652"/>
    <s v="Second Class"/>
    <s v="TB-21355"/>
    <s v="Todd Boyes"/>
    <x v="1"/>
    <s v="United States"/>
    <s v="Houston"/>
    <x v="5"/>
    <n v="77041"/>
    <x v="2"/>
    <s v="OFF-PA-10004353"/>
    <x v="1"/>
    <x v="10"/>
    <s v="Southworth 25% Cotton Premium Laser Paper and Envelopes"/>
    <n v="79.920000000000016"/>
    <n v="5"/>
    <n v="0.2"/>
    <x v="4676"/>
  </r>
  <r>
    <n v="5605"/>
    <x v="2790"/>
    <x v="1"/>
    <x v="155"/>
    <x v="157"/>
    <s v="Standard Class"/>
    <s v="BS-11380"/>
    <s v="Bill Stewart"/>
    <x v="1"/>
    <s v="United States"/>
    <s v="New York City"/>
    <x v="15"/>
    <n v="10011"/>
    <x v="3"/>
    <s v="OFF-BI-10003718"/>
    <x v="1"/>
    <x v="8"/>
    <s v="GBC Therma-A-Bind 250T Electric Binding System"/>
    <n v="590.35199999999998"/>
    <n v="6"/>
    <n v="0.2"/>
    <x v="3922"/>
  </r>
  <r>
    <n v="5606"/>
    <x v="2791"/>
    <x v="0"/>
    <x v="873"/>
    <x v="1043"/>
    <s v="Standard Class"/>
    <s v="FM-14215"/>
    <s v="Filia McAdams"/>
    <x v="1"/>
    <s v="United States"/>
    <s v="Greensboro"/>
    <x v="3"/>
    <n v="27405"/>
    <x v="0"/>
    <s v="FUR-FU-10001546"/>
    <x v="0"/>
    <x v="5"/>
    <s v="Dana Swing-Arm Lamps"/>
    <n v="17.088000000000001"/>
    <n v="2"/>
    <n v="0.2"/>
    <x v="2566"/>
  </r>
  <r>
    <n v="5607"/>
    <x v="2791"/>
    <x v="0"/>
    <x v="873"/>
    <x v="1043"/>
    <s v="Standard Class"/>
    <s v="FM-14215"/>
    <s v="Filia McAdams"/>
    <x v="1"/>
    <s v="United States"/>
    <s v="Greensboro"/>
    <x v="3"/>
    <n v="27405"/>
    <x v="0"/>
    <s v="FUR-CH-10002880"/>
    <x v="0"/>
    <x v="1"/>
    <s v="Global High-Back Leather Tilter, Burgundy"/>
    <n v="98.391999999999996"/>
    <n v="1"/>
    <n v="0.2"/>
    <x v="4677"/>
  </r>
  <r>
    <n v="5608"/>
    <x v="2792"/>
    <x v="3"/>
    <x v="613"/>
    <x v="866"/>
    <s v="Standard Class"/>
    <s v="JL-15835"/>
    <s v="John Lee"/>
    <x v="0"/>
    <s v="United States"/>
    <s v="New York City"/>
    <x v="15"/>
    <n v="10024"/>
    <x v="3"/>
    <s v="OFF-AR-10001547"/>
    <x v="1"/>
    <x v="6"/>
    <s v="Newell 311"/>
    <n v="11.05"/>
    <n v="5"/>
    <n v="0"/>
    <x v="981"/>
  </r>
  <r>
    <n v="5609"/>
    <x v="2793"/>
    <x v="1"/>
    <x v="401"/>
    <x v="223"/>
    <s v="Standard Class"/>
    <s v="AF-10870"/>
    <s v="Art Ferguson"/>
    <x v="0"/>
    <s v="United States"/>
    <s v="San Francisco"/>
    <x v="1"/>
    <n v="94109"/>
    <x v="1"/>
    <s v="OFF-AP-10001626"/>
    <x v="1"/>
    <x v="9"/>
    <s v="Commercial WindTunnel Clean Air Upright Vacuum, Replacement Belts, Filtration Bags"/>
    <n v="7.78"/>
    <n v="2"/>
    <n v="0"/>
    <x v="4678"/>
  </r>
  <r>
    <n v="5610"/>
    <x v="2794"/>
    <x v="3"/>
    <x v="515"/>
    <x v="559"/>
    <s v="Standard Class"/>
    <s v="BG-11035"/>
    <s v="Barry Gonzalez"/>
    <x v="0"/>
    <s v="United States"/>
    <s v="Monroe"/>
    <x v="28"/>
    <n v="71203"/>
    <x v="0"/>
    <s v="TEC-AC-10003033"/>
    <x v="2"/>
    <x v="11"/>
    <s v="Plantronics CS510 - Over-the-Head monaural Wireless Headset System"/>
    <n v="659.9"/>
    <n v="2"/>
    <n v="0"/>
    <x v="3397"/>
  </r>
  <r>
    <n v="5611"/>
    <x v="2795"/>
    <x v="1"/>
    <x v="348"/>
    <x v="486"/>
    <s v="First Class"/>
    <s v="MB-17305"/>
    <s v="Maria Bertelson"/>
    <x v="0"/>
    <s v="United States"/>
    <s v="Cincinnati"/>
    <x v="24"/>
    <n v="45231"/>
    <x v="3"/>
    <s v="TEC-AC-10002323"/>
    <x v="2"/>
    <x v="11"/>
    <s v="SanDisk Ultra 32 GB MicroSDHC Class 10 Memory Card"/>
    <n v="53.040000000000006"/>
    <n v="3"/>
    <n v="0.2"/>
    <x v="4679"/>
  </r>
  <r>
    <n v="5612"/>
    <x v="2796"/>
    <x v="3"/>
    <x v="238"/>
    <x v="554"/>
    <s v="Standard Class"/>
    <s v="HW-14935"/>
    <s v="Helen Wasserman"/>
    <x v="1"/>
    <s v="United States"/>
    <s v="Seattle"/>
    <x v="4"/>
    <n v="98105"/>
    <x v="1"/>
    <s v="TEC-AC-10002049"/>
    <x v="2"/>
    <x v="11"/>
    <s v="Plantronics Savi W720 Multi-Device Wireless Headset System"/>
    <n v="843.9"/>
    <n v="2"/>
    <n v="0"/>
    <x v="4680"/>
  </r>
  <r>
    <n v="5613"/>
    <x v="2796"/>
    <x v="3"/>
    <x v="238"/>
    <x v="554"/>
    <s v="Standard Class"/>
    <s v="HW-14935"/>
    <s v="Helen Wasserman"/>
    <x v="1"/>
    <s v="United States"/>
    <s v="Seattle"/>
    <x v="4"/>
    <n v="98105"/>
    <x v="1"/>
    <s v="TEC-AC-10002253"/>
    <x v="2"/>
    <x v="11"/>
    <s v="Imation Bio 8GB USB Flash Drive Imation Corp"/>
    <n v="1496.16"/>
    <n v="9"/>
    <n v="0"/>
    <x v="4681"/>
  </r>
  <r>
    <n v="5614"/>
    <x v="2797"/>
    <x v="0"/>
    <x v="1056"/>
    <x v="606"/>
    <s v="Standard Class"/>
    <s v="AB-10105"/>
    <s v="Adrian Barton"/>
    <x v="0"/>
    <s v="United States"/>
    <s v="New York City"/>
    <x v="15"/>
    <n v="10011"/>
    <x v="3"/>
    <s v="OFF-ST-10003994"/>
    <x v="1"/>
    <x v="4"/>
    <s v="Belkin 19&quot; Center-Weighted Shelf, Gray"/>
    <n v="117.96"/>
    <n v="2"/>
    <n v="0"/>
    <x v="4682"/>
  </r>
  <r>
    <n v="5615"/>
    <x v="2798"/>
    <x v="0"/>
    <x v="828"/>
    <x v="395"/>
    <s v="Standard Class"/>
    <s v="JP-15460"/>
    <s v="Jennifer Patt"/>
    <x v="1"/>
    <s v="United States"/>
    <s v="New York City"/>
    <x v="15"/>
    <n v="10035"/>
    <x v="3"/>
    <s v="OFF-AR-10002399"/>
    <x v="1"/>
    <x v="6"/>
    <s v="Dixon Prang Watercolor Pencils, 10-Color Set with Brush"/>
    <n v="21.299999999999997"/>
    <n v="5"/>
    <n v="0"/>
    <x v="4683"/>
  </r>
  <r>
    <n v="5616"/>
    <x v="2798"/>
    <x v="0"/>
    <x v="828"/>
    <x v="395"/>
    <s v="Standard Class"/>
    <s v="JP-15460"/>
    <s v="Jennifer Patt"/>
    <x v="1"/>
    <s v="United States"/>
    <s v="New York City"/>
    <x v="15"/>
    <n v="10035"/>
    <x v="3"/>
    <s v="OFF-AP-10002118"/>
    <x v="1"/>
    <x v="9"/>
    <s v="1.7 Cubic Foot Compact &quot;Cube&quot; Office Refrigerators"/>
    <n v="1040.8"/>
    <n v="5"/>
    <n v="0"/>
    <x v="4684"/>
  </r>
  <r>
    <n v="5617"/>
    <x v="2798"/>
    <x v="0"/>
    <x v="828"/>
    <x v="395"/>
    <s v="Standard Class"/>
    <s v="JP-15460"/>
    <s v="Jennifer Patt"/>
    <x v="1"/>
    <s v="United States"/>
    <s v="New York City"/>
    <x v="15"/>
    <n v="10035"/>
    <x v="3"/>
    <s v="OFF-AR-10001954"/>
    <x v="1"/>
    <x v="6"/>
    <s v="Newell 331"/>
    <n v="29.339999999999996"/>
    <n v="6"/>
    <n v="0"/>
    <x v="4685"/>
  </r>
  <r>
    <n v="5618"/>
    <x v="2799"/>
    <x v="3"/>
    <x v="160"/>
    <x v="446"/>
    <s v="Standard Class"/>
    <s v="DV-13045"/>
    <s v="Darrin Van Huff"/>
    <x v="1"/>
    <s v="United States"/>
    <s v="Memphis"/>
    <x v="18"/>
    <n v="38109"/>
    <x v="0"/>
    <s v="FUR-FU-10001591"/>
    <x v="0"/>
    <x v="5"/>
    <s v="Advantus Panel Wall Certificate Holder - 8.5x11"/>
    <n v="19.52"/>
    <n v="2"/>
    <n v="0.2"/>
    <x v="4557"/>
  </r>
  <r>
    <n v="5619"/>
    <x v="2800"/>
    <x v="1"/>
    <x v="227"/>
    <x v="14"/>
    <s v="First Class"/>
    <s v="CM-12190"/>
    <s v="Charlotte Melton"/>
    <x v="0"/>
    <s v="United States"/>
    <s v="San Diego"/>
    <x v="1"/>
    <n v="92105"/>
    <x v="1"/>
    <s v="OFF-ST-10004186"/>
    <x v="1"/>
    <x v="4"/>
    <s v="Stur-D-Stor Shelving, Vertical 5-Shelf: 72&quot;H x 36&quot;W x 18 1/2&quot;D"/>
    <n v="443.92"/>
    <n v="4"/>
    <n v="0"/>
    <x v="4686"/>
  </r>
  <r>
    <n v="5620"/>
    <x v="2801"/>
    <x v="0"/>
    <x v="477"/>
    <x v="424"/>
    <s v="Standard Class"/>
    <s v="SC-20695"/>
    <s v="Steve Chapman"/>
    <x v="1"/>
    <s v="United States"/>
    <s v="La Crosse"/>
    <x v="6"/>
    <n v="54601"/>
    <x v="2"/>
    <s v="TEC-AC-10001908"/>
    <x v="2"/>
    <x v="11"/>
    <s v="Logitech Wireless Headset h800"/>
    <n v="499.95"/>
    <n v="5"/>
    <n v="0"/>
    <x v="4687"/>
  </r>
  <r>
    <n v="5621"/>
    <x v="2801"/>
    <x v="0"/>
    <x v="477"/>
    <x v="424"/>
    <s v="Standard Class"/>
    <s v="SC-20695"/>
    <s v="Steve Chapman"/>
    <x v="1"/>
    <s v="United States"/>
    <s v="La Crosse"/>
    <x v="6"/>
    <n v="54601"/>
    <x v="2"/>
    <s v="OFF-AR-10000817"/>
    <x v="1"/>
    <x v="6"/>
    <s v="Manco Dry-Lighter Erasable Highlighter"/>
    <n v="3.04"/>
    <n v="1"/>
    <n v="0"/>
    <x v="4688"/>
  </r>
  <r>
    <n v="5622"/>
    <x v="2801"/>
    <x v="0"/>
    <x v="477"/>
    <x v="424"/>
    <s v="Standard Class"/>
    <s v="SC-20695"/>
    <s v="Steve Chapman"/>
    <x v="1"/>
    <s v="United States"/>
    <s v="La Crosse"/>
    <x v="6"/>
    <n v="54601"/>
    <x v="2"/>
    <s v="FUR-CH-10004218"/>
    <x v="0"/>
    <x v="1"/>
    <s v="Global Fabric Manager's Chair, Dark Gray"/>
    <n v="201.96"/>
    <n v="2"/>
    <n v="0"/>
    <x v="4689"/>
  </r>
  <r>
    <n v="5623"/>
    <x v="2801"/>
    <x v="0"/>
    <x v="477"/>
    <x v="424"/>
    <s v="Standard Class"/>
    <s v="SC-20695"/>
    <s v="Steve Chapman"/>
    <x v="1"/>
    <s v="United States"/>
    <s v="La Crosse"/>
    <x v="6"/>
    <n v="54601"/>
    <x v="2"/>
    <s v="FUR-FU-10000755"/>
    <x v="0"/>
    <x v="5"/>
    <s v="Eldon Expressions Mahogany Wood Desk Collection"/>
    <n v="68.64"/>
    <n v="11"/>
    <n v="0"/>
    <x v="4690"/>
  </r>
  <r>
    <n v="5624"/>
    <x v="2802"/>
    <x v="0"/>
    <x v="1057"/>
    <x v="464"/>
    <s v="Second Class"/>
    <s v="VW-21775"/>
    <s v="Victoria Wilson"/>
    <x v="1"/>
    <s v="United States"/>
    <s v="Los Angeles"/>
    <x v="1"/>
    <n v="90032"/>
    <x v="1"/>
    <s v="TEC-AC-10003063"/>
    <x v="2"/>
    <x v="11"/>
    <s v="Micro Innovations USB RF Wireless Keyboard with Mouse"/>
    <n v="100"/>
    <n v="4"/>
    <n v="0"/>
    <x v="1588"/>
  </r>
  <r>
    <n v="5625"/>
    <x v="2802"/>
    <x v="0"/>
    <x v="1057"/>
    <x v="464"/>
    <s v="Second Class"/>
    <s v="VW-21775"/>
    <s v="Victoria Wilson"/>
    <x v="1"/>
    <s v="United States"/>
    <s v="Los Angeles"/>
    <x v="1"/>
    <n v="90032"/>
    <x v="1"/>
    <s v="TEC-AC-10002637"/>
    <x v="2"/>
    <x v="11"/>
    <s v="Logitech VX Revolution Cordless Laser Mouse for Notebooks (Black)"/>
    <n v="359.98"/>
    <n v="2"/>
    <n v="0"/>
    <x v="4691"/>
  </r>
  <r>
    <n v="5626"/>
    <x v="2803"/>
    <x v="2"/>
    <x v="411"/>
    <x v="511"/>
    <s v="Second Class"/>
    <s v="PP-18955"/>
    <s v="Paul Prost"/>
    <x v="2"/>
    <s v="United States"/>
    <s v="Seattle"/>
    <x v="4"/>
    <n v="98115"/>
    <x v="1"/>
    <s v="FUR-FU-10001706"/>
    <x v="0"/>
    <x v="5"/>
    <s v="Longer-Life Soft White Bulbs"/>
    <n v="6.16"/>
    <n v="2"/>
    <n v="0"/>
    <x v="51"/>
  </r>
  <r>
    <n v="5627"/>
    <x v="2803"/>
    <x v="2"/>
    <x v="411"/>
    <x v="511"/>
    <s v="Second Class"/>
    <s v="PP-18955"/>
    <s v="Paul Prost"/>
    <x v="2"/>
    <s v="United States"/>
    <s v="Seattle"/>
    <x v="4"/>
    <n v="98115"/>
    <x v="1"/>
    <s v="FUR-TA-10002958"/>
    <x v="0"/>
    <x v="3"/>
    <s v="Bevis Oval Conference Table, Walnut"/>
    <n v="2348.8200000000002"/>
    <n v="9"/>
    <n v="0"/>
    <x v="4692"/>
  </r>
  <r>
    <n v="5628"/>
    <x v="2804"/>
    <x v="3"/>
    <x v="335"/>
    <x v="553"/>
    <s v="Standard Class"/>
    <s v="DR-12880"/>
    <s v="Dan Reichenbach"/>
    <x v="1"/>
    <s v="United States"/>
    <s v="Miami"/>
    <x v="2"/>
    <n v="33180"/>
    <x v="0"/>
    <s v="OFF-LA-10004689"/>
    <x v="1"/>
    <x v="2"/>
    <s v="Avery 512"/>
    <n v="13.872000000000002"/>
    <n v="6"/>
    <n v="0.2"/>
    <x v="4693"/>
  </r>
  <r>
    <n v="5629"/>
    <x v="2804"/>
    <x v="3"/>
    <x v="335"/>
    <x v="553"/>
    <s v="Standard Class"/>
    <s v="DR-12880"/>
    <s v="Dan Reichenbach"/>
    <x v="1"/>
    <s v="United States"/>
    <s v="Miami"/>
    <x v="2"/>
    <n v="33180"/>
    <x v="0"/>
    <s v="FUR-CH-10001545"/>
    <x v="0"/>
    <x v="1"/>
    <s v="Hon Comfortask Task/Swivel Chairs"/>
    <n v="273.55200000000002"/>
    <n v="3"/>
    <n v="0.2"/>
    <x v="4694"/>
  </r>
  <r>
    <n v="5630"/>
    <x v="2805"/>
    <x v="0"/>
    <x v="1036"/>
    <x v="319"/>
    <s v="Second Class"/>
    <s v="RB-19465"/>
    <s v="Rick Bensley"/>
    <x v="2"/>
    <s v="United States"/>
    <s v="Philadelphia"/>
    <x v="9"/>
    <n v="19143"/>
    <x v="3"/>
    <s v="FUR-TA-10002530"/>
    <x v="0"/>
    <x v="3"/>
    <s v="Iceberg OfficeWorks 42&quot; Round Tables"/>
    <n v="815.29199999999992"/>
    <n v="9"/>
    <n v="0.4"/>
    <x v="4695"/>
  </r>
  <r>
    <n v="5631"/>
    <x v="2806"/>
    <x v="2"/>
    <x v="1058"/>
    <x v="1147"/>
    <s v="Standard Class"/>
    <s v="NF-18385"/>
    <s v="Natalie Fritzler"/>
    <x v="0"/>
    <s v="United States"/>
    <s v="Chesapeake"/>
    <x v="17"/>
    <n v="23320"/>
    <x v="0"/>
    <s v="TEC-AC-10001432"/>
    <x v="2"/>
    <x v="11"/>
    <s v="Enermax Aurora Lite Keyboard"/>
    <n v="234.45000000000002"/>
    <n v="3"/>
    <n v="0"/>
    <x v="4696"/>
  </r>
  <r>
    <n v="5632"/>
    <x v="2806"/>
    <x v="2"/>
    <x v="1058"/>
    <x v="1147"/>
    <s v="Standard Class"/>
    <s v="NF-18385"/>
    <s v="Natalie Fritzler"/>
    <x v="0"/>
    <s v="United States"/>
    <s v="Chesapeake"/>
    <x v="17"/>
    <n v="23320"/>
    <x v="0"/>
    <s v="FUR-TA-10003715"/>
    <x v="0"/>
    <x v="3"/>
    <s v="Hon 2111 Invitation Series Corner Table"/>
    <n v="1256.22"/>
    <n v="6"/>
    <n v="0"/>
    <x v="4697"/>
  </r>
  <r>
    <n v="5633"/>
    <x v="2806"/>
    <x v="2"/>
    <x v="1058"/>
    <x v="1147"/>
    <s v="Standard Class"/>
    <s v="NF-18385"/>
    <s v="Natalie Fritzler"/>
    <x v="0"/>
    <s v="United States"/>
    <s v="Chesapeake"/>
    <x v="17"/>
    <n v="23320"/>
    <x v="0"/>
    <s v="OFF-BI-10003291"/>
    <x v="1"/>
    <x v="8"/>
    <s v="Wilson Jones Leather-Like Binders with DublLock Round Rings"/>
    <n v="17.46"/>
    <n v="2"/>
    <n v="0"/>
    <x v="45"/>
  </r>
  <r>
    <n v="5634"/>
    <x v="2807"/>
    <x v="0"/>
    <x v="713"/>
    <x v="961"/>
    <s v="Second Class"/>
    <s v="CR-12580"/>
    <s v="Clay Rozendal"/>
    <x v="2"/>
    <s v="United States"/>
    <s v="New York City"/>
    <x v="15"/>
    <n v="10009"/>
    <x v="3"/>
    <s v="OFF-BI-10004187"/>
    <x v="1"/>
    <x v="8"/>
    <s v="Staples"/>
    <n v="10.528"/>
    <n v="7"/>
    <n v="0.2"/>
    <x v="4698"/>
  </r>
  <r>
    <n v="5635"/>
    <x v="2808"/>
    <x v="1"/>
    <x v="901"/>
    <x v="726"/>
    <s v="First Class"/>
    <s v="SU-20665"/>
    <s v="Stephanie Ulpright"/>
    <x v="2"/>
    <s v="United States"/>
    <s v="Ann Arbor"/>
    <x v="12"/>
    <n v="48104"/>
    <x v="2"/>
    <s v="OFF-BI-10000666"/>
    <x v="1"/>
    <x v="8"/>
    <s v="Surelock Post Binders"/>
    <n v="152.79999999999998"/>
    <n v="5"/>
    <n v="0"/>
    <x v="4699"/>
  </r>
  <r>
    <n v="5636"/>
    <x v="2809"/>
    <x v="3"/>
    <x v="213"/>
    <x v="221"/>
    <s v="Standard Class"/>
    <s v="SC-20050"/>
    <s v="Sample Company A"/>
    <x v="2"/>
    <s v="United States"/>
    <s v="La Mesa"/>
    <x v="1"/>
    <n v="91941"/>
    <x v="1"/>
    <s v="OFF-BI-10002225"/>
    <x v="1"/>
    <x v="8"/>
    <s v="Square Ring Data Binders, Rigid 75 Pt. Covers, 11&quot; x 14-7/8&quot;"/>
    <n v="82.56"/>
    <n v="5"/>
    <n v="0.2"/>
    <x v="4700"/>
  </r>
  <r>
    <n v="5637"/>
    <x v="2809"/>
    <x v="3"/>
    <x v="213"/>
    <x v="221"/>
    <s v="Standard Class"/>
    <s v="SC-20050"/>
    <s v="Sample Company A"/>
    <x v="2"/>
    <s v="United States"/>
    <s v="La Mesa"/>
    <x v="1"/>
    <n v="91941"/>
    <x v="1"/>
    <s v="TEC-AC-10000474"/>
    <x v="2"/>
    <x v="11"/>
    <s v="Kensington Expert Mouse Optical USB Trackball for PC or Mac"/>
    <n v="284.96999999999997"/>
    <n v="3"/>
    <n v="0"/>
    <x v="4701"/>
  </r>
  <r>
    <n v="5638"/>
    <x v="2810"/>
    <x v="3"/>
    <x v="606"/>
    <x v="504"/>
    <s v="Standard Class"/>
    <s v="ML-18040"/>
    <s v="Michelle Lonsdale"/>
    <x v="1"/>
    <s v="United States"/>
    <s v="Dearborn"/>
    <x v="12"/>
    <n v="48126"/>
    <x v="2"/>
    <s v="FUR-FU-10004245"/>
    <x v="0"/>
    <x v="5"/>
    <s v="Career Cubicle Clock, 8 1/4&quot;, Black"/>
    <n v="60.84"/>
    <n v="3"/>
    <n v="0"/>
    <x v="4702"/>
  </r>
  <r>
    <n v="5639"/>
    <x v="2811"/>
    <x v="2"/>
    <x v="1059"/>
    <x v="999"/>
    <s v="Standard Class"/>
    <s v="GM-14440"/>
    <s v="Gary McGarr"/>
    <x v="0"/>
    <s v="United States"/>
    <s v="San Diego"/>
    <x v="1"/>
    <n v="92024"/>
    <x v="1"/>
    <s v="FUR-CH-10004287"/>
    <x v="0"/>
    <x v="1"/>
    <s v="SAFCO Arco Folding Chair"/>
    <n v="1325.76"/>
    <n v="6"/>
    <n v="0.2"/>
    <x v="4225"/>
  </r>
  <r>
    <n v="5640"/>
    <x v="2811"/>
    <x v="2"/>
    <x v="1059"/>
    <x v="999"/>
    <s v="Standard Class"/>
    <s v="GM-14440"/>
    <s v="Gary McGarr"/>
    <x v="0"/>
    <s v="United States"/>
    <s v="San Diego"/>
    <x v="1"/>
    <n v="92024"/>
    <x v="1"/>
    <s v="FUR-CH-10000595"/>
    <x v="0"/>
    <x v="1"/>
    <s v="Safco Contoured Stacking Chairs"/>
    <n v="572.16000000000008"/>
    <n v="3"/>
    <n v="0.2"/>
    <x v="3537"/>
  </r>
  <r>
    <n v="5641"/>
    <x v="2812"/>
    <x v="2"/>
    <x v="865"/>
    <x v="919"/>
    <s v="Standard Class"/>
    <s v="JK-15640"/>
    <s v="Jim Kriz"/>
    <x v="2"/>
    <s v="United States"/>
    <s v="Lakewood"/>
    <x v="24"/>
    <n v="44107"/>
    <x v="3"/>
    <s v="OFF-PA-10003063"/>
    <x v="1"/>
    <x v="10"/>
    <s v="EcoTones Memo Sheets"/>
    <n v="28.8"/>
    <n v="9"/>
    <n v="0.2"/>
    <x v="4703"/>
  </r>
  <r>
    <n v="5642"/>
    <x v="2813"/>
    <x v="3"/>
    <x v="459"/>
    <x v="710"/>
    <s v="First Class"/>
    <s v="AT-10435"/>
    <s v="Alyssa Tate"/>
    <x v="2"/>
    <s v="United States"/>
    <s v="Meriden"/>
    <x v="29"/>
    <n v="6450"/>
    <x v="3"/>
    <s v="OFF-AR-10000246"/>
    <x v="1"/>
    <x v="6"/>
    <s v="Newell 318"/>
    <n v="11.12"/>
    <n v="4"/>
    <n v="0"/>
    <x v="4704"/>
  </r>
  <r>
    <n v="5643"/>
    <x v="2814"/>
    <x v="0"/>
    <x v="178"/>
    <x v="1012"/>
    <s v="Second Class"/>
    <s v="DB-12910"/>
    <s v="Daniel Byrd"/>
    <x v="2"/>
    <s v="United States"/>
    <s v="Columbus"/>
    <x v="32"/>
    <n v="31907"/>
    <x v="0"/>
    <s v="FUR-FU-10003274"/>
    <x v="0"/>
    <x v="5"/>
    <s v="Regeneration Desk Collection"/>
    <n v="7.04"/>
    <n v="4"/>
    <n v="0"/>
    <x v="4705"/>
  </r>
  <r>
    <n v="5644"/>
    <x v="2815"/>
    <x v="1"/>
    <x v="1060"/>
    <x v="1148"/>
    <s v="Second Class"/>
    <s v="AH-10690"/>
    <s v="Anna Häberlin"/>
    <x v="1"/>
    <s v="United States"/>
    <s v="Roswell"/>
    <x v="32"/>
    <n v="30076"/>
    <x v="0"/>
    <s v="OFF-EN-10004147"/>
    <x v="1"/>
    <x v="12"/>
    <s v="Wausau Papers Astrobrights Colored Envelopes"/>
    <n v="17.940000000000001"/>
    <n v="3"/>
    <n v="0"/>
    <x v="1544"/>
  </r>
  <r>
    <n v="5645"/>
    <x v="2816"/>
    <x v="3"/>
    <x v="721"/>
    <x v="762"/>
    <s v="First Class"/>
    <s v="SJ-20125"/>
    <s v="Sanjit Jacobs"/>
    <x v="2"/>
    <s v="United States"/>
    <s v="Seattle"/>
    <x v="4"/>
    <n v="98105"/>
    <x v="1"/>
    <s v="OFF-BI-10002103"/>
    <x v="1"/>
    <x v="8"/>
    <s v="Cardinal Slant-D Ring Binder, Heavy Gauge Vinyl"/>
    <n v="34.76"/>
    <n v="5"/>
    <n v="0.2"/>
    <x v="4706"/>
  </r>
  <r>
    <n v="5646"/>
    <x v="2817"/>
    <x v="3"/>
    <x v="349"/>
    <x v="887"/>
    <s v="Standard Class"/>
    <s v="HM-14860"/>
    <s v="Harry Marie"/>
    <x v="1"/>
    <s v="United States"/>
    <s v="Morristown"/>
    <x v="30"/>
    <n v="7960"/>
    <x v="3"/>
    <s v="FUR-FU-10004018"/>
    <x v="0"/>
    <x v="5"/>
    <s v="Tensor Computer Mounted Lamp"/>
    <n v="74.45"/>
    <n v="5"/>
    <n v="0"/>
    <x v="4707"/>
  </r>
  <r>
    <n v="5647"/>
    <x v="2818"/>
    <x v="1"/>
    <x v="1038"/>
    <x v="96"/>
    <s v="Standard Class"/>
    <s v="AG-10495"/>
    <s v="Andrew Gjertsen"/>
    <x v="1"/>
    <s v="United States"/>
    <s v="Alexandria"/>
    <x v="17"/>
    <n v="22304"/>
    <x v="0"/>
    <s v="FUR-FU-10001473"/>
    <x v="0"/>
    <x v="5"/>
    <s v="DAX Wood Document Frame"/>
    <n v="192.22"/>
    <n v="14"/>
    <n v="0"/>
    <x v="4708"/>
  </r>
  <r>
    <n v="5648"/>
    <x v="2819"/>
    <x v="3"/>
    <x v="808"/>
    <x v="170"/>
    <s v="Standard Class"/>
    <s v="JB-16000"/>
    <s v="Joy Bell-"/>
    <x v="0"/>
    <s v="United States"/>
    <s v="Salt Lake City"/>
    <x v="7"/>
    <n v="84106"/>
    <x v="1"/>
    <s v="OFF-PA-10001800"/>
    <x v="1"/>
    <x v="10"/>
    <s v="Xerox 220"/>
    <n v="19.440000000000001"/>
    <n v="3"/>
    <n v="0"/>
    <x v="551"/>
  </r>
  <r>
    <n v="5649"/>
    <x v="2820"/>
    <x v="3"/>
    <x v="729"/>
    <x v="698"/>
    <s v="Second Class"/>
    <s v="AJ-10795"/>
    <s v="Anthony Johnson"/>
    <x v="1"/>
    <s v="United States"/>
    <s v="Apple Valley"/>
    <x v="1"/>
    <n v="92307"/>
    <x v="1"/>
    <s v="OFF-PA-10004609"/>
    <x v="1"/>
    <x v="10"/>
    <s v="Xerox 221"/>
    <n v="32.400000000000006"/>
    <n v="5"/>
    <n v="0"/>
    <x v="56"/>
  </r>
  <r>
    <n v="5650"/>
    <x v="2820"/>
    <x v="3"/>
    <x v="729"/>
    <x v="698"/>
    <s v="Second Class"/>
    <s v="AJ-10795"/>
    <s v="Anthony Johnson"/>
    <x v="1"/>
    <s v="United States"/>
    <s v="Apple Valley"/>
    <x v="1"/>
    <n v="92307"/>
    <x v="1"/>
    <s v="OFF-EN-10002592"/>
    <x v="1"/>
    <x v="12"/>
    <s v="Peel &amp; Seel Recycled Catalog Envelopes, Brown"/>
    <n v="57.9"/>
    <n v="5"/>
    <n v="0"/>
    <x v="4709"/>
  </r>
  <r>
    <n v="5651"/>
    <x v="2820"/>
    <x v="3"/>
    <x v="729"/>
    <x v="698"/>
    <s v="Second Class"/>
    <s v="AJ-10795"/>
    <s v="Anthony Johnson"/>
    <x v="1"/>
    <s v="United States"/>
    <s v="Apple Valley"/>
    <x v="1"/>
    <n v="92307"/>
    <x v="1"/>
    <s v="OFF-ST-10002957"/>
    <x v="1"/>
    <x v="4"/>
    <s v="Sterilite Show Offs Storage Containers"/>
    <n v="10.56"/>
    <n v="2"/>
    <n v="0"/>
    <x v="232"/>
  </r>
  <r>
    <n v="5652"/>
    <x v="2820"/>
    <x v="3"/>
    <x v="729"/>
    <x v="698"/>
    <s v="Second Class"/>
    <s v="AJ-10795"/>
    <s v="Anthony Johnson"/>
    <x v="1"/>
    <s v="United States"/>
    <s v="Apple Valley"/>
    <x v="1"/>
    <n v="92307"/>
    <x v="1"/>
    <s v="FUR-BO-10002613"/>
    <x v="0"/>
    <x v="0"/>
    <s v="Atlantic Metals Mobile 4-Shelf Bookcases, Custom Colors"/>
    <n v="1194.165"/>
    <n v="5"/>
    <n v="0.15"/>
    <x v="4710"/>
  </r>
  <r>
    <n v="5653"/>
    <x v="2821"/>
    <x v="3"/>
    <x v="833"/>
    <x v="768"/>
    <s v="Standard Class"/>
    <s v="MM-18280"/>
    <s v="Muhammed MacIntyre"/>
    <x v="1"/>
    <s v="United States"/>
    <s v="New York City"/>
    <x v="15"/>
    <n v="10009"/>
    <x v="3"/>
    <s v="OFF-PA-10001033"/>
    <x v="1"/>
    <x v="10"/>
    <s v="Xerox 1893"/>
    <n v="40.99"/>
    <n v="1"/>
    <n v="0"/>
    <x v="1057"/>
  </r>
  <r>
    <n v="5654"/>
    <x v="2822"/>
    <x v="2"/>
    <x v="130"/>
    <x v="193"/>
    <s v="Standard Class"/>
    <s v="TH-21235"/>
    <s v="Tiffany House"/>
    <x v="1"/>
    <s v="United States"/>
    <s v="Long Beach"/>
    <x v="1"/>
    <n v="90805"/>
    <x v="1"/>
    <s v="OFF-AR-10000940"/>
    <x v="1"/>
    <x v="6"/>
    <s v="Newell 343"/>
    <n v="2.94"/>
    <n v="1"/>
    <n v="0"/>
    <x v="4711"/>
  </r>
  <r>
    <n v="5655"/>
    <x v="2823"/>
    <x v="0"/>
    <x v="122"/>
    <x v="967"/>
    <s v="First Class"/>
    <s v="AH-10120"/>
    <s v="Adrian Hane"/>
    <x v="2"/>
    <s v="United States"/>
    <s v="Salem"/>
    <x v="21"/>
    <n v="97301"/>
    <x v="1"/>
    <s v="OFF-BI-10001670"/>
    <x v="1"/>
    <x v="8"/>
    <s v="Vinyl Sectional Post Binders"/>
    <n v="45.240000000000009"/>
    <n v="4"/>
    <n v="0.7"/>
    <x v="4712"/>
  </r>
  <r>
    <n v="5656"/>
    <x v="2823"/>
    <x v="0"/>
    <x v="122"/>
    <x v="967"/>
    <s v="First Class"/>
    <s v="AH-10120"/>
    <s v="Adrian Hane"/>
    <x v="2"/>
    <s v="United States"/>
    <s v="Salem"/>
    <x v="21"/>
    <n v="97301"/>
    <x v="1"/>
    <s v="OFF-AR-10004078"/>
    <x v="1"/>
    <x v="6"/>
    <s v="Newell 312"/>
    <n v="18.687999999999999"/>
    <n v="4"/>
    <n v="0.2"/>
    <x v="4713"/>
  </r>
  <r>
    <n v="5657"/>
    <x v="2823"/>
    <x v="0"/>
    <x v="122"/>
    <x v="967"/>
    <s v="First Class"/>
    <s v="AH-10120"/>
    <s v="Adrian Hane"/>
    <x v="2"/>
    <s v="United States"/>
    <s v="Salem"/>
    <x v="21"/>
    <n v="97301"/>
    <x v="1"/>
    <s v="OFF-PA-10003036"/>
    <x v="1"/>
    <x v="10"/>
    <s v="Black Print Carbonless 8 1/2&quot; x 8 1/4&quot; Rapid Memo Book"/>
    <n v="11.648000000000001"/>
    <n v="2"/>
    <n v="0.2"/>
    <x v="4714"/>
  </r>
  <r>
    <n v="5658"/>
    <x v="2823"/>
    <x v="0"/>
    <x v="122"/>
    <x v="967"/>
    <s v="First Class"/>
    <s v="AH-10120"/>
    <s v="Adrian Hane"/>
    <x v="2"/>
    <s v="United States"/>
    <s v="Salem"/>
    <x v="21"/>
    <n v="97301"/>
    <x v="1"/>
    <s v="TEC-AC-10000991"/>
    <x v="2"/>
    <x v="11"/>
    <s v="Sony Micro Vault Click 8 GB USB 2.0 Flash Drive"/>
    <n v="112.77600000000001"/>
    <n v="3"/>
    <n v="0.2"/>
    <x v="4715"/>
  </r>
  <r>
    <n v="5659"/>
    <x v="2823"/>
    <x v="0"/>
    <x v="122"/>
    <x v="967"/>
    <s v="First Class"/>
    <s v="AH-10120"/>
    <s v="Adrian Hane"/>
    <x v="2"/>
    <s v="United States"/>
    <s v="Salem"/>
    <x v="21"/>
    <n v="97301"/>
    <x v="1"/>
    <s v="FUR-TA-10002530"/>
    <x v="0"/>
    <x v="3"/>
    <s v="Iceberg OfficeWorks 42&quot; Round Tables"/>
    <n v="377.45"/>
    <n v="5"/>
    <n v="0.5"/>
    <x v="4716"/>
  </r>
  <r>
    <n v="5660"/>
    <x v="2823"/>
    <x v="0"/>
    <x v="122"/>
    <x v="967"/>
    <s v="First Class"/>
    <s v="AH-10120"/>
    <s v="Adrian Hane"/>
    <x v="2"/>
    <s v="United States"/>
    <s v="Salem"/>
    <x v="21"/>
    <n v="97301"/>
    <x v="1"/>
    <s v="OFF-LA-10000407"/>
    <x v="1"/>
    <x v="2"/>
    <s v="Avery White Multi-Purpose Labels"/>
    <n v="15.936000000000002"/>
    <n v="4"/>
    <n v="0.2"/>
    <x v="826"/>
  </r>
  <r>
    <n v="5661"/>
    <x v="2823"/>
    <x v="0"/>
    <x v="122"/>
    <x v="967"/>
    <s v="First Class"/>
    <s v="AH-10120"/>
    <s v="Adrian Hane"/>
    <x v="2"/>
    <s v="United States"/>
    <s v="Salem"/>
    <x v="21"/>
    <n v="97301"/>
    <x v="1"/>
    <s v="TEC-PH-10004833"/>
    <x v="2"/>
    <x v="7"/>
    <s v="Macally Suction Cup Mount"/>
    <n v="28.68"/>
    <n v="3"/>
    <n v="0.2"/>
    <x v="4717"/>
  </r>
  <r>
    <n v="5662"/>
    <x v="2824"/>
    <x v="0"/>
    <x v="446"/>
    <x v="152"/>
    <s v="Standard Class"/>
    <s v="CL-12700"/>
    <s v="Craig Leslie"/>
    <x v="2"/>
    <s v="United States"/>
    <s v="Aurora"/>
    <x v="22"/>
    <n v="80013"/>
    <x v="1"/>
    <s v="FUR-FU-10002671"/>
    <x v="0"/>
    <x v="5"/>
    <s v="Electrix 20W Halogen Replacement Bulb for Zoom-In Desk Lamp"/>
    <n v="21.44"/>
    <n v="2"/>
    <n v="0.2"/>
    <x v="4718"/>
  </r>
  <r>
    <n v="5663"/>
    <x v="2824"/>
    <x v="0"/>
    <x v="446"/>
    <x v="152"/>
    <s v="Standard Class"/>
    <s v="CL-12700"/>
    <s v="Craig Leslie"/>
    <x v="2"/>
    <s v="United States"/>
    <s v="Aurora"/>
    <x v="22"/>
    <n v="80013"/>
    <x v="1"/>
    <s v="OFF-ST-10001370"/>
    <x v="1"/>
    <x v="4"/>
    <s v="Sensible Storage WireTech Storage Systems"/>
    <n v="511.05600000000004"/>
    <n v="9"/>
    <n v="0.2"/>
    <x v="4719"/>
  </r>
  <r>
    <n v="5664"/>
    <x v="2825"/>
    <x v="0"/>
    <x v="658"/>
    <x v="246"/>
    <s v="Same Day"/>
    <s v="JG-15310"/>
    <s v="Jason Gross"/>
    <x v="1"/>
    <s v="United States"/>
    <s v="Newark"/>
    <x v="24"/>
    <n v="43055"/>
    <x v="3"/>
    <s v="OFF-AR-10000914"/>
    <x v="1"/>
    <x v="6"/>
    <s v="Boston 16765 Mini Stand Up Battery Pencil Sharpener"/>
    <n v="18.656000000000002"/>
    <n v="2"/>
    <n v="0.2"/>
    <x v="4720"/>
  </r>
  <r>
    <n v="5665"/>
    <x v="2825"/>
    <x v="0"/>
    <x v="658"/>
    <x v="246"/>
    <s v="Same Day"/>
    <s v="JG-15310"/>
    <s v="Jason Gross"/>
    <x v="1"/>
    <s v="United States"/>
    <s v="Newark"/>
    <x v="24"/>
    <n v="43055"/>
    <x v="3"/>
    <s v="OFF-BI-10001116"/>
    <x v="1"/>
    <x v="8"/>
    <s v="Wilson Jones 1&quot; Hanging DublLock Ring Binders"/>
    <n v="11.088000000000003"/>
    <n v="7"/>
    <n v="0.7"/>
    <x v="2403"/>
  </r>
  <r>
    <n v="5666"/>
    <x v="2825"/>
    <x v="0"/>
    <x v="658"/>
    <x v="246"/>
    <s v="Same Day"/>
    <s v="JG-15310"/>
    <s v="Jason Gross"/>
    <x v="1"/>
    <s v="United States"/>
    <s v="Newark"/>
    <x v="24"/>
    <n v="43055"/>
    <x v="3"/>
    <s v="OFF-ST-10002276"/>
    <x v="1"/>
    <x v="4"/>
    <s v="Safco Steel Mobile File Cart"/>
    <n v="66.688000000000002"/>
    <n v="1"/>
    <n v="0.2"/>
    <x v="4721"/>
  </r>
  <r>
    <n v="5667"/>
    <x v="2825"/>
    <x v="0"/>
    <x v="658"/>
    <x v="246"/>
    <s v="Same Day"/>
    <s v="JG-15310"/>
    <s v="Jason Gross"/>
    <x v="1"/>
    <s v="United States"/>
    <s v="Newark"/>
    <x v="24"/>
    <n v="43055"/>
    <x v="3"/>
    <s v="OFF-ST-10004340"/>
    <x v="1"/>
    <x v="4"/>
    <s v="Fellowes Mobile File Cart, Black"/>
    <n v="99.488"/>
    <n v="2"/>
    <n v="0.2"/>
    <x v="4722"/>
  </r>
  <r>
    <n v="5668"/>
    <x v="2826"/>
    <x v="0"/>
    <x v="725"/>
    <x v="35"/>
    <s v="Standard Class"/>
    <s v="SE-20110"/>
    <s v="Sanjit Engle"/>
    <x v="0"/>
    <s v="United States"/>
    <s v="Seattle"/>
    <x v="4"/>
    <n v="98103"/>
    <x v="1"/>
    <s v="OFF-LA-10004093"/>
    <x v="1"/>
    <x v="2"/>
    <s v="Avery 486"/>
    <n v="14.62"/>
    <n v="2"/>
    <n v="0"/>
    <x v="2"/>
  </r>
  <r>
    <n v="5669"/>
    <x v="2826"/>
    <x v="0"/>
    <x v="725"/>
    <x v="35"/>
    <s v="Standard Class"/>
    <s v="SE-20110"/>
    <s v="Sanjit Engle"/>
    <x v="0"/>
    <s v="United States"/>
    <s v="Seattle"/>
    <x v="4"/>
    <n v="98103"/>
    <x v="1"/>
    <s v="OFF-BI-10004728"/>
    <x v="1"/>
    <x v="8"/>
    <s v="Wilson Jones Turn Tabs Binder Tool for Ring Binders"/>
    <n v="53.984000000000002"/>
    <n v="14"/>
    <n v="0.2"/>
    <x v="4723"/>
  </r>
  <r>
    <n v="5670"/>
    <x v="2826"/>
    <x v="0"/>
    <x v="725"/>
    <x v="35"/>
    <s v="Standard Class"/>
    <s v="SE-20110"/>
    <s v="Sanjit Engle"/>
    <x v="0"/>
    <s v="United States"/>
    <s v="Seattle"/>
    <x v="4"/>
    <n v="98103"/>
    <x v="1"/>
    <s v="TEC-AC-10003095"/>
    <x v="2"/>
    <x v="11"/>
    <s v="Logitech G35 7.1-Channel Surround Sound Headset"/>
    <n v="389.97"/>
    <n v="3"/>
    <n v="0"/>
    <x v="2099"/>
  </r>
  <r>
    <n v="5671"/>
    <x v="2827"/>
    <x v="1"/>
    <x v="988"/>
    <x v="1149"/>
    <s v="Second Class"/>
    <s v="TG-21640"/>
    <s v="Trudy Glocke"/>
    <x v="0"/>
    <s v="United States"/>
    <s v="Pocatello"/>
    <x v="45"/>
    <n v="83201"/>
    <x v="1"/>
    <s v="FUR-FU-10003192"/>
    <x v="0"/>
    <x v="5"/>
    <s v="Luxo Adjustable Task Clamp Lamp"/>
    <n v="355.36"/>
    <n v="4"/>
    <n v="0"/>
    <x v="4724"/>
  </r>
  <r>
    <n v="5672"/>
    <x v="2827"/>
    <x v="1"/>
    <x v="988"/>
    <x v="1149"/>
    <s v="Second Class"/>
    <s v="TG-21640"/>
    <s v="Trudy Glocke"/>
    <x v="0"/>
    <s v="United States"/>
    <s v="Pocatello"/>
    <x v="45"/>
    <n v="83201"/>
    <x v="1"/>
    <s v="TEC-PH-10004522"/>
    <x v="2"/>
    <x v="7"/>
    <s v="Dexim XPower Skin Super-Thin Power Case for iPhone 5 - Black"/>
    <n v="140.376"/>
    <n v="3"/>
    <n v="0.2"/>
    <x v="4725"/>
  </r>
  <r>
    <n v="5673"/>
    <x v="2828"/>
    <x v="3"/>
    <x v="855"/>
    <x v="548"/>
    <s v="Standard Class"/>
    <s v="SH-19975"/>
    <s v="Sally Hughsby"/>
    <x v="1"/>
    <s v="United States"/>
    <s v="Dallas"/>
    <x v="5"/>
    <n v="75081"/>
    <x v="2"/>
    <s v="OFF-EN-10003068"/>
    <x v="1"/>
    <x v="12"/>
    <s v="#6 3/4 Gummed Flap White Envelopes"/>
    <n v="15.840000000000002"/>
    <n v="2"/>
    <n v="0.2"/>
    <x v="4726"/>
  </r>
  <r>
    <n v="5674"/>
    <x v="2828"/>
    <x v="3"/>
    <x v="855"/>
    <x v="548"/>
    <s v="Standard Class"/>
    <s v="SH-19975"/>
    <s v="Sally Hughsby"/>
    <x v="1"/>
    <s v="United States"/>
    <s v="Dallas"/>
    <x v="5"/>
    <n v="75081"/>
    <x v="2"/>
    <s v="OFF-PA-10001204"/>
    <x v="1"/>
    <x v="10"/>
    <s v="Xerox 1972"/>
    <n v="8.4480000000000004"/>
    <n v="2"/>
    <n v="0.2"/>
    <x v="591"/>
  </r>
  <r>
    <n v="5675"/>
    <x v="2829"/>
    <x v="0"/>
    <x v="115"/>
    <x v="1040"/>
    <s v="Standard Class"/>
    <s v="MC-17275"/>
    <s v="Marc Crier"/>
    <x v="0"/>
    <s v="United States"/>
    <s v="Seattle"/>
    <x v="4"/>
    <n v="98105"/>
    <x v="1"/>
    <s v="OFF-PA-10003953"/>
    <x v="1"/>
    <x v="10"/>
    <s v="Xerox 218"/>
    <n v="12.96"/>
    <n v="2"/>
    <n v="0"/>
    <x v="91"/>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x v="1150"/>
    <s v="Standard Class"/>
    <s v="PJ-18835"/>
    <s v="Patrick Jones"/>
    <x v="1"/>
    <s v="United States"/>
    <s v="Seattle"/>
    <x v="4"/>
    <n v="98115"/>
    <x v="1"/>
    <s v="TEC-AC-10004877"/>
    <x v="2"/>
    <x v="11"/>
    <s v="Imation 30456 USB Flash Drive 8GB"/>
    <n v="27.6"/>
    <n v="4"/>
    <n v="0"/>
    <x v="4728"/>
  </r>
  <r>
    <n v="5678"/>
    <x v="2831"/>
    <x v="2"/>
    <x v="282"/>
    <x v="1061"/>
    <s v="Standard Class"/>
    <s v="ZC-21910"/>
    <s v="Zuschuss Carroll"/>
    <x v="0"/>
    <s v="United States"/>
    <s v="Chicago"/>
    <x v="10"/>
    <n v="60610"/>
    <x v="2"/>
    <s v="FUR-FU-10000193"/>
    <x v="0"/>
    <x v="5"/>
    <s v="Tenex Chairmats For Use with Hard Floors"/>
    <n v="38.975999999999999"/>
    <n v="3"/>
    <n v="0.6"/>
    <x v="4729"/>
  </r>
  <r>
    <n v="5679"/>
    <x v="2832"/>
    <x v="0"/>
    <x v="1062"/>
    <x v="1151"/>
    <s v="Standard Class"/>
    <s v="SC-20680"/>
    <s v="Steve Carroll"/>
    <x v="2"/>
    <s v="United States"/>
    <s v="Holland"/>
    <x v="12"/>
    <n v="49423"/>
    <x v="2"/>
    <s v="OFF-FA-10000735"/>
    <x v="1"/>
    <x v="13"/>
    <s v="Staples"/>
    <n v="20.439999999999998"/>
    <n v="7"/>
    <n v="0"/>
    <x v="4730"/>
  </r>
  <r>
    <n v="5680"/>
    <x v="2832"/>
    <x v="0"/>
    <x v="1062"/>
    <x v="1151"/>
    <s v="Standard Class"/>
    <s v="SC-20680"/>
    <s v="Steve Carroll"/>
    <x v="2"/>
    <s v="United States"/>
    <s v="Holland"/>
    <x v="12"/>
    <n v="49423"/>
    <x v="2"/>
    <s v="OFF-PA-10002120"/>
    <x v="1"/>
    <x v="10"/>
    <s v="Xerox 1889"/>
    <n v="109.92"/>
    <n v="2"/>
    <n v="0"/>
    <x v="1522"/>
  </r>
  <r>
    <n v="5681"/>
    <x v="2833"/>
    <x v="0"/>
    <x v="446"/>
    <x v="424"/>
    <s v="Standard Class"/>
    <s v="BP-11230"/>
    <s v="Benjamin Patterson"/>
    <x v="0"/>
    <s v="United States"/>
    <s v="Broken Arrow"/>
    <x v="26"/>
    <n v="74012"/>
    <x v="2"/>
    <s v="OFF-BI-10001249"/>
    <x v="1"/>
    <x v="8"/>
    <s v="Avery Heavy-Duty EZD View Binder with Locking Rings"/>
    <n v="6.38"/>
    <n v="1"/>
    <n v="0"/>
    <x v="4731"/>
  </r>
  <r>
    <n v="5682"/>
    <x v="2833"/>
    <x v="0"/>
    <x v="446"/>
    <x v="424"/>
    <s v="Standard Class"/>
    <s v="BP-11230"/>
    <s v="Benjamin Patterson"/>
    <x v="0"/>
    <s v="United States"/>
    <s v="Broken Arrow"/>
    <x v="26"/>
    <n v="74012"/>
    <x v="2"/>
    <s v="OFF-PA-10001569"/>
    <x v="1"/>
    <x v="10"/>
    <s v="Xerox 232"/>
    <n v="6.48"/>
    <n v="1"/>
    <n v="0"/>
    <x v="90"/>
  </r>
  <r>
    <n v="5683"/>
    <x v="2834"/>
    <x v="2"/>
    <x v="1063"/>
    <x v="521"/>
    <s v="Standard Class"/>
    <s v="RD-19585"/>
    <s v="Rob Dowd"/>
    <x v="0"/>
    <s v="United States"/>
    <s v="Athens"/>
    <x v="32"/>
    <n v="30605"/>
    <x v="0"/>
    <s v="OFF-PA-10004248"/>
    <x v="1"/>
    <x v="10"/>
    <s v="Xerox 1990"/>
    <n v="15.84"/>
    <n v="3"/>
    <n v="0"/>
    <x v="4363"/>
  </r>
  <r>
    <n v="5684"/>
    <x v="2834"/>
    <x v="2"/>
    <x v="1063"/>
    <x v="521"/>
    <s v="Standard Class"/>
    <s v="RD-19585"/>
    <s v="Rob Dowd"/>
    <x v="0"/>
    <s v="United States"/>
    <s v="Athens"/>
    <x v="32"/>
    <n v="30605"/>
    <x v="0"/>
    <s v="TEC-PH-10001128"/>
    <x v="2"/>
    <x v="7"/>
    <s v="Motorola Droid Maxx"/>
    <n v="1049.93"/>
    <n v="7"/>
    <n v="0"/>
    <x v="4732"/>
  </r>
  <r>
    <n v="5685"/>
    <x v="2834"/>
    <x v="2"/>
    <x v="1063"/>
    <x v="521"/>
    <s v="Standard Class"/>
    <s v="RD-19585"/>
    <s v="Rob Dowd"/>
    <x v="0"/>
    <s v="United States"/>
    <s v="Athens"/>
    <x v="32"/>
    <n v="30605"/>
    <x v="0"/>
    <s v="OFF-AP-10003842"/>
    <x v="1"/>
    <x v="9"/>
    <s v="Euro-Pro Shark Turbo Vacuum"/>
    <n v="154.9"/>
    <n v="5"/>
    <n v="0"/>
    <x v="4733"/>
  </r>
  <r>
    <n v="5686"/>
    <x v="2835"/>
    <x v="1"/>
    <x v="599"/>
    <x v="745"/>
    <s v="Same Day"/>
    <s v="KL-16645"/>
    <s v="Ken Lonsdale"/>
    <x v="0"/>
    <s v="United States"/>
    <s v="Seattle"/>
    <x v="4"/>
    <n v="98105"/>
    <x v="1"/>
    <s v="OFF-BI-10002794"/>
    <x v="1"/>
    <x v="8"/>
    <s v="Avery Trapezoid Ring Binder, 3&quot; Capacity, Black, 1040 sheets"/>
    <n v="98.352000000000004"/>
    <n v="3"/>
    <n v="0.2"/>
    <x v="4734"/>
  </r>
  <r>
    <n v="5687"/>
    <x v="2836"/>
    <x v="2"/>
    <x v="1064"/>
    <x v="1152"/>
    <s v="Same Day"/>
    <s v="CK-12205"/>
    <s v="Chloris Kastensmidt"/>
    <x v="0"/>
    <s v="United States"/>
    <s v="Apopka"/>
    <x v="2"/>
    <n v="32712"/>
    <x v="0"/>
    <s v="OFF-FA-10000621"/>
    <x v="1"/>
    <x v="13"/>
    <s v="OIC Colored Binder Clips, Assorted Sizes"/>
    <n v="14.320000000000002"/>
    <n v="5"/>
    <n v="0.2"/>
    <x v="4735"/>
  </r>
  <r>
    <n v="5688"/>
    <x v="2836"/>
    <x v="2"/>
    <x v="1064"/>
    <x v="1152"/>
    <s v="Same Day"/>
    <s v="CK-12205"/>
    <s v="Chloris Kastensmidt"/>
    <x v="0"/>
    <s v="United States"/>
    <s v="Apopka"/>
    <x v="2"/>
    <n v="32712"/>
    <x v="0"/>
    <s v="FUR-FU-10003623"/>
    <x v="0"/>
    <x v="5"/>
    <s v="DataProducts Ampli Magnifier Task Lamp, Black,"/>
    <n v="129.88800000000001"/>
    <n v="6"/>
    <n v="0.2"/>
    <x v="4736"/>
  </r>
  <r>
    <n v="5689"/>
    <x v="2836"/>
    <x v="2"/>
    <x v="1064"/>
    <x v="1152"/>
    <s v="Same Day"/>
    <s v="CK-12205"/>
    <s v="Chloris Kastensmidt"/>
    <x v="0"/>
    <s v="United States"/>
    <s v="Apopka"/>
    <x v="2"/>
    <n v="32712"/>
    <x v="0"/>
    <s v="OFF-EN-10000781"/>
    <x v="1"/>
    <x v="12"/>
    <s v="#10- 4 1/8&quot; x 9 1/2&quot; Recycled Envelopes"/>
    <n v="48.944000000000003"/>
    <n v="7"/>
    <n v="0.2"/>
    <x v="4737"/>
  </r>
  <r>
    <n v="5690"/>
    <x v="2837"/>
    <x v="1"/>
    <x v="207"/>
    <x v="16"/>
    <s v="Standard Class"/>
    <s v="RB-19705"/>
    <s v="Roger Barcio"/>
    <x v="2"/>
    <s v="United States"/>
    <s v="Houston"/>
    <x v="5"/>
    <n v="77070"/>
    <x v="2"/>
    <s v="FUR-CH-10002044"/>
    <x v="0"/>
    <x v="1"/>
    <s v="Office Star - Contemporary Task Swivel chair with 2-way adjustable arms, Plum"/>
    <n v="275.05799999999999"/>
    <n v="3"/>
    <n v="0.3"/>
    <x v="4738"/>
  </r>
  <r>
    <n v="5691"/>
    <x v="2838"/>
    <x v="1"/>
    <x v="895"/>
    <x v="313"/>
    <s v="Standard Class"/>
    <s v="KM-16225"/>
    <s v="Kalyca Meade"/>
    <x v="1"/>
    <s v="United States"/>
    <s v="Baltimore"/>
    <x v="39"/>
    <n v="21215"/>
    <x v="3"/>
    <s v="OFF-AR-10000817"/>
    <x v="1"/>
    <x v="6"/>
    <s v="Manco Dry-Lighter Erasable Highlighter"/>
    <n v="27.36"/>
    <n v="9"/>
    <n v="0"/>
    <x v="4739"/>
  </r>
  <r>
    <n v="5692"/>
    <x v="2838"/>
    <x v="1"/>
    <x v="895"/>
    <x v="313"/>
    <s v="Standard Class"/>
    <s v="KM-16225"/>
    <s v="Kalyca Meade"/>
    <x v="1"/>
    <s v="United States"/>
    <s v="Baltimore"/>
    <x v="39"/>
    <n v="21215"/>
    <x v="3"/>
    <s v="OFF-PA-10001509"/>
    <x v="1"/>
    <x v="10"/>
    <s v="Recycled Desk Saver Line &quot;While You Were Out&quot; Book, 5 1/2&quot; X 4&quot;"/>
    <n v="44.75"/>
    <n v="5"/>
    <n v="0"/>
    <x v="948"/>
  </r>
  <r>
    <n v="5693"/>
    <x v="2838"/>
    <x v="1"/>
    <x v="895"/>
    <x v="313"/>
    <s v="Standard Class"/>
    <s v="KM-16225"/>
    <s v="Kalyca Meade"/>
    <x v="1"/>
    <s v="United States"/>
    <s v="Baltimore"/>
    <x v="39"/>
    <n v="21215"/>
    <x v="3"/>
    <s v="TEC-PH-10004667"/>
    <x v="2"/>
    <x v="7"/>
    <s v="Cisco 8x8 Inc. 6753i IP Business Phone System"/>
    <n v="134.99"/>
    <n v="1"/>
    <n v="0"/>
    <x v="4740"/>
  </r>
  <r>
    <n v="5694"/>
    <x v="2838"/>
    <x v="1"/>
    <x v="895"/>
    <x v="313"/>
    <s v="Standard Class"/>
    <s v="KM-16225"/>
    <s v="Kalyca Meade"/>
    <x v="1"/>
    <s v="United States"/>
    <s v="Baltimore"/>
    <x v="39"/>
    <n v="21215"/>
    <x v="3"/>
    <s v="OFF-PA-10000143"/>
    <x v="1"/>
    <x v="10"/>
    <s v="Astroparche Fine Business Paper"/>
    <n v="26.400000000000002"/>
    <n v="5"/>
    <n v="0"/>
    <x v="4741"/>
  </r>
  <r>
    <n v="5695"/>
    <x v="2838"/>
    <x v="1"/>
    <x v="895"/>
    <x v="313"/>
    <s v="Standard Class"/>
    <s v="KM-16225"/>
    <s v="Kalyca Meade"/>
    <x v="1"/>
    <s v="United States"/>
    <s v="Baltimore"/>
    <x v="39"/>
    <n v="21215"/>
    <x v="3"/>
    <s v="FUR-CH-10000785"/>
    <x v="0"/>
    <x v="1"/>
    <s v="Global Ergonomic Managers Chair"/>
    <n v="542.93999999999994"/>
    <n v="3"/>
    <n v="0"/>
    <x v="3949"/>
  </r>
  <r>
    <n v="5696"/>
    <x v="2839"/>
    <x v="0"/>
    <x v="465"/>
    <x v="477"/>
    <s v="Second Class"/>
    <s v="AH-10465"/>
    <s v="Amy Hunt"/>
    <x v="0"/>
    <s v="United States"/>
    <s v="San Francisco"/>
    <x v="1"/>
    <n v="94109"/>
    <x v="1"/>
    <s v="FUR-TA-10001676"/>
    <x v="0"/>
    <x v="3"/>
    <s v="Hon 61000 Series Interactive Training Tables"/>
    <n v="71.088000000000008"/>
    <n v="2"/>
    <n v="0.2"/>
    <x v="4742"/>
  </r>
  <r>
    <n v="5697"/>
    <x v="2840"/>
    <x v="3"/>
    <x v="336"/>
    <x v="499"/>
    <s v="Standard Class"/>
    <s v="AG-10765"/>
    <s v="Anthony Garverick"/>
    <x v="2"/>
    <s v="United States"/>
    <s v="Chicago"/>
    <x v="10"/>
    <n v="60623"/>
    <x v="2"/>
    <s v="OFF-BI-10000309"/>
    <x v="1"/>
    <x v="8"/>
    <s v="GBC Twin Loop Wire Binding Elements, 9/16&quot; Spine, Black"/>
    <n v="27.395999999999997"/>
    <n v="9"/>
    <n v="0.8"/>
    <x v="4743"/>
  </r>
  <r>
    <n v="5698"/>
    <x v="2840"/>
    <x v="3"/>
    <x v="336"/>
    <x v="499"/>
    <s v="Standard Class"/>
    <s v="AG-10765"/>
    <s v="Anthony Garverick"/>
    <x v="2"/>
    <s v="United States"/>
    <s v="Chicago"/>
    <x v="10"/>
    <n v="60623"/>
    <x v="2"/>
    <s v="OFF-BI-10004224"/>
    <x v="1"/>
    <x v="8"/>
    <s v="Catalog Binders with Expanding Posts"/>
    <n v="13.455999999999998"/>
    <n v="1"/>
    <n v="0.8"/>
    <x v="4744"/>
  </r>
  <r>
    <n v="5699"/>
    <x v="2841"/>
    <x v="0"/>
    <x v="732"/>
    <x v="519"/>
    <s v="Same Day"/>
    <s v="EB-14170"/>
    <s v="Evan Bailliet"/>
    <x v="0"/>
    <s v="United States"/>
    <s v="Laredo"/>
    <x v="5"/>
    <n v="78041"/>
    <x v="2"/>
    <s v="OFF-LA-10002312"/>
    <x v="1"/>
    <x v="2"/>
    <s v="Avery 490"/>
    <n v="11.840000000000002"/>
    <n v="1"/>
    <n v="0.2"/>
    <x v="4745"/>
  </r>
  <r>
    <n v="5700"/>
    <x v="2842"/>
    <x v="3"/>
    <x v="132"/>
    <x v="834"/>
    <s v="Standard Class"/>
    <s v="PG-18895"/>
    <s v="Paul Gonzalez"/>
    <x v="0"/>
    <s v="United States"/>
    <s v="San Francisco"/>
    <x v="1"/>
    <n v="94109"/>
    <x v="1"/>
    <s v="OFF-PA-10003022"/>
    <x v="1"/>
    <x v="10"/>
    <s v="Xerox 1992"/>
    <n v="35.880000000000003"/>
    <n v="6"/>
    <n v="0"/>
    <x v="4746"/>
  </r>
  <r>
    <n v="5701"/>
    <x v="2843"/>
    <x v="0"/>
    <x v="390"/>
    <x v="482"/>
    <s v="First Class"/>
    <s v="CA-12055"/>
    <s v="Cathy Armstrong"/>
    <x v="2"/>
    <s v="United States"/>
    <s v="Cleveland"/>
    <x v="24"/>
    <n v="44105"/>
    <x v="3"/>
    <s v="OFF-EN-10001532"/>
    <x v="1"/>
    <x v="12"/>
    <s v="Brown Kraft Recycled Envelopes"/>
    <n v="40.752000000000002"/>
    <n v="3"/>
    <n v="0.2"/>
    <x v="4747"/>
  </r>
  <r>
    <n v="5702"/>
    <x v="2843"/>
    <x v="0"/>
    <x v="390"/>
    <x v="482"/>
    <s v="First Class"/>
    <s v="CA-12055"/>
    <s v="Cathy Armstrong"/>
    <x v="2"/>
    <s v="United States"/>
    <s v="Cleveland"/>
    <x v="24"/>
    <n v="44105"/>
    <x v="3"/>
    <s v="TEC-AC-10004855"/>
    <x v="2"/>
    <x v="11"/>
    <s v="V7 USB Numeric Keypad"/>
    <n v="139.96000000000004"/>
    <n v="5"/>
    <n v="0.2"/>
    <x v="4748"/>
  </r>
  <r>
    <n v="5703"/>
    <x v="2844"/>
    <x v="2"/>
    <x v="637"/>
    <x v="444"/>
    <s v="Standard Class"/>
    <s v="SS-20875"/>
    <s v="Sung Shariari"/>
    <x v="0"/>
    <s v="United States"/>
    <s v="Marion"/>
    <x v="24"/>
    <n v="43302"/>
    <x v="3"/>
    <s v="OFF-AR-10003829"/>
    <x v="1"/>
    <x v="6"/>
    <s v="Newell 35"/>
    <n v="2.6240000000000001"/>
    <n v="1"/>
    <n v="0.2"/>
    <x v="4749"/>
  </r>
  <r>
    <n v="5704"/>
    <x v="2844"/>
    <x v="2"/>
    <x v="637"/>
    <x v="444"/>
    <s v="Standard Class"/>
    <s v="SS-20875"/>
    <s v="Sung Shariari"/>
    <x v="0"/>
    <s v="United States"/>
    <s v="Marion"/>
    <x v="24"/>
    <n v="43302"/>
    <x v="3"/>
    <s v="FUR-TA-10002645"/>
    <x v="0"/>
    <x v="3"/>
    <s v="Hon Rectangular Conference Tables"/>
    <n v="136.53"/>
    <n v="1"/>
    <n v="0.4"/>
    <x v="4750"/>
  </r>
  <r>
    <n v="5705"/>
    <x v="2844"/>
    <x v="2"/>
    <x v="637"/>
    <x v="444"/>
    <s v="Standard Class"/>
    <s v="SS-20875"/>
    <s v="Sung Shariari"/>
    <x v="0"/>
    <s v="United States"/>
    <s v="Marion"/>
    <x v="24"/>
    <n v="43302"/>
    <x v="3"/>
    <s v="TEC-AC-10003033"/>
    <x v="2"/>
    <x v="11"/>
    <s v="Plantronics CS510 - Over-the-Head monaural Wireless Headset System"/>
    <n v="263.95999999999998"/>
    <n v="1"/>
    <n v="0.2"/>
    <x v="4751"/>
  </r>
  <r>
    <n v="5706"/>
    <x v="2845"/>
    <x v="2"/>
    <x v="935"/>
    <x v="821"/>
    <s v="Standard Class"/>
    <s v="RP-19390"/>
    <s v="Resi Pölking"/>
    <x v="0"/>
    <s v="United States"/>
    <s v="Fairfield"/>
    <x v="29"/>
    <n v="6824"/>
    <x v="3"/>
    <s v="OFF-SU-10002522"/>
    <x v="1"/>
    <x v="14"/>
    <s v="Acme Kleen Earth Office Shears"/>
    <n v="11.64"/>
    <n v="3"/>
    <n v="0"/>
    <x v="4752"/>
  </r>
  <r>
    <n v="5707"/>
    <x v="2846"/>
    <x v="3"/>
    <x v="585"/>
    <x v="425"/>
    <s v="Second Class"/>
    <s v="SC-20440"/>
    <s v="Shaun Chance"/>
    <x v="1"/>
    <s v="United States"/>
    <s v="New York City"/>
    <x v="15"/>
    <n v="10009"/>
    <x v="3"/>
    <s v="OFF-BI-10004828"/>
    <x v="1"/>
    <x v="8"/>
    <s v="GBC Poly Designer Binding Covers"/>
    <n v="40.176000000000002"/>
    <n v="3"/>
    <n v="0.2"/>
    <x v="3374"/>
  </r>
  <r>
    <n v="5708"/>
    <x v="2847"/>
    <x v="1"/>
    <x v="412"/>
    <x v="1153"/>
    <s v="Standard Class"/>
    <s v="NW-18400"/>
    <s v="Natalie Webber"/>
    <x v="0"/>
    <s v="United States"/>
    <s v="New York City"/>
    <x v="15"/>
    <n v="10024"/>
    <x v="3"/>
    <s v="FUR-FU-10001095"/>
    <x v="0"/>
    <x v="5"/>
    <s v="DAX Black Cherry Wood-Tone Poster Frame"/>
    <n v="79.44"/>
    <n v="3"/>
    <n v="0"/>
    <x v="4753"/>
  </r>
  <r>
    <n v="5709"/>
    <x v="2847"/>
    <x v="1"/>
    <x v="412"/>
    <x v="1153"/>
    <s v="Standard Class"/>
    <s v="NW-18400"/>
    <s v="Natalie Webber"/>
    <x v="0"/>
    <s v="United States"/>
    <s v="New York City"/>
    <x v="15"/>
    <n v="10024"/>
    <x v="3"/>
    <s v="OFF-SU-10000157"/>
    <x v="1"/>
    <x v="14"/>
    <s v="Compact Automatic Electric Letter Opener"/>
    <n v="357.93"/>
    <n v="3"/>
    <n v="0"/>
    <x v="4568"/>
  </r>
  <r>
    <n v="5710"/>
    <x v="2847"/>
    <x v="1"/>
    <x v="412"/>
    <x v="1153"/>
    <s v="Standard Class"/>
    <s v="NW-18400"/>
    <s v="Natalie Webber"/>
    <x v="0"/>
    <s v="United States"/>
    <s v="New York City"/>
    <x v="15"/>
    <n v="10024"/>
    <x v="3"/>
    <s v="FUR-CH-10002647"/>
    <x v="0"/>
    <x v="1"/>
    <s v="Situations Contoured Folding Chairs, 4/Set"/>
    <n v="127.76400000000001"/>
    <n v="2"/>
    <n v="0.1"/>
    <x v="4754"/>
  </r>
  <r>
    <n v="5711"/>
    <x v="2847"/>
    <x v="1"/>
    <x v="412"/>
    <x v="1153"/>
    <s v="Standard Class"/>
    <s v="NW-18400"/>
    <s v="Natalie Webber"/>
    <x v="0"/>
    <s v="United States"/>
    <s v="New York City"/>
    <x v="15"/>
    <n v="10024"/>
    <x v="3"/>
    <s v="TEC-CO-10004115"/>
    <x v="2"/>
    <x v="16"/>
    <s v="Sharp AL-1530CS Digital Copier"/>
    <n v="2799.944"/>
    <n v="7"/>
    <n v="0.2"/>
    <x v="4755"/>
  </r>
  <r>
    <n v="5712"/>
    <x v="2847"/>
    <x v="1"/>
    <x v="412"/>
    <x v="1153"/>
    <s v="Standard Class"/>
    <s v="NW-18400"/>
    <s v="Natalie Webber"/>
    <x v="0"/>
    <s v="United States"/>
    <s v="New York City"/>
    <x v="15"/>
    <n v="10024"/>
    <x v="3"/>
    <s v="OFF-PA-10003363"/>
    <x v="1"/>
    <x v="10"/>
    <s v="Xerox 204"/>
    <n v="19.440000000000001"/>
    <n v="3"/>
    <n v="0"/>
    <x v="551"/>
  </r>
  <r>
    <n v="5713"/>
    <x v="2848"/>
    <x v="3"/>
    <x v="689"/>
    <x v="849"/>
    <s v="Same Day"/>
    <s v="KW-16435"/>
    <s v="Katrina Willman"/>
    <x v="0"/>
    <s v="United States"/>
    <s v="Chicago"/>
    <x v="10"/>
    <n v="60653"/>
    <x v="2"/>
    <s v="TEC-PH-10003092"/>
    <x v="2"/>
    <x v="7"/>
    <s v="Motorola L804"/>
    <n v="36.792000000000002"/>
    <n v="1"/>
    <n v="0.2"/>
    <x v="2378"/>
  </r>
  <r>
    <n v="5714"/>
    <x v="2849"/>
    <x v="2"/>
    <x v="72"/>
    <x v="1154"/>
    <s v="Standard Class"/>
    <s v="HR-14770"/>
    <s v="Hallie Redmond"/>
    <x v="2"/>
    <s v="United States"/>
    <s v="New York City"/>
    <x v="15"/>
    <n v="10035"/>
    <x v="3"/>
    <s v="TEC-PH-10003655"/>
    <x v="2"/>
    <x v="7"/>
    <s v="Sannysis Cute Owl Design Soft Skin Case Cover for Samsung Galaxy S4"/>
    <n v="5.9399999999999995"/>
    <n v="3"/>
    <n v="0"/>
    <x v="4756"/>
  </r>
  <r>
    <n v="5715"/>
    <x v="2850"/>
    <x v="3"/>
    <x v="145"/>
    <x v="289"/>
    <s v="Standard Class"/>
    <s v="AG-10900"/>
    <s v="Arthur Gainer"/>
    <x v="0"/>
    <s v="United States"/>
    <s v="Richmond"/>
    <x v="17"/>
    <n v="23223"/>
    <x v="0"/>
    <s v="OFF-ST-10001476"/>
    <x v="1"/>
    <x v="4"/>
    <s v="Steel Personal Filing/Posting Tote"/>
    <n v="177.54999999999998"/>
    <n v="5"/>
    <n v="0"/>
    <x v="4757"/>
  </r>
  <r>
    <n v="5716"/>
    <x v="2851"/>
    <x v="1"/>
    <x v="330"/>
    <x v="1141"/>
    <s v="Second Class"/>
    <s v="BM-11650"/>
    <s v="Brian Moss"/>
    <x v="1"/>
    <s v="United States"/>
    <s v="Ann Arbor"/>
    <x v="12"/>
    <n v="48104"/>
    <x v="2"/>
    <s v="TEC-AC-10002049"/>
    <x v="2"/>
    <x v="11"/>
    <s v="Logitech G19 Programmable Gaming Keyboard"/>
    <n v="619.94999999999993"/>
    <n v="5"/>
    <n v="0"/>
    <x v="1047"/>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x v="1141"/>
    <s v="Second Class"/>
    <s v="BM-11650"/>
    <s v="Brian Moss"/>
    <x v="1"/>
    <s v="United States"/>
    <s v="Ann Arbor"/>
    <x v="12"/>
    <n v="48104"/>
    <x v="2"/>
    <s v="OFF-EN-10003286"/>
    <x v="1"/>
    <x v="12"/>
    <s v="Staples"/>
    <n v="57.959999999999994"/>
    <n v="7"/>
    <n v="0"/>
    <x v="4758"/>
  </r>
  <r>
    <n v="5719"/>
    <x v="2851"/>
    <x v="1"/>
    <x v="330"/>
    <x v="1141"/>
    <s v="Second Class"/>
    <s v="BM-11650"/>
    <s v="Brian Moss"/>
    <x v="1"/>
    <s v="United States"/>
    <s v="Ann Arbor"/>
    <x v="12"/>
    <n v="48104"/>
    <x v="2"/>
    <s v="OFF-AP-10003971"/>
    <x v="1"/>
    <x v="9"/>
    <s v="Belkin 6 Outlet Metallic Surge Strip"/>
    <n v="29.402999999999999"/>
    <n v="3"/>
    <n v="0.1"/>
    <x v="4759"/>
  </r>
  <r>
    <n v="5720"/>
    <x v="2852"/>
    <x v="3"/>
    <x v="1065"/>
    <x v="504"/>
    <s v="Second Class"/>
    <s v="RD-19720"/>
    <s v="Roger Demir"/>
    <x v="0"/>
    <s v="United States"/>
    <s v="Lafayette"/>
    <x v="14"/>
    <n v="47905"/>
    <x v="2"/>
    <s v="OFF-ST-10001031"/>
    <x v="1"/>
    <x v="4"/>
    <s v="Adjustable Personal File Tote"/>
    <n v="81.400000000000006"/>
    <n v="5"/>
    <n v="0"/>
    <x v="4760"/>
  </r>
  <r>
    <n v="5721"/>
    <x v="2853"/>
    <x v="1"/>
    <x v="717"/>
    <x v="50"/>
    <s v="First Class"/>
    <s v="KB-16585"/>
    <s v="Ken Black"/>
    <x v="1"/>
    <s v="United States"/>
    <s v="Springfield"/>
    <x v="21"/>
    <n v="97477"/>
    <x v="1"/>
    <s v="OFF-FA-10000304"/>
    <x v="1"/>
    <x v="13"/>
    <s v="Advantus Push Pins"/>
    <n v="8.7200000000000006"/>
    <n v="5"/>
    <n v="0.2"/>
    <x v="4761"/>
  </r>
  <r>
    <n v="5722"/>
    <x v="2853"/>
    <x v="1"/>
    <x v="717"/>
    <x v="50"/>
    <s v="First Class"/>
    <s v="KB-16585"/>
    <s v="Ken Black"/>
    <x v="1"/>
    <s v="United States"/>
    <s v="Springfield"/>
    <x v="21"/>
    <n v="97477"/>
    <x v="1"/>
    <s v="TEC-AC-10000358"/>
    <x v="2"/>
    <x v="11"/>
    <s v="Imation Secure Drive + Hardware Encrypted USB flash drive - 16 GB"/>
    <n v="91.176000000000016"/>
    <n v="3"/>
    <n v="0.2"/>
    <x v="4762"/>
  </r>
  <r>
    <n v="5723"/>
    <x v="2853"/>
    <x v="1"/>
    <x v="717"/>
    <x v="50"/>
    <s v="First Class"/>
    <s v="KB-16585"/>
    <s v="Ken Black"/>
    <x v="1"/>
    <s v="United States"/>
    <s v="Springfield"/>
    <x v="21"/>
    <n v="97477"/>
    <x v="1"/>
    <s v="TEC-AC-10002800"/>
    <x v="2"/>
    <x v="11"/>
    <s v="Plantronics Audio 478 Stereo USB Headset"/>
    <n v="159.96800000000002"/>
    <n v="4"/>
    <n v="0.2"/>
    <x v="4763"/>
  </r>
  <r>
    <n v="5724"/>
    <x v="2854"/>
    <x v="0"/>
    <x v="182"/>
    <x v="424"/>
    <s v="Standard Class"/>
    <s v="DW-13585"/>
    <s v="Dorothy Wardle"/>
    <x v="1"/>
    <s v="United States"/>
    <s v="San Francisco"/>
    <x v="1"/>
    <n v="94109"/>
    <x v="1"/>
    <s v="OFF-PA-10004735"/>
    <x v="1"/>
    <x v="10"/>
    <s v="Xerox 1905"/>
    <n v="12.96"/>
    <n v="2"/>
    <n v="0"/>
    <x v="91"/>
  </r>
  <r>
    <n v="5725"/>
    <x v="2855"/>
    <x v="2"/>
    <x v="358"/>
    <x v="1138"/>
    <s v="Standard Class"/>
    <s v="VG-21805"/>
    <s v="Vivek Grady"/>
    <x v="1"/>
    <s v="United States"/>
    <s v="Chicago"/>
    <x v="10"/>
    <n v="60653"/>
    <x v="2"/>
    <s v="OFF-ST-10002574"/>
    <x v="1"/>
    <x v="4"/>
    <s v="SAFCO Commercial Wire Shelving, Black"/>
    <n v="331.536"/>
    <n v="3"/>
    <n v="0.2"/>
    <x v="4764"/>
  </r>
  <r>
    <n v="5726"/>
    <x v="2856"/>
    <x v="1"/>
    <x v="12"/>
    <x v="538"/>
    <s v="First Class"/>
    <s v="DR-12880"/>
    <s v="Dan Reichenbach"/>
    <x v="1"/>
    <s v="United States"/>
    <s v="New York City"/>
    <x v="15"/>
    <n v="10011"/>
    <x v="3"/>
    <s v="TEC-AC-10004171"/>
    <x v="2"/>
    <x v="11"/>
    <s v="Razer Kraken 7.1 Surround Sound Over Ear USB Gaming Headset"/>
    <n v="899.91"/>
    <n v="9"/>
    <n v="0"/>
    <x v="4765"/>
  </r>
  <r>
    <n v="5727"/>
    <x v="2857"/>
    <x v="1"/>
    <x v="124"/>
    <x v="970"/>
    <s v="Standard Class"/>
    <s v="AH-10690"/>
    <s v="Anna Häberlin"/>
    <x v="1"/>
    <s v="United States"/>
    <s v="Houston"/>
    <x v="5"/>
    <n v="77095"/>
    <x v="2"/>
    <s v="TEC-PH-10002922"/>
    <x v="2"/>
    <x v="7"/>
    <s v="ShoreTel ShorePhone IP 230 VoIP phone"/>
    <n v="946.34400000000005"/>
    <n v="7"/>
    <n v="0.2"/>
    <x v="1317"/>
  </r>
  <r>
    <n v="5728"/>
    <x v="2858"/>
    <x v="3"/>
    <x v="166"/>
    <x v="114"/>
    <s v="Standard Class"/>
    <s v="JP-15520"/>
    <s v="Jeremy Pistek"/>
    <x v="0"/>
    <s v="United States"/>
    <s v="Madison"/>
    <x v="6"/>
    <n v="53711"/>
    <x v="2"/>
    <s v="TEC-AC-10003023"/>
    <x v="2"/>
    <x v="11"/>
    <s v="Logitech G105 Gaming Keyboard"/>
    <n v="178.10999999999999"/>
    <n v="3"/>
    <n v="0"/>
    <x v="4766"/>
  </r>
  <r>
    <n v="5729"/>
    <x v="2858"/>
    <x v="3"/>
    <x v="166"/>
    <x v="114"/>
    <s v="Standard Class"/>
    <s v="JP-15520"/>
    <s v="Jeremy Pistek"/>
    <x v="0"/>
    <s v="United States"/>
    <s v="Madison"/>
    <x v="6"/>
    <n v="53711"/>
    <x v="2"/>
    <s v="OFF-AP-10003590"/>
    <x v="1"/>
    <x v="9"/>
    <s v="Hoover WindTunnel Plus Canister Vacuum"/>
    <n v="1089.75"/>
    <n v="3"/>
    <n v="0"/>
    <x v="1280"/>
  </r>
  <r>
    <n v="5730"/>
    <x v="2858"/>
    <x v="3"/>
    <x v="166"/>
    <x v="114"/>
    <s v="Standard Class"/>
    <s v="JP-15520"/>
    <s v="Jeremy Pistek"/>
    <x v="0"/>
    <s v="United States"/>
    <s v="Madison"/>
    <x v="6"/>
    <n v="53711"/>
    <x v="2"/>
    <s v="OFF-LA-10003510"/>
    <x v="1"/>
    <x v="2"/>
    <s v="Avery 4027 File Folder Labels for Dot Matrix Printers, 5000 Labels per Box, White"/>
    <n v="61.06"/>
    <n v="2"/>
    <n v="0"/>
    <x v="4043"/>
  </r>
  <r>
    <n v="5731"/>
    <x v="2858"/>
    <x v="3"/>
    <x v="166"/>
    <x v="114"/>
    <s v="Standard Class"/>
    <s v="JP-15520"/>
    <s v="Jeremy Pistek"/>
    <x v="0"/>
    <s v="United States"/>
    <s v="Madison"/>
    <x v="6"/>
    <n v="53711"/>
    <x v="2"/>
    <s v="FUR-BO-10003159"/>
    <x v="0"/>
    <x v="0"/>
    <s v="Sauder Camden County Collection Libraries, Planked Cherry Finish"/>
    <n v="459.92"/>
    <n v="4"/>
    <n v="0"/>
    <x v="4767"/>
  </r>
  <r>
    <n v="5732"/>
    <x v="2858"/>
    <x v="3"/>
    <x v="166"/>
    <x v="114"/>
    <s v="Standard Class"/>
    <s v="JP-15520"/>
    <s v="Jeremy Pistek"/>
    <x v="0"/>
    <s v="United States"/>
    <s v="Madison"/>
    <x v="6"/>
    <n v="53711"/>
    <x v="2"/>
    <s v="OFF-PA-10002713"/>
    <x v="1"/>
    <x v="10"/>
    <s v="Adams Phone Message Book, 200 Message Capacity, 8 1/16” x 11”"/>
    <n v="27.52"/>
    <n v="4"/>
    <n v="0"/>
    <x v="4768"/>
  </r>
  <r>
    <n v="5733"/>
    <x v="2859"/>
    <x v="3"/>
    <x v="222"/>
    <x v="354"/>
    <s v="First Class"/>
    <s v="DR-12880"/>
    <s v="Dan Reichenbach"/>
    <x v="1"/>
    <s v="United States"/>
    <s v="Milford"/>
    <x v="29"/>
    <n v="6460"/>
    <x v="3"/>
    <s v="FUR-BO-10002598"/>
    <x v="0"/>
    <x v="0"/>
    <s v="Hon Metal Bookcases, Putty"/>
    <n v="638.82000000000005"/>
    <n v="9"/>
    <n v="0"/>
    <x v="4769"/>
  </r>
  <r>
    <n v="5734"/>
    <x v="2859"/>
    <x v="3"/>
    <x v="222"/>
    <x v="354"/>
    <s v="First Class"/>
    <s v="DR-12880"/>
    <s v="Dan Reichenbach"/>
    <x v="1"/>
    <s v="United States"/>
    <s v="Milford"/>
    <x v="29"/>
    <n v="6460"/>
    <x v="3"/>
    <s v="OFF-SU-10002537"/>
    <x v="1"/>
    <x v="14"/>
    <s v="Acme Box Cutter Scissors"/>
    <n v="30.69"/>
    <n v="3"/>
    <n v="0"/>
    <x v="4770"/>
  </r>
  <r>
    <n v="5735"/>
    <x v="2859"/>
    <x v="3"/>
    <x v="222"/>
    <x v="354"/>
    <s v="First Class"/>
    <s v="DR-12880"/>
    <s v="Dan Reichenbach"/>
    <x v="1"/>
    <s v="United States"/>
    <s v="Milford"/>
    <x v="29"/>
    <n v="6460"/>
    <x v="3"/>
    <s v="FUR-FU-10003976"/>
    <x v="0"/>
    <x v="5"/>
    <s v="DAX Executive Solid Wood Document Frame, Desktop or Hang, Mahogany, 5 x 7"/>
    <n v="25.16"/>
    <n v="2"/>
    <n v="0"/>
    <x v="3173"/>
  </r>
  <r>
    <n v="5736"/>
    <x v="2860"/>
    <x v="2"/>
    <x v="290"/>
    <x v="890"/>
    <s v="Standard Class"/>
    <s v="JK-15625"/>
    <s v="Jim Karlsson"/>
    <x v="0"/>
    <s v="United States"/>
    <s v="New York City"/>
    <x v="15"/>
    <n v="10024"/>
    <x v="3"/>
    <s v="OFF-BI-10000174"/>
    <x v="1"/>
    <x v="8"/>
    <s v="Wilson Jones Clip &amp; Carry Folder Binder Tool for Ring Binders, Clear"/>
    <n v="13.919999999999998"/>
    <n v="3"/>
    <n v="0.2"/>
    <x v="4771"/>
  </r>
  <r>
    <n v="5737"/>
    <x v="2861"/>
    <x v="2"/>
    <x v="407"/>
    <x v="1155"/>
    <s v="Standard Class"/>
    <s v="MV-17485"/>
    <s v="Mark Van Huff"/>
    <x v="0"/>
    <s v="United States"/>
    <s v="Los Angeles"/>
    <x v="1"/>
    <n v="90049"/>
    <x v="1"/>
    <s v="OFF-PA-10002893"/>
    <x v="1"/>
    <x v="10"/>
    <s v="Wirebound Service Call Books, 5 1/2&quot; x 4&quot;"/>
    <n v="19.36"/>
    <n v="2"/>
    <n v="0"/>
    <x v="2664"/>
  </r>
  <r>
    <n v="5738"/>
    <x v="2861"/>
    <x v="2"/>
    <x v="407"/>
    <x v="1155"/>
    <s v="Standard Class"/>
    <s v="MV-17485"/>
    <s v="Mark Van Huff"/>
    <x v="0"/>
    <s v="United States"/>
    <s v="Los Angeles"/>
    <x v="1"/>
    <n v="90049"/>
    <x v="1"/>
    <s v="FUR-FU-10003194"/>
    <x v="0"/>
    <x v="5"/>
    <s v="Eldon Expressions Desk Accessory, Wood Pencil Holder, Oak"/>
    <n v="19.3"/>
    <n v="2"/>
    <n v="0"/>
    <x v="4772"/>
  </r>
  <r>
    <n v="5739"/>
    <x v="2862"/>
    <x v="3"/>
    <x v="413"/>
    <x v="335"/>
    <s v="Standard Class"/>
    <s v="BP-11155"/>
    <s v="Becky Pak"/>
    <x v="0"/>
    <s v="United States"/>
    <s v="San Francisco"/>
    <x v="1"/>
    <n v="94109"/>
    <x v="1"/>
    <s v="OFF-BI-10004233"/>
    <x v="1"/>
    <x v="8"/>
    <s v="GBC Pre-Punched Binding Paper, Plastic, White, 8-1/2&quot; x 11&quot;"/>
    <n v="38.376000000000005"/>
    <n v="3"/>
    <n v="0.2"/>
    <x v="4773"/>
  </r>
  <r>
    <n v="5740"/>
    <x v="2863"/>
    <x v="3"/>
    <x v="615"/>
    <x v="866"/>
    <s v="First Class"/>
    <s v="DH-13075"/>
    <s v="Dave Hallsten"/>
    <x v="1"/>
    <s v="United States"/>
    <s v="Fairfield"/>
    <x v="1"/>
    <n v="94533"/>
    <x v="1"/>
    <s v="OFF-PA-10000232"/>
    <x v="1"/>
    <x v="10"/>
    <s v="Xerox 1975"/>
    <n v="12.96"/>
    <n v="2"/>
    <n v="0"/>
    <x v="2056"/>
  </r>
  <r>
    <n v="5741"/>
    <x v="2863"/>
    <x v="3"/>
    <x v="615"/>
    <x v="866"/>
    <s v="First Class"/>
    <s v="DH-13075"/>
    <s v="Dave Hallsten"/>
    <x v="1"/>
    <s v="United States"/>
    <s v="Fairfield"/>
    <x v="1"/>
    <n v="94533"/>
    <x v="1"/>
    <s v="FUR-FU-10001095"/>
    <x v="0"/>
    <x v="5"/>
    <s v="DAX Black Cherry Wood-Tone Poster Frame"/>
    <n v="26.48"/>
    <n v="1"/>
    <n v="0"/>
    <x v="4774"/>
  </r>
  <r>
    <n v="5742"/>
    <x v="2863"/>
    <x v="3"/>
    <x v="615"/>
    <x v="866"/>
    <s v="First Class"/>
    <s v="DH-13075"/>
    <s v="Dave Hallsten"/>
    <x v="1"/>
    <s v="United States"/>
    <s v="Fairfield"/>
    <x v="1"/>
    <n v="94533"/>
    <x v="1"/>
    <s v="TEC-MA-10004679"/>
    <x v="2"/>
    <x v="15"/>
    <s v="StarTech.com 10/100 VDSL2 Ethernet Extender Kit"/>
    <n v="532.72"/>
    <n v="2"/>
    <n v="0.2"/>
    <x v="4775"/>
  </r>
  <r>
    <n v="5743"/>
    <x v="2863"/>
    <x v="3"/>
    <x v="615"/>
    <x v="866"/>
    <s v="First Class"/>
    <s v="DH-13075"/>
    <s v="Dave Hallsten"/>
    <x v="1"/>
    <s v="United States"/>
    <s v="Fairfield"/>
    <x v="1"/>
    <n v="94533"/>
    <x v="1"/>
    <s v="OFF-PA-10003651"/>
    <x v="1"/>
    <x v="10"/>
    <s v="Xerox 1968"/>
    <n v="26.72"/>
    <n v="4"/>
    <n v="0"/>
    <x v="4776"/>
  </r>
  <r>
    <n v="5744"/>
    <x v="2863"/>
    <x v="3"/>
    <x v="615"/>
    <x v="866"/>
    <s v="First Class"/>
    <s v="DH-13075"/>
    <s v="Dave Hallsten"/>
    <x v="1"/>
    <s v="United States"/>
    <s v="Fairfield"/>
    <x v="1"/>
    <n v="94533"/>
    <x v="1"/>
    <s v="OFF-PA-10000743"/>
    <x v="1"/>
    <x v="10"/>
    <s v="Xerox 1977"/>
    <n v="20.04"/>
    <n v="3"/>
    <n v="0"/>
    <x v="132"/>
  </r>
  <r>
    <n v="5745"/>
    <x v="2863"/>
    <x v="3"/>
    <x v="615"/>
    <x v="866"/>
    <s v="First Class"/>
    <s v="DH-13075"/>
    <s v="Dave Hallsten"/>
    <x v="1"/>
    <s v="United States"/>
    <s v="Fairfield"/>
    <x v="1"/>
    <n v="94533"/>
    <x v="1"/>
    <s v="OFF-ST-10002743"/>
    <x v="1"/>
    <x v="4"/>
    <s v="SAFCO Boltless Steel Shelving"/>
    <n v="795.48"/>
    <n v="7"/>
    <n v="0"/>
    <x v="4777"/>
  </r>
  <r>
    <n v="5746"/>
    <x v="2863"/>
    <x v="3"/>
    <x v="615"/>
    <x v="866"/>
    <s v="First Class"/>
    <s v="DH-13075"/>
    <s v="Dave Hallsten"/>
    <x v="1"/>
    <s v="United States"/>
    <s v="Fairfield"/>
    <x v="1"/>
    <n v="94533"/>
    <x v="1"/>
    <s v="FUR-FU-10003829"/>
    <x v="0"/>
    <x v="5"/>
    <s v="Stackable Trays"/>
    <n v="21.560000000000002"/>
    <n v="7"/>
    <n v="0"/>
    <x v="4778"/>
  </r>
  <r>
    <n v="5747"/>
    <x v="2864"/>
    <x v="0"/>
    <x v="16"/>
    <x v="485"/>
    <s v="Standard Class"/>
    <s v="LH-16900"/>
    <s v="Lena Hernandez"/>
    <x v="0"/>
    <s v="United States"/>
    <s v="Greenville"/>
    <x v="3"/>
    <n v="27834"/>
    <x v="0"/>
    <s v="TEC-PH-10002496"/>
    <x v="2"/>
    <x v="7"/>
    <s v="Cisco SPA301"/>
    <n v="249.58400000000003"/>
    <n v="2"/>
    <n v="0.2"/>
    <x v="2773"/>
  </r>
  <r>
    <n v="5748"/>
    <x v="2864"/>
    <x v="0"/>
    <x v="16"/>
    <x v="485"/>
    <s v="Standard Class"/>
    <s v="LH-16900"/>
    <s v="Lena Hernandez"/>
    <x v="0"/>
    <s v="United States"/>
    <s v="Greenville"/>
    <x v="3"/>
    <n v="27834"/>
    <x v="0"/>
    <s v="TEC-AC-10002473"/>
    <x v="2"/>
    <x v="11"/>
    <s v="Maxell 4.7GB DVD-R"/>
    <n v="68.111999999999995"/>
    <n v="3"/>
    <n v="0.2"/>
    <x v="3538"/>
  </r>
  <r>
    <n v="5749"/>
    <x v="2864"/>
    <x v="0"/>
    <x v="16"/>
    <x v="485"/>
    <s v="Standard Class"/>
    <s v="LH-16900"/>
    <s v="Lena Hernandez"/>
    <x v="0"/>
    <s v="United States"/>
    <s v="Greenville"/>
    <x v="3"/>
    <n v="27834"/>
    <x v="0"/>
    <s v="TEC-AC-10004877"/>
    <x v="2"/>
    <x v="11"/>
    <s v="Imation 30456 USB Flash Drive 8GB"/>
    <n v="16.560000000000002"/>
    <n v="3"/>
    <n v="0.2"/>
    <x v="4779"/>
  </r>
  <r>
    <n v="5750"/>
    <x v="2865"/>
    <x v="3"/>
    <x v="551"/>
    <x v="228"/>
    <s v="Standard Class"/>
    <s v="DK-13090"/>
    <s v="Dave Kipp"/>
    <x v="0"/>
    <s v="United States"/>
    <s v="Long Beach"/>
    <x v="15"/>
    <n v="11561"/>
    <x v="3"/>
    <s v="TEC-PH-10000923"/>
    <x v="2"/>
    <x v="7"/>
    <s v="Belkin SportFit Armband For iPhone 5s/5c, Fuchsia"/>
    <n v="74.95"/>
    <n v="5"/>
    <n v="0"/>
    <x v="4780"/>
  </r>
  <r>
    <n v="5751"/>
    <x v="2866"/>
    <x v="2"/>
    <x v="992"/>
    <x v="1071"/>
    <s v="Standard Class"/>
    <s v="SS-20410"/>
    <s v="Shahid Shariari"/>
    <x v="0"/>
    <s v="United States"/>
    <s v="Buffalo Grove"/>
    <x v="10"/>
    <n v="60089"/>
    <x v="2"/>
    <s v="FUR-TA-10001539"/>
    <x v="0"/>
    <x v="3"/>
    <s v="Chromcraft Rectangular Conference Tables"/>
    <n v="355.45499999999998"/>
    <n v="3"/>
    <n v="0.5"/>
    <x v="4781"/>
  </r>
  <r>
    <n v="5752"/>
    <x v="2867"/>
    <x v="0"/>
    <x v="115"/>
    <x v="113"/>
    <s v="Standard Class"/>
    <s v="FP-14320"/>
    <s v="Frank Preis"/>
    <x v="0"/>
    <s v="United States"/>
    <s v="San Diego"/>
    <x v="1"/>
    <n v="92037"/>
    <x v="1"/>
    <s v="OFF-LA-10003498"/>
    <x v="1"/>
    <x v="2"/>
    <s v="Avery 475"/>
    <n v="44.400000000000006"/>
    <n v="3"/>
    <n v="0"/>
    <x v="1986"/>
  </r>
  <r>
    <n v="5753"/>
    <x v="2867"/>
    <x v="0"/>
    <x v="115"/>
    <x v="113"/>
    <s v="Standard Class"/>
    <s v="FP-14320"/>
    <s v="Frank Preis"/>
    <x v="0"/>
    <s v="United States"/>
    <s v="San Diego"/>
    <x v="1"/>
    <n v="92037"/>
    <x v="1"/>
    <s v="OFF-LA-10004484"/>
    <x v="1"/>
    <x v="2"/>
    <s v="Avery 476"/>
    <n v="20.65"/>
    <n v="5"/>
    <n v="0"/>
    <x v="3121"/>
  </r>
  <r>
    <n v="5754"/>
    <x v="2868"/>
    <x v="0"/>
    <x v="1066"/>
    <x v="1156"/>
    <s v="Standard Class"/>
    <s v="LC-17050"/>
    <s v="Liz Carlisle"/>
    <x v="0"/>
    <s v="United States"/>
    <s v="Richmond"/>
    <x v="0"/>
    <n v="40475"/>
    <x v="0"/>
    <s v="FUR-CH-10000015"/>
    <x v="0"/>
    <x v="1"/>
    <s v="Hon Multipurpose Stacking Arm Chairs"/>
    <n v="866.4"/>
    <n v="4"/>
    <n v="0"/>
    <x v="414"/>
  </r>
  <r>
    <n v="5755"/>
    <x v="2869"/>
    <x v="1"/>
    <x v="368"/>
    <x v="1157"/>
    <s v="Second Class"/>
    <s v="AS-10240"/>
    <s v="Alan Shonely"/>
    <x v="0"/>
    <s v="United States"/>
    <s v="Springfield"/>
    <x v="17"/>
    <n v="22153"/>
    <x v="0"/>
    <s v="OFF-AR-10003732"/>
    <x v="1"/>
    <x v="6"/>
    <s v="Newell 333"/>
    <n v="5.56"/>
    <n v="2"/>
    <n v="0"/>
    <x v="356"/>
  </r>
  <r>
    <n v="5756"/>
    <x v="2870"/>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x v="1146"/>
    <s v="Standard Class"/>
    <s v="HG-15025"/>
    <s v="Hunter Glantz"/>
    <x v="0"/>
    <s v="United States"/>
    <s v="Fort Worth"/>
    <x v="5"/>
    <n v="76106"/>
    <x v="2"/>
    <s v="TEC-CO-10002095"/>
    <x v="2"/>
    <x v="16"/>
    <s v="Hewlett Packard 610 Color Digital Copier / Printer"/>
    <n v="1999.96"/>
    <n v="5"/>
    <n v="0.2"/>
    <x v="4783"/>
  </r>
  <r>
    <n v="5758"/>
    <x v="2871"/>
    <x v="1"/>
    <x v="1067"/>
    <x v="99"/>
    <s v="Standard Class"/>
    <s v="BW-11065"/>
    <s v="Barry Weirich"/>
    <x v="0"/>
    <s v="United States"/>
    <s v="Raleigh"/>
    <x v="3"/>
    <n v="27604"/>
    <x v="0"/>
    <s v="FUR-FU-10004270"/>
    <x v="0"/>
    <x v="5"/>
    <s v="Executive Impressions 13&quot; Clairmont Wall Clock"/>
    <n v="46.152000000000001"/>
    <n v="3"/>
    <n v="0.2"/>
    <x v="4784"/>
  </r>
  <r>
    <n v="5759"/>
    <x v="2872"/>
    <x v="1"/>
    <x v="6"/>
    <x v="78"/>
    <s v="First Class"/>
    <s v="BH-11710"/>
    <s v="Brosina Hoffman"/>
    <x v="0"/>
    <s v="United States"/>
    <s v="Hialeah"/>
    <x v="2"/>
    <n v="33012"/>
    <x v="0"/>
    <s v="TEC-MA-10000423"/>
    <x v="2"/>
    <x v="15"/>
    <s v="Texas Instruments TI-34 Scientific Calculator"/>
    <n v="32.984999999999999"/>
    <n v="3"/>
    <n v="0.5"/>
    <x v="4785"/>
  </r>
  <r>
    <n v="5760"/>
    <x v="2873"/>
    <x v="0"/>
    <x v="945"/>
    <x v="525"/>
    <s v="Same Day"/>
    <s v="JP-16135"/>
    <s v="Julie Prescott"/>
    <x v="2"/>
    <s v="United States"/>
    <s v="Los Angeles"/>
    <x v="1"/>
    <n v="90032"/>
    <x v="1"/>
    <s v="OFF-ST-10001526"/>
    <x v="1"/>
    <x v="4"/>
    <s v="Iceberg Mobile Mega Data/Printer Cart "/>
    <n v="481.32"/>
    <n v="4"/>
    <n v="0"/>
    <x v="2475"/>
  </r>
  <r>
    <n v="5761"/>
    <x v="2873"/>
    <x v="0"/>
    <x v="945"/>
    <x v="525"/>
    <s v="Same Day"/>
    <s v="JP-16135"/>
    <s v="Julie Prescott"/>
    <x v="2"/>
    <s v="United States"/>
    <s v="Los Angeles"/>
    <x v="1"/>
    <n v="90032"/>
    <x v="1"/>
    <s v="OFF-BI-10002194"/>
    <x v="1"/>
    <x v="8"/>
    <s v="Cardinal Hold-It CD Pocket"/>
    <n v="6.3840000000000003"/>
    <n v="1"/>
    <n v="0.2"/>
    <x v="4786"/>
  </r>
  <r>
    <n v="5762"/>
    <x v="2874"/>
    <x v="3"/>
    <x v="801"/>
    <x v="719"/>
    <s v="First Class"/>
    <s v="JM-16195"/>
    <s v="Justin MacKendrick"/>
    <x v="0"/>
    <s v="United States"/>
    <s v="Lake Forest"/>
    <x v="1"/>
    <n v="92630"/>
    <x v="1"/>
    <s v="OFF-AP-10000828"/>
    <x v="1"/>
    <x v="9"/>
    <s v="Avanti 4.4 Cu. Ft. Refrigerator"/>
    <n v="542.93999999999994"/>
    <n v="3"/>
    <n v="0"/>
    <x v="3497"/>
  </r>
  <r>
    <n v="5763"/>
    <x v="2874"/>
    <x v="3"/>
    <x v="801"/>
    <x v="719"/>
    <s v="First Class"/>
    <s v="JM-16195"/>
    <s v="Justin MacKendrick"/>
    <x v="0"/>
    <s v="United States"/>
    <s v="Lake Forest"/>
    <x v="1"/>
    <n v="92630"/>
    <x v="1"/>
    <s v="FUR-FU-10001473"/>
    <x v="0"/>
    <x v="5"/>
    <s v="DAX Wood Document Frame"/>
    <n v="54.92"/>
    <n v="4"/>
    <n v="0"/>
    <x v="4787"/>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x v="64"/>
    <s v="Second Class"/>
    <s v="MC-17575"/>
    <s v="Matt Collins"/>
    <x v="0"/>
    <s v="United States"/>
    <s v="Seattle"/>
    <x v="4"/>
    <n v="98103"/>
    <x v="1"/>
    <s v="OFF-ST-10003994"/>
    <x v="1"/>
    <x v="4"/>
    <s v="Belkin 19&quot; Center-Weighted Shelf, Gray"/>
    <n v="353.88"/>
    <n v="6"/>
    <n v="0"/>
    <x v="4789"/>
  </r>
  <r>
    <n v="5766"/>
    <x v="2877"/>
    <x v="2"/>
    <x v="1068"/>
    <x v="390"/>
    <s v="Standard Class"/>
    <s v="EB-13870"/>
    <s v="Emily Burns"/>
    <x v="0"/>
    <s v="United States"/>
    <s v="Redding"/>
    <x v="1"/>
    <n v="96003"/>
    <x v="1"/>
    <s v="TEC-PH-10004447"/>
    <x v="2"/>
    <x v="7"/>
    <s v="Toshiba IPT2010-SD IP Telephone"/>
    <n v="333.57600000000002"/>
    <n v="3"/>
    <n v="0.2"/>
    <x v="4790"/>
  </r>
  <r>
    <n v="5767"/>
    <x v="2878"/>
    <x v="0"/>
    <x v="750"/>
    <x v="831"/>
    <s v="Standard Class"/>
    <s v="PM-19135"/>
    <s v="Peter McVee"/>
    <x v="2"/>
    <s v="United States"/>
    <s v="San Antonio"/>
    <x v="5"/>
    <n v="78207"/>
    <x v="2"/>
    <s v="OFF-LA-10004545"/>
    <x v="1"/>
    <x v="2"/>
    <s v="Avery 50"/>
    <n v="60.144000000000005"/>
    <n v="6"/>
    <n v="0.2"/>
    <x v="4791"/>
  </r>
  <r>
    <n v="5768"/>
    <x v="2879"/>
    <x v="3"/>
    <x v="565"/>
    <x v="230"/>
    <s v="Second Class"/>
    <s v="AR-10345"/>
    <s v="Alex Russell"/>
    <x v="1"/>
    <s v="United States"/>
    <s v="Houston"/>
    <x v="5"/>
    <n v="77070"/>
    <x v="2"/>
    <s v="TEC-AC-10003116"/>
    <x v="2"/>
    <x v="11"/>
    <s v="Memorex Froggy Flash Drive 8 GB"/>
    <n v="85.2"/>
    <n v="6"/>
    <n v="0.2"/>
    <x v="4792"/>
  </r>
  <r>
    <n v="5769"/>
    <x v="2880"/>
    <x v="1"/>
    <x v="1069"/>
    <x v="1158"/>
    <s v="Standard Class"/>
    <s v="SS-20875"/>
    <s v="Sung Shariari"/>
    <x v="0"/>
    <s v="United States"/>
    <s v="Leominster"/>
    <x v="31"/>
    <n v="1453"/>
    <x v="3"/>
    <s v="OFF-LA-10001641"/>
    <x v="1"/>
    <x v="2"/>
    <s v="Avery 518"/>
    <n v="3.15"/>
    <n v="1"/>
    <n v="0"/>
    <x v="1020"/>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x v="118"/>
    <s v="Standard Class"/>
    <s v="SC-20440"/>
    <s v="Shaun Chance"/>
    <x v="1"/>
    <s v="United States"/>
    <s v="Los Angeles"/>
    <x v="1"/>
    <n v="90032"/>
    <x v="1"/>
    <s v="FUR-FU-10000010"/>
    <x v="0"/>
    <x v="5"/>
    <s v="DAX Value U-Channel Document Frames, Easel Back"/>
    <n v="14.91"/>
    <n v="3"/>
    <n v="0"/>
    <x v="4793"/>
  </r>
  <r>
    <n v="5772"/>
    <x v="2881"/>
    <x v="1"/>
    <x v="496"/>
    <x v="118"/>
    <s v="Standard Class"/>
    <s v="SC-20440"/>
    <s v="Shaun Chance"/>
    <x v="1"/>
    <s v="United States"/>
    <s v="Los Angeles"/>
    <x v="1"/>
    <n v="90032"/>
    <x v="1"/>
    <s v="OFF-AP-10002651"/>
    <x v="1"/>
    <x v="9"/>
    <s v="Hoover Upright Vacuum With Dirt Cup"/>
    <n v="1158.1199999999999"/>
    <n v="4"/>
    <n v="0"/>
    <x v="4794"/>
  </r>
  <r>
    <n v="5773"/>
    <x v="2882"/>
    <x v="1"/>
    <x v="650"/>
    <x v="382"/>
    <s v="Standard Class"/>
    <s v="EA-14035"/>
    <s v="Erin Ashbrook"/>
    <x v="1"/>
    <s v="United States"/>
    <s v="Springfield"/>
    <x v="25"/>
    <n v="65807"/>
    <x v="2"/>
    <s v="TEC-CO-10002313"/>
    <x v="2"/>
    <x v="16"/>
    <s v="Canon PC1080F Personal Copier"/>
    <n v="599.99"/>
    <n v="1"/>
    <n v="0"/>
    <x v="4795"/>
  </r>
  <r>
    <n v="5774"/>
    <x v="2883"/>
    <x v="0"/>
    <x v="1070"/>
    <x v="479"/>
    <s v="Standard Class"/>
    <s v="TP-21130"/>
    <s v="Theone Pippenger"/>
    <x v="0"/>
    <s v="United States"/>
    <s v="Waco"/>
    <x v="5"/>
    <n v="76706"/>
    <x v="2"/>
    <s v="OFF-ST-10001580"/>
    <x v="1"/>
    <x v="4"/>
    <s v="Super Decoflex Portable Personal File"/>
    <n v="23.968000000000004"/>
    <n v="2"/>
    <n v="0.2"/>
    <x v="4796"/>
  </r>
  <r>
    <n v="5775"/>
    <x v="2884"/>
    <x v="0"/>
    <x v="408"/>
    <x v="438"/>
    <s v="Standard Class"/>
    <s v="BP-11290"/>
    <s v="Beth Paige"/>
    <x v="0"/>
    <s v="United States"/>
    <s v="Los Angeles"/>
    <x v="1"/>
    <n v="90036"/>
    <x v="1"/>
    <s v="FUR-CH-10001545"/>
    <x v="0"/>
    <x v="1"/>
    <s v="Hon Comfortask Task/Swivel Chairs"/>
    <n v="638.28800000000012"/>
    <n v="7"/>
    <n v="0.2"/>
    <x v="4797"/>
  </r>
  <r>
    <n v="5776"/>
    <x v="2884"/>
    <x v="0"/>
    <x v="408"/>
    <x v="438"/>
    <s v="Standard Class"/>
    <s v="BP-11290"/>
    <s v="Beth Paige"/>
    <x v="0"/>
    <s v="United States"/>
    <s v="Los Angeles"/>
    <x v="1"/>
    <n v="90036"/>
    <x v="1"/>
    <s v="OFF-BI-10004826"/>
    <x v="1"/>
    <x v="8"/>
    <s v="JM Magazine Binder"/>
    <n v="13.208000000000002"/>
    <n v="1"/>
    <n v="0.2"/>
    <x v="4798"/>
  </r>
  <r>
    <n v="5777"/>
    <x v="2885"/>
    <x v="0"/>
    <x v="429"/>
    <x v="542"/>
    <s v="Standard Class"/>
    <s v="LM-17065"/>
    <s v="Liz MacKendrick"/>
    <x v="0"/>
    <s v="United States"/>
    <s v="Auburn"/>
    <x v="15"/>
    <n v="13021"/>
    <x v="3"/>
    <s v="OFF-BI-10000301"/>
    <x v="1"/>
    <x v="8"/>
    <s v="GBC Instant Report Kit"/>
    <n v="15.528"/>
    <n v="3"/>
    <n v="0.2"/>
    <x v="4799"/>
  </r>
  <r>
    <n v="5778"/>
    <x v="2886"/>
    <x v="0"/>
    <x v="429"/>
    <x v="66"/>
    <s v="Standard Class"/>
    <s v="KT-16465"/>
    <s v="Kean Takahito"/>
    <x v="0"/>
    <s v="United States"/>
    <s v="San Francisco"/>
    <x v="1"/>
    <n v="94109"/>
    <x v="1"/>
    <s v="OFF-PA-10000994"/>
    <x v="1"/>
    <x v="10"/>
    <s v="Xerox 1915"/>
    <n v="104.85"/>
    <n v="1"/>
    <n v="0"/>
    <x v="3157"/>
  </r>
  <r>
    <n v="5779"/>
    <x v="2887"/>
    <x v="2"/>
    <x v="7"/>
    <x v="7"/>
    <s v="Standard Class"/>
    <s v="AP-10915"/>
    <s v="Arthur Prichep"/>
    <x v="0"/>
    <s v="United States"/>
    <s v="Los Angeles"/>
    <x v="1"/>
    <n v="90008"/>
    <x v="1"/>
    <s v="OFF-AR-10003156"/>
    <x v="1"/>
    <x v="6"/>
    <s v="50 Colored Long Pencils"/>
    <n v="30.48"/>
    <n v="3"/>
    <n v="0"/>
    <x v="439"/>
  </r>
  <r>
    <n v="5780"/>
    <x v="2887"/>
    <x v="2"/>
    <x v="7"/>
    <x v="7"/>
    <s v="Standard Class"/>
    <s v="AP-10915"/>
    <s v="Arthur Prichep"/>
    <x v="0"/>
    <s v="United States"/>
    <s v="Los Angeles"/>
    <x v="1"/>
    <n v="90008"/>
    <x v="1"/>
    <s v="FUR-CH-10000988"/>
    <x v="0"/>
    <x v="1"/>
    <s v="Hon Olson Stacker Stools"/>
    <n v="112.64800000000001"/>
    <n v="1"/>
    <n v="0.2"/>
    <x v="4800"/>
  </r>
  <r>
    <n v="5781"/>
    <x v="2888"/>
    <x v="1"/>
    <x v="788"/>
    <x v="1159"/>
    <s v="Standard Class"/>
    <s v="JD-15790"/>
    <s v="John Dryer"/>
    <x v="0"/>
    <s v="United States"/>
    <s v="Los Angeles"/>
    <x v="1"/>
    <n v="90049"/>
    <x v="1"/>
    <s v="TEC-MA-10003329"/>
    <x v="2"/>
    <x v="15"/>
    <s v="Vtech AT&amp;T CL2940 Corded Speakerphone, Black"/>
    <n v="71.975999999999999"/>
    <n v="3"/>
    <n v="0.2"/>
    <x v="4801"/>
  </r>
  <r>
    <n v="5782"/>
    <x v="2889"/>
    <x v="1"/>
    <x v="295"/>
    <x v="313"/>
    <s v="Second Class"/>
    <s v="XP-21865"/>
    <s v="Xylona Preis"/>
    <x v="0"/>
    <s v="United States"/>
    <s v="Chico"/>
    <x v="1"/>
    <n v="95928"/>
    <x v="1"/>
    <s v="OFF-AR-10001547"/>
    <x v="1"/>
    <x v="6"/>
    <s v="Newell 311"/>
    <n v="2.21"/>
    <n v="1"/>
    <n v="0"/>
    <x v="4802"/>
  </r>
  <r>
    <n v="5783"/>
    <x v="2889"/>
    <x v="1"/>
    <x v="295"/>
    <x v="313"/>
    <s v="Second Class"/>
    <s v="XP-21865"/>
    <s v="Xylona Preis"/>
    <x v="0"/>
    <s v="United States"/>
    <s v="Chico"/>
    <x v="1"/>
    <n v="95928"/>
    <x v="1"/>
    <s v="OFF-EN-10003072"/>
    <x v="1"/>
    <x v="12"/>
    <s v="Peel &amp; Seel Envelopes"/>
    <n v="15.52"/>
    <n v="4"/>
    <n v="0"/>
    <x v="4803"/>
  </r>
  <r>
    <n v="5784"/>
    <x v="2889"/>
    <x v="1"/>
    <x v="295"/>
    <x v="313"/>
    <s v="Second Class"/>
    <s v="XP-21865"/>
    <s v="Xylona Preis"/>
    <x v="0"/>
    <s v="United States"/>
    <s v="Chico"/>
    <x v="1"/>
    <n v="95928"/>
    <x v="1"/>
    <s v="OFF-PA-10000726"/>
    <x v="1"/>
    <x v="10"/>
    <s v="Black Print Carbonless Snap-Off Rapid Letter, 8 1/2&quot; x 7&quot;"/>
    <n v="36.44"/>
    <n v="4"/>
    <n v="0"/>
    <x v="4804"/>
  </r>
  <r>
    <n v="5785"/>
    <x v="2890"/>
    <x v="3"/>
    <x v="280"/>
    <x v="179"/>
    <s v="Standard Class"/>
    <s v="JK-16090"/>
    <s v="Juliana Krohn"/>
    <x v="0"/>
    <s v="United States"/>
    <s v="Springfield"/>
    <x v="21"/>
    <n v="97477"/>
    <x v="1"/>
    <s v="FUR-BO-10001972"/>
    <x v="0"/>
    <x v="0"/>
    <s v="O'Sullivan 4-Shelf Bookcase in Odessa Pine"/>
    <n v="217.76400000000001"/>
    <n v="6"/>
    <n v="0.7"/>
    <x v="4805"/>
  </r>
  <r>
    <n v="5786"/>
    <x v="2890"/>
    <x v="3"/>
    <x v="280"/>
    <x v="179"/>
    <s v="Standard Class"/>
    <s v="JK-16090"/>
    <s v="Juliana Krohn"/>
    <x v="0"/>
    <s v="United States"/>
    <s v="Springfield"/>
    <x v="21"/>
    <n v="97477"/>
    <x v="1"/>
    <s v="OFF-SU-10004664"/>
    <x v="1"/>
    <x v="14"/>
    <s v="Acme Softgrip Scissors"/>
    <n v="39.072000000000003"/>
    <n v="6"/>
    <n v="0.2"/>
    <x v="4806"/>
  </r>
  <r>
    <n v="5787"/>
    <x v="2890"/>
    <x v="3"/>
    <x v="280"/>
    <x v="179"/>
    <s v="Standard Class"/>
    <s v="JK-16090"/>
    <s v="Juliana Krohn"/>
    <x v="0"/>
    <s v="United States"/>
    <s v="Springfield"/>
    <x v="21"/>
    <n v="97477"/>
    <x v="1"/>
    <s v="OFF-BI-10003676"/>
    <x v="1"/>
    <x v="8"/>
    <s v="GBC Standard Recycled Report Covers, Clear Plastic Sheets"/>
    <n v="22.638000000000002"/>
    <n v="7"/>
    <n v="0.7"/>
    <x v="4807"/>
  </r>
  <r>
    <n v="5788"/>
    <x v="2890"/>
    <x v="3"/>
    <x v="280"/>
    <x v="179"/>
    <s v="Standard Class"/>
    <s v="JK-16090"/>
    <s v="Juliana Krohn"/>
    <x v="0"/>
    <s v="United States"/>
    <s v="Springfield"/>
    <x v="21"/>
    <n v="97477"/>
    <x v="1"/>
    <s v="OFF-AR-10003727"/>
    <x v="1"/>
    <x v="6"/>
    <s v="Berol Giant Pencil Sharpener"/>
    <n v="95.143999999999991"/>
    <n v="7"/>
    <n v="0.2"/>
    <x v="4808"/>
  </r>
  <r>
    <n v="5789"/>
    <x v="2891"/>
    <x v="3"/>
    <x v="318"/>
    <x v="1001"/>
    <s v="Second Class"/>
    <s v="MG-18205"/>
    <s v="Mitch Gastineau"/>
    <x v="1"/>
    <s v="United States"/>
    <s v="Jacksonville"/>
    <x v="2"/>
    <n v="32216"/>
    <x v="0"/>
    <s v="FUR-FU-10003829"/>
    <x v="0"/>
    <x v="5"/>
    <s v="Stackable Trays"/>
    <n v="12.320000000000002"/>
    <n v="5"/>
    <n v="0.2"/>
    <x v="4809"/>
  </r>
  <r>
    <n v="5790"/>
    <x v="2891"/>
    <x v="3"/>
    <x v="318"/>
    <x v="1001"/>
    <s v="Second Class"/>
    <s v="MG-18205"/>
    <s v="Mitch Gastineau"/>
    <x v="1"/>
    <s v="United States"/>
    <s v="Jacksonville"/>
    <x v="2"/>
    <n v="32216"/>
    <x v="0"/>
    <s v="OFF-BI-10003712"/>
    <x v="1"/>
    <x v="8"/>
    <s v="Acco Pressboard Covers with Storage Hooks, 14 7/8&quot; x 11&quot;, Light Blue"/>
    <n v="4.4190000000000005"/>
    <n v="3"/>
    <n v="0.7"/>
    <x v="4810"/>
  </r>
  <r>
    <n v="5791"/>
    <x v="2892"/>
    <x v="3"/>
    <x v="365"/>
    <x v="725"/>
    <s v="First Class"/>
    <s v="PG-18820"/>
    <s v="Patrick Gardner"/>
    <x v="0"/>
    <s v="United States"/>
    <s v="Bakersfield"/>
    <x v="1"/>
    <n v="93309"/>
    <x v="1"/>
    <s v="OFF-FA-10002280"/>
    <x v="1"/>
    <x v="13"/>
    <s v="Advantus Plastic Paper Clips"/>
    <n v="35"/>
    <n v="7"/>
    <n v="0"/>
    <x v="790"/>
  </r>
  <r>
    <n v="5792"/>
    <x v="2892"/>
    <x v="3"/>
    <x v="365"/>
    <x v="725"/>
    <s v="First Class"/>
    <s v="PG-18820"/>
    <s v="Patrick Gardner"/>
    <x v="0"/>
    <s v="United States"/>
    <s v="Bakersfield"/>
    <x v="1"/>
    <n v="93309"/>
    <x v="1"/>
    <s v="FUR-CH-10002961"/>
    <x v="0"/>
    <x v="1"/>
    <s v="Leather Task Chair, Black"/>
    <n v="72.784000000000006"/>
    <n v="1"/>
    <n v="0.2"/>
    <x v="232"/>
  </r>
  <r>
    <n v="5793"/>
    <x v="2892"/>
    <x v="3"/>
    <x v="365"/>
    <x v="725"/>
    <s v="First Class"/>
    <s v="PG-18820"/>
    <s v="Patrick Gardner"/>
    <x v="0"/>
    <s v="United States"/>
    <s v="Bakersfield"/>
    <x v="1"/>
    <n v="93309"/>
    <x v="1"/>
    <s v="OFF-AP-10002578"/>
    <x v="1"/>
    <x v="9"/>
    <s v="Fellowes Premier Superior Surge Suppressor, 10-Outlet, With Phone and Remote"/>
    <n v="97.84"/>
    <n v="2"/>
    <n v="0"/>
    <x v="2224"/>
  </r>
  <r>
    <n v="5794"/>
    <x v="2892"/>
    <x v="3"/>
    <x v="365"/>
    <x v="725"/>
    <s v="First Class"/>
    <s v="PG-18820"/>
    <s v="Patrick Gardner"/>
    <x v="0"/>
    <s v="United States"/>
    <s v="Bakersfield"/>
    <x v="1"/>
    <n v="93309"/>
    <x v="1"/>
    <s v="FUR-FU-10004848"/>
    <x v="0"/>
    <x v="5"/>
    <s v="Howard Miller 13-3/4&quot; Diameter Brushed Chrome Round Wall Clock"/>
    <n v="51.75"/>
    <n v="1"/>
    <n v="0"/>
    <x v="1398"/>
  </r>
  <r>
    <n v="5795"/>
    <x v="2892"/>
    <x v="3"/>
    <x v="365"/>
    <x v="725"/>
    <s v="First Class"/>
    <s v="PG-18820"/>
    <s v="Patrick Gardner"/>
    <x v="0"/>
    <s v="United States"/>
    <s v="Bakersfield"/>
    <x v="1"/>
    <n v="93309"/>
    <x v="1"/>
    <s v="OFF-BI-10003364"/>
    <x v="1"/>
    <x v="8"/>
    <s v="Binding Machine Supplies"/>
    <n v="46.672000000000004"/>
    <n v="2"/>
    <n v="0.2"/>
    <x v="1043"/>
  </r>
  <r>
    <n v="5796"/>
    <x v="2893"/>
    <x v="2"/>
    <x v="411"/>
    <x v="127"/>
    <s v="Second Class"/>
    <s v="LD-17005"/>
    <s v="Lisa DeCherney"/>
    <x v="0"/>
    <s v="United States"/>
    <s v="New York City"/>
    <x v="15"/>
    <n v="10011"/>
    <x v="3"/>
    <s v="OFF-ST-10002615"/>
    <x v="1"/>
    <x v="4"/>
    <s v="Dual Level, Single-Width Filing Carts"/>
    <n v="1395.54"/>
    <n v="9"/>
    <n v="0"/>
    <x v="4811"/>
  </r>
  <r>
    <n v="5797"/>
    <x v="2893"/>
    <x v="2"/>
    <x v="411"/>
    <x v="127"/>
    <s v="Second Class"/>
    <s v="LD-17005"/>
    <s v="Lisa DeCherney"/>
    <x v="0"/>
    <s v="United States"/>
    <s v="New York City"/>
    <x v="15"/>
    <n v="10011"/>
    <x v="3"/>
    <s v="FUR-FU-10000521"/>
    <x v="0"/>
    <x v="5"/>
    <s v="Seth Thomas 14&quot; Putty-Colored Wall Clock"/>
    <n v="117.36"/>
    <n v="4"/>
    <n v="0"/>
    <x v="4812"/>
  </r>
  <r>
    <n v="5798"/>
    <x v="2893"/>
    <x v="2"/>
    <x v="411"/>
    <x v="127"/>
    <s v="Second Class"/>
    <s v="LD-17005"/>
    <s v="Lisa DeCherney"/>
    <x v="0"/>
    <s v="United States"/>
    <s v="New York City"/>
    <x v="15"/>
    <n v="10011"/>
    <x v="3"/>
    <s v="OFF-LA-10000121"/>
    <x v="1"/>
    <x v="2"/>
    <s v="Avery 48"/>
    <n v="18.899999999999999"/>
    <n v="3"/>
    <n v="0"/>
    <x v="3602"/>
  </r>
  <r>
    <n v="5799"/>
    <x v="2893"/>
    <x v="2"/>
    <x v="411"/>
    <x v="127"/>
    <s v="Second Class"/>
    <s v="LD-17005"/>
    <s v="Lisa DeCherney"/>
    <x v="0"/>
    <s v="United States"/>
    <s v="New York City"/>
    <x v="15"/>
    <n v="10011"/>
    <x v="3"/>
    <s v="OFF-PA-10001289"/>
    <x v="1"/>
    <x v="10"/>
    <s v="White Computer Printout Paper by Universal"/>
    <n v="77.52"/>
    <n v="2"/>
    <n v="0"/>
    <x v="3014"/>
  </r>
  <r>
    <n v="5800"/>
    <x v="2894"/>
    <x v="2"/>
    <x v="1071"/>
    <x v="1036"/>
    <s v="Second Class"/>
    <s v="CR-12730"/>
    <s v="Craig Reiter"/>
    <x v="0"/>
    <s v="United States"/>
    <s v="Chicago"/>
    <x v="10"/>
    <n v="60610"/>
    <x v="2"/>
    <s v="FUR-CH-10004495"/>
    <x v="0"/>
    <x v="1"/>
    <s v="Global Leather and Oak Executive Chair, Black"/>
    <n v="421.37200000000001"/>
    <n v="2"/>
    <n v="0.3"/>
    <x v="4813"/>
  </r>
  <r>
    <n v="5801"/>
    <x v="2895"/>
    <x v="2"/>
    <x v="384"/>
    <x v="1160"/>
    <s v="First Class"/>
    <s v="MN-17935"/>
    <s v="Michael Nguyen"/>
    <x v="0"/>
    <s v="United States"/>
    <s v="El Paso"/>
    <x v="5"/>
    <n v="79907"/>
    <x v="2"/>
    <s v="TEC-PH-10000895"/>
    <x v="2"/>
    <x v="7"/>
    <s v="Polycom VVX 310 VoIP phone"/>
    <n v="575.96800000000007"/>
    <n v="4"/>
    <n v="0.2"/>
    <x v="4814"/>
  </r>
  <r>
    <n v="5802"/>
    <x v="2895"/>
    <x v="2"/>
    <x v="384"/>
    <x v="1160"/>
    <s v="First Class"/>
    <s v="MN-17935"/>
    <s v="Michael Nguyen"/>
    <x v="0"/>
    <s v="United States"/>
    <s v="El Paso"/>
    <x v="5"/>
    <n v="79907"/>
    <x v="2"/>
    <s v="OFF-PA-10000552"/>
    <x v="1"/>
    <x v="10"/>
    <s v="Xerox 200"/>
    <n v="10.368000000000002"/>
    <n v="2"/>
    <n v="0.2"/>
    <x v="572"/>
  </r>
  <r>
    <n v="5803"/>
    <x v="2896"/>
    <x v="1"/>
    <x v="204"/>
    <x v="949"/>
    <s v="First Class"/>
    <s v="RD-19900"/>
    <s v="Ruben Dartt"/>
    <x v="0"/>
    <s v="United States"/>
    <s v="Thousand Oaks"/>
    <x v="1"/>
    <n v="91360"/>
    <x v="1"/>
    <s v="TEC-PH-10000376"/>
    <x v="2"/>
    <x v="7"/>
    <s v="Square Credit Card Reader"/>
    <n v="15.984000000000002"/>
    <n v="2"/>
    <n v="0.2"/>
    <x v="4815"/>
  </r>
  <r>
    <n v="5804"/>
    <x v="2897"/>
    <x v="3"/>
    <x v="605"/>
    <x v="1049"/>
    <s v="Standard Class"/>
    <s v="JP-16135"/>
    <s v="Julie Prescott"/>
    <x v="2"/>
    <s v="United States"/>
    <s v="Springfield"/>
    <x v="24"/>
    <n v="45503"/>
    <x v="3"/>
    <s v="OFF-AR-10003504"/>
    <x v="1"/>
    <x v="6"/>
    <s v="Newell 347"/>
    <n v="10.272000000000002"/>
    <n v="3"/>
    <n v="0.2"/>
    <x v="4816"/>
  </r>
  <r>
    <n v="5805"/>
    <x v="2898"/>
    <x v="3"/>
    <x v="38"/>
    <x v="381"/>
    <s v="Standard Class"/>
    <s v="KE-16420"/>
    <s v="Katrina Edelman"/>
    <x v="1"/>
    <s v="United States"/>
    <s v="Dallas"/>
    <x v="5"/>
    <n v="75220"/>
    <x v="2"/>
    <s v="OFF-ST-10000943"/>
    <x v="1"/>
    <x v="4"/>
    <s v="Eldon ProFile File 'N Store Portable File Tub Letter/Legal Size Black"/>
    <n v="61.792000000000002"/>
    <n v="4"/>
    <n v="0.2"/>
    <x v="1980"/>
  </r>
  <r>
    <n v="5806"/>
    <x v="2898"/>
    <x v="3"/>
    <x v="38"/>
    <x v="381"/>
    <s v="Standard Class"/>
    <s v="KE-16420"/>
    <s v="Katrina Edelman"/>
    <x v="1"/>
    <s v="United States"/>
    <s v="Dallas"/>
    <x v="5"/>
    <n v="75220"/>
    <x v="2"/>
    <s v="FUR-BO-10003441"/>
    <x v="0"/>
    <x v="0"/>
    <s v="Bush Westfield Collection Bookcases, Fully Assembled"/>
    <n v="205.99919999999997"/>
    <n v="3"/>
    <n v="0.32"/>
    <x v="4817"/>
  </r>
  <r>
    <n v="5807"/>
    <x v="2899"/>
    <x v="0"/>
    <x v="913"/>
    <x v="62"/>
    <s v="Second Class"/>
    <s v="DL-13315"/>
    <s v="Delfina Latchford"/>
    <x v="0"/>
    <s v="United States"/>
    <s v="Knoxville"/>
    <x v="18"/>
    <n v="37918"/>
    <x v="0"/>
    <s v="OFF-PA-10002195"/>
    <x v="1"/>
    <x v="10"/>
    <s v="RSVP Cards &amp; Envelopes, Blank White, 8-1/2&quot; X 11&quot;, 24 Cards/25 Envelopes/Set"/>
    <n v="12.192"/>
    <n v="3"/>
    <n v="0.2"/>
    <x v="885"/>
  </r>
  <r>
    <n v="5808"/>
    <x v="2899"/>
    <x v="0"/>
    <x v="913"/>
    <x v="62"/>
    <s v="Second Class"/>
    <s v="DL-13315"/>
    <s v="Delfina Latchford"/>
    <x v="0"/>
    <s v="United States"/>
    <s v="Knoxville"/>
    <x v="18"/>
    <n v="37918"/>
    <x v="0"/>
    <s v="OFF-AP-10001205"/>
    <x v="1"/>
    <x v="9"/>
    <s v="Belkin 5 Outlet SurgeMaster Power Centers"/>
    <n v="87.168000000000006"/>
    <n v="2"/>
    <n v="0.2"/>
    <x v="4818"/>
  </r>
  <r>
    <n v="5809"/>
    <x v="2899"/>
    <x v="0"/>
    <x v="913"/>
    <x v="62"/>
    <s v="Second Class"/>
    <s v="DL-13315"/>
    <s v="Delfina Latchford"/>
    <x v="0"/>
    <s v="United States"/>
    <s v="Knoxville"/>
    <x v="18"/>
    <n v="37918"/>
    <x v="0"/>
    <s v="OFF-AR-10002987"/>
    <x v="1"/>
    <x v="6"/>
    <s v="Prismacolor Color Pencil Set"/>
    <n v="31.744"/>
    <n v="2"/>
    <n v="0.2"/>
    <x v="3291"/>
  </r>
  <r>
    <n v="5810"/>
    <x v="2900"/>
    <x v="0"/>
    <x v="1072"/>
    <x v="634"/>
    <s v="Standard Class"/>
    <s v="KB-16240"/>
    <s v="Karen Bern"/>
    <x v="1"/>
    <s v="United States"/>
    <s v="Chattanooga"/>
    <x v="18"/>
    <n v="37421"/>
    <x v="0"/>
    <s v="FUR-FU-10000723"/>
    <x v="0"/>
    <x v="5"/>
    <s v="Deflect-o EconoMat Studded, No Bevel Mat for Low Pile Carpeting"/>
    <n v="132.22400000000002"/>
    <n v="4"/>
    <n v="0.2"/>
    <x v="4819"/>
  </r>
  <r>
    <n v="5811"/>
    <x v="2901"/>
    <x v="1"/>
    <x v="204"/>
    <x v="211"/>
    <s v="Standard Class"/>
    <s v="JD-16150"/>
    <s v="Justin Deggeller"/>
    <x v="1"/>
    <s v="United States"/>
    <s v="San Diego"/>
    <x v="1"/>
    <n v="92037"/>
    <x v="1"/>
    <s v="OFF-PA-10003127"/>
    <x v="1"/>
    <x v="10"/>
    <s v="Staples"/>
    <n v="105.52"/>
    <n v="4"/>
    <n v="0"/>
    <x v="153"/>
  </r>
  <r>
    <n v="5812"/>
    <x v="2901"/>
    <x v="1"/>
    <x v="204"/>
    <x v="211"/>
    <s v="Standard Class"/>
    <s v="JD-16150"/>
    <s v="Justin Deggeller"/>
    <x v="1"/>
    <s v="United States"/>
    <s v="San Diego"/>
    <x v="1"/>
    <n v="92037"/>
    <x v="1"/>
    <s v="FUR-FU-10000747"/>
    <x v="0"/>
    <x v="5"/>
    <s v="Tenex B1-RE Series Chair Mats for Low Pile Carpets"/>
    <n v="91.96"/>
    <n v="2"/>
    <n v="0"/>
    <x v="4820"/>
  </r>
  <r>
    <n v="5813"/>
    <x v="2901"/>
    <x v="1"/>
    <x v="204"/>
    <x v="211"/>
    <s v="Standard Class"/>
    <s v="JD-16150"/>
    <s v="Justin Deggeller"/>
    <x v="1"/>
    <s v="United States"/>
    <s v="San Diego"/>
    <x v="1"/>
    <n v="92037"/>
    <x v="1"/>
    <s v="TEC-PH-10001795"/>
    <x v="2"/>
    <x v="7"/>
    <s v="ClearOne CHATAttach 160 - speaker phone"/>
    <n v="1487.9760000000001"/>
    <n v="3"/>
    <n v="0.2"/>
    <x v="4821"/>
  </r>
  <r>
    <n v="5814"/>
    <x v="2902"/>
    <x v="1"/>
    <x v="740"/>
    <x v="1161"/>
    <s v="First Class"/>
    <s v="SR-20740"/>
    <s v="Steven Roelle"/>
    <x v="2"/>
    <s v="United States"/>
    <s v="New York City"/>
    <x v="15"/>
    <n v="10024"/>
    <x v="3"/>
    <s v="OFF-PA-10003797"/>
    <x v="1"/>
    <x v="10"/>
    <s v="Xerox 209"/>
    <n v="19.440000000000001"/>
    <n v="3"/>
    <n v="0"/>
    <x v="551"/>
  </r>
  <r>
    <n v="5815"/>
    <x v="2903"/>
    <x v="1"/>
    <x v="925"/>
    <x v="871"/>
    <s v="First Class"/>
    <s v="AC-10450"/>
    <s v="Amy Cox"/>
    <x v="0"/>
    <s v="United States"/>
    <s v="Tampa"/>
    <x v="2"/>
    <n v="33614"/>
    <x v="0"/>
    <s v="TEC-AC-10002718"/>
    <x v="2"/>
    <x v="11"/>
    <s v="Belkin Standard 104 key USB Keyboard"/>
    <n v="11.672000000000001"/>
    <n v="1"/>
    <n v="0.2"/>
    <x v="4822"/>
  </r>
  <r>
    <n v="5816"/>
    <x v="2904"/>
    <x v="2"/>
    <x v="35"/>
    <x v="158"/>
    <s v="Same Day"/>
    <s v="LS-17245"/>
    <s v="Lynn Smith"/>
    <x v="0"/>
    <s v="United States"/>
    <s v="Utica"/>
    <x v="15"/>
    <n v="13501"/>
    <x v="3"/>
    <s v="TEC-PH-10002170"/>
    <x v="2"/>
    <x v="7"/>
    <s v="ClearSounds CSC500 Amplified Spirit Phone Corded phone"/>
    <n v="279.95999999999998"/>
    <n v="4"/>
    <n v="0"/>
    <x v="4823"/>
  </r>
  <r>
    <n v="5817"/>
    <x v="2904"/>
    <x v="2"/>
    <x v="35"/>
    <x v="158"/>
    <s v="Same Day"/>
    <s v="LS-17245"/>
    <s v="Lynn Smith"/>
    <x v="0"/>
    <s v="United States"/>
    <s v="Utica"/>
    <x v="15"/>
    <n v="13501"/>
    <x v="3"/>
    <s v="OFF-BI-10001078"/>
    <x v="1"/>
    <x v="8"/>
    <s v="Acco PRESSTEX Data Binder with Storage Hooks, Dark Blue, 14 7/8&quot; X 11&quot;"/>
    <n v="12.912000000000001"/>
    <n v="3"/>
    <n v="0.2"/>
    <x v="4824"/>
  </r>
  <r>
    <n v="5818"/>
    <x v="2904"/>
    <x v="2"/>
    <x v="35"/>
    <x v="158"/>
    <s v="Same Day"/>
    <s v="LS-17245"/>
    <s v="Lynn Smith"/>
    <x v="0"/>
    <s v="United States"/>
    <s v="Utica"/>
    <x v="15"/>
    <n v="13501"/>
    <x v="3"/>
    <s v="OFF-BI-10001031"/>
    <x v="1"/>
    <x v="8"/>
    <s v="Pressboard Data Binders by Wilson Jones"/>
    <n v="17.088000000000001"/>
    <n v="4"/>
    <n v="0.2"/>
    <x v="4825"/>
  </r>
  <r>
    <n v="5819"/>
    <x v="2904"/>
    <x v="2"/>
    <x v="35"/>
    <x v="158"/>
    <s v="Same Day"/>
    <s v="LS-17245"/>
    <s v="Lynn Smith"/>
    <x v="0"/>
    <s v="United States"/>
    <s v="Utica"/>
    <x v="15"/>
    <n v="13501"/>
    <x v="3"/>
    <s v="OFF-LA-10001158"/>
    <x v="1"/>
    <x v="2"/>
    <s v="Avery Address/Shipping Labels for Typewriters, 4&quot; x 2&quot;"/>
    <n v="93.149999999999991"/>
    <n v="9"/>
    <n v="0"/>
    <x v="4826"/>
  </r>
  <r>
    <n v="5820"/>
    <x v="2904"/>
    <x v="2"/>
    <x v="35"/>
    <x v="158"/>
    <s v="Same Day"/>
    <s v="LS-17245"/>
    <s v="Lynn Smith"/>
    <x v="0"/>
    <s v="United States"/>
    <s v="Utica"/>
    <x v="15"/>
    <n v="13501"/>
    <x v="3"/>
    <s v="OFF-LA-10001613"/>
    <x v="1"/>
    <x v="2"/>
    <s v="Avery File Folder Labels"/>
    <n v="11.52"/>
    <n v="4"/>
    <n v="0"/>
    <x v="2084"/>
  </r>
  <r>
    <n v="5821"/>
    <x v="2905"/>
    <x v="3"/>
    <x v="605"/>
    <x v="380"/>
    <s v="Standard Class"/>
    <s v="CS-12175"/>
    <s v="Charles Sheldon"/>
    <x v="1"/>
    <s v="United States"/>
    <s v="San Francisco"/>
    <x v="1"/>
    <n v="94122"/>
    <x v="1"/>
    <s v="OFF-SU-10000157"/>
    <x v="1"/>
    <x v="14"/>
    <s v="Compact Automatic Electric Letter Opener"/>
    <n v="238.62"/>
    <n v="2"/>
    <n v="0"/>
    <x v="4827"/>
  </r>
  <r>
    <n v="5822"/>
    <x v="2905"/>
    <x v="3"/>
    <x v="605"/>
    <x v="380"/>
    <s v="Standard Class"/>
    <s v="CS-12175"/>
    <s v="Charles Sheldon"/>
    <x v="1"/>
    <s v="United States"/>
    <s v="San Francisco"/>
    <x v="1"/>
    <n v="94122"/>
    <x v="1"/>
    <s v="OFF-AP-10004868"/>
    <x v="1"/>
    <x v="9"/>
    <s v="Hoover Commercial Soft Guard Upright Vacuum And Disposable Filtration Bags"/>
    <n v="7.77"/>
    <n v="1"/>
    <n v="0"/>
    <x v="4828"/>
  </r>
  <r>
    <n v="5823"/>
    <x v="2905"/>
    <x v="3"/>
    <x v="605"/>
    <x v="380"/>
    <s v="Standard Class"/>
    <s v="CS-12175"/>
    <s v="Charles Sheldon"/>
    <x v="1"/>
    <s v="United States"/>
    <s v="San Francisco"/>
    <x v="1"/>
    <n v="94122"/>
    <x v="1"/>
    <s v="FUR-TA-10001520"/>
    <x v="0"/>
    <x v="3"/>
    <s v="Lesro Sheffield Collection Coffee Table, End Table, Center Table, Corner Table"/>
    <n v="285.48"/>
    <n v="5"/>
    <n v="0.2"/>
    <x v="4829"/>
  </r>
  <r>
    <n v="5824"/>
    <x v="2905"/>
    <x v="3"/>
    <x v="605"/>
    <x v="380"/>
    <s v="Standard Class"/>
    <s v="CS-12175"/>
    <s v="Charles Sheldon"/>
    <x v="1"/>
    <s v="United States"/>
    <s v="San Francisco"/>
    <x v="1"/>
    <n v="94122"/>
    <x v="1"/>
    <s v="OFF-BI-10001900"/>
    <x v="1"/>
    <x v="8"/>
    <s v="DXL Angle-View Binders with Locking Rings, Black"/>
    <n v="19.168000000000003"/>
    <n v="4"/>
    <n v="0.2"/>
    <x v="4830"/>
  </r>
  <r>
    <n v="5825"/>
    <x v="2906"/>
    <x v="2"/>
    <x v="1073"/>
    <x v="1108"/>
    <s v="Same Day"/>
    <s v="AR-10510"/>
    <s v="Andrew Roberts"/>
    <x v="0"/>
    <s v="United States"/>
    <s v="Columbus"/>
    <x v="24"/>
    <n v="43229"/>
    <x v="3"/>
    <s v="OFF-AP-10003971"/>
    <x v="1"/>
    <x v="9"/>
    <s v="Belkin 6 Outlet Metallic Surge Strip"/>
    <n v="26.136000000000003"/>
    <n v="3"/>
    <n v="0.2"/>
    <x v="4831"/>
  </r>
  <r>
    <n v="5826"/>
    <x v="2907"/>
    <x v="3"/>
    <x v="213"/>
    <x v="371"/>
    <s v="Second Class"/>
    <s v="KB-16405"/>
    <s v="Katrina Bavinger"/>
    <x v="2"/>
    <s v="United States"/>
    <s v="New York City"/>
    <x v="15"/>
    <n v="10035"/>
    <x v="3"/>
    <s v="OFF-PA-10000418"/>
    <x v="1"/>
    <x v="10"/>
    <s v="Xerox 189"/>
    <n v="419.4"/>
    <n v="4"/>
    <n v="0"/>
    <x v="4832"/>
  </r>
  <r>
    <n v="5827"/>
    <x v="2907"/>
    <x v="3"/>
    <x v="213"/>
    <x v="371"/>
    <s v="Second Class"/>
    <s v="KB-16405"/>
    <s v="Katrina Bavinger"/>
    <x v="2"/>
    <s v="United States"/>
    <s v="New York City"/>
    <x v="15"/>
    <n v="10035"/>
    <x v="3"/>
    <s v="FUR-CH-10004626"/>
    <x v="0"/>
    <x v="1"/>
    <s v="Office Star Flex Back Scooter Chair with Aluminum Finish Frame"/>
    <n v="90.801000000000002"/>
    <n v="1"/>
    <n v="0.1"/>
    <x v="4833"/>
  </r>
  <r>
    <n v="5828"/>
    <x v="2907"/>
    <x v="3"/>
    <x v="213"/>
    <x v="371"/>
    <s v="Second Class"/>
    <s v="KB-16405"/>
    <s v="Katrina Bavinger"/>
    <x v="2"/>
    <s v="United States"/>
    <s v="New York City"/>
    <x v="15"/>
    <n v="10035"/>
    <x v="3"/>
    <s v="FUR-CH-10004860"/>
    <x v="0"/>
    <x v="1"/>
    <s v="Global Low Back Tilter Chair"/>
    <n v="181.76400000000001"/>
    <n v="2"/>
    <n v="0.1"/>
    <x v="4834"/>
  </r>
  <r>
    <n v="5829"/>
    <x v="2907"/>
    <x v="3"/>
    <x v="213"/>
    <x v="371"/>
    <s v="Second Class"/>
    <s v="KB-16405"/>
    <s v="Katrina Bavinger"/>
    <x v="2"/>
    <s v="United States"/>
    <s v="New York City"/>
    <x v="15"/>
    <n v="10035"/>
    <x v="3"/>
    <s v="OFF-AR-10003251"/>
    <x v="1"/>
    <x v="6"/>
    <s v="Prang Drawing Pencil Set"/>
    <n v="5.56"/>
    <n v="2"/>
    <n v="0"/>
    <x v="2470"/>
  </r>
  <r>
    <n v="5830"/>
    <x v="2908"/>
    <x v="0"/>
    <x v="275"/>
    <x v="439"/>
    <s v="Standard Class"/>
    <s v="MM-17920"/>
    <s v="Michael Moore"/>
    <x v="0"/>
    <s v="United States"/>
    <s v="Richmond"/>
    <x v="14"/>
    <n v="47374"/>
    <x v="2"/>
    <s v="FUR-TA-10004575"/>
    <x v="0"/>
    <x v="3"/>
    <s v="Hon 5100 Series Wood Tables"/>
    <n v="581.96"/>
    <n v="2"/>
    <n v="0"/>
    <x v="4835"/>
  </r>
  <r>
    <n v="5831"/>
    <x v="2908"/>
    <x v="0"/>
    <x v="275"/>
    <x v="439"/>
    <s v="Standard Class"/>
    <s v="MM-17920"/>
    <s v="Michael Moore"/>
    <x v="0"/>
    <s v="United States"/>
    <s v="Richmond"/>
    <x v="14"/>
    <n v="47374"/>
    <x v="2"/>
    <s v="FUR-CH-10004754"/>
    <x v="0"/>
    <x v="1"/>
    <s v="Global Stack Chair with Arms, Black"/>
    <n v="29.98"/>
    <n v="1"/>
    <n v="0"/>
    <x v="4836"/>
  </r>
  <r>
    <n v="5832"/>
    <x v="2909"/>
    <x v="1"/>
    <x v="1074"/>
    <x v="1162"/>
    <s v="Standard Class"/>
    <s v="RF-19735"/>
    <s v="Roland Fjeld"/>
    <x v="0"/>
    <s v="United States"/>
    <s v="San Diego"/>
    <x v="1"/>
    <n v="92105"/>
    <x v="1"/>
    <s v="TEC-AC-10003095"/>
    <x v="2"/>
    <x v="11"/>
    <s v="Logitech G35 7.1-Channel Surround Sound Headset"/>
    <n v="519.96"/>
    <n v="4"/>
    <n v="0"/>
    <x v="4837"/>
  </r>
  <r>
    <n v="5833"/>
    <x v="2910"/>
    <x v="0"/>
    <x v="658"/>
    <x v="1050"/>
    <s v="Standard Class"/>
    <s v="BP-11290"/>
    <s v="Beth Paige"/>
    <x v="0"/>
    <s v="United States"/>
    <s v="Concord"/>
    <x v="3"/>
    <n v="28027"/>
    <x v="0"/>
    <s v="OFF-LA-10000262"/>
    <x v="1"/>
    <x v="2"/>
    <s v="Avery 494"/>
    <n v="6.2640000000000002"/>
    <n v="3"/>
    <n v="0.2"/>
    <x v="308"/>
  </r>
  <r>
    <n v="5834"/>
    <x v="2910"/>
    <x v="0"/>
    <x v="658"/>
    <x v="1050"/>
    <s v="Standard Class"/>
    <s v="BP-11290"/>
    <s v="Beth Paige"/>
    <x v="0"/>
    <s v="United States"/>
    <s v="Concord"/>
    <x v="3"/>
    <n v="28027"/>
    <x v="0"/>
    <s v="FUR-CH-10002961"/>
    <x v="0"/>
    <x v="1"/>
    <s v="Leather Task Chair, Black"/>
    <n v="363.92"/>
    <n v="5"/>
    <n v="0.2"/>
    <x v="232"/>
  </r>
  <r>
    <n v="5835"/>
    <x v="2911"/>
    <x v="1"/>
    <x v="988"/>
    <x v="883"/>
    <s v="Standard Class"/>
    <s v="MJ-17740"/>
    <s v="Max Jones"/>
    <x v="0"/>
    <s v="United States"/>
    <s v="Miami"/>
    <x v="2"/>
    <n v="33178"/>
    <x v="0"/>
    <s v="OFF-BI-10003876"/>
    <x v="1"/>
    <x v="8"/>
    <s v="Green Canvas Binder for 8-1/2&quot; x 14&quot; Sheets"/>
    <n v="64.2"/>
    <n v="5"/>
    <n v="0.7"/>
    <x v="4838"/>
  </r>
  <r>
    <n v="5836"/>
    <x v="2911"/>
    <x v="1"/>
    <x v="988"/>
    <x v="883"/>
    <s v="Standard Class"/>
    <s v="MJ-17740"/>
    <s v="Max Jones"/>
    <x v="0"/>
    <s v="United States"/>
    <s v="Miami"/>
    <x v="2"/>
    <n v="33178"/>
    <x v="0"/>
    <s v="OFF-BI-10002133"/>
    <x v="1"/>
    <x v="8"/>
    <s v="Wilson Jones Elliptical Ring 3 1/2&quot; Capacity Binders, 800 sheets"/>
    <n v="38.520000000000003"/>
    <n v="3"/>
    <n v="0.7"/>
    <x v="4839"/>
  </r>
  <r>
    <n v="5837"/>
    <x v="2911"/>
    <x v="1"/>
    <x v="988"/>
    <x v="883"/>
    <s v="Standard Class"/>
    <s v="MJ-17740"/>
    <s v="Max Jones"/>
    <x v="0"/>
    <s v="United States"/>
    <s v="Miami"/>
    <x v="2"/>
    <n v="33178"/>
    <x v="0"/>
    <s v="TEC-AC-10004396"/>
    <x v="2"/>
    <x v="11"/>
    <s v="Logitech Keyboard K120"/>
    <n v="72.599999999999994"/>
    <n v="5"/>
    <n v="0.2"/>
    <x v="4840"/>
  </r>
  <r>
    <n v="5838"/>
    <x v="2912"/>
    <x v="3"/>
    <x v="344"/>
    <x v="108"/>
    <s v="Standard Class"/>
    <s v="DO-13645"/>
    <s v="Doug O'Connell"/>
    <x v="0"/>
    <s v="United States"/>
    <s v="Los Angeles"/>
    <x v="1"/>
    <n v="90036"/>
    <x v="1"/>
    <s v="TEC-PH-10004100"/>
    <x v="2"/>
    <x v="7"/>
    <s v="Griffin GC17055 Auxiliary Audio Cable"/>
    <n v="57.567999999999998"/>
    <n v="4"/>
    <n v="0.2"/>
    <x v="4841"/>
  </r>
  <r>
    <n v="5839"/>
    <x v="2913"/>
    <x v="1"/>
    <x v="1075"/>
    <x v="1157"/>
    <s v="Standard Class"/>
    <s v="MV-17485"/>
    <s v="Mark Van Huff"/>
    <x v="0"/>
    <s v="United States"/>
    <s v="Seattle"/>
    <x v="4"/>
    <n v="98115"/>
    <x v="1"/>
    <s v="OFF-ST-10000636"/>
    <x v="1"/>
    <x v="4"/>
    <s v="Rogers Profile Extra Capacity Storage Tub"/>
    <n v="83.699999999999989"/>
    <n v="5"/>
    <n v="0"/>
    <x v="4842"/>
  </r>
  <r>
    <n v="5840"/>
    <x v="2914"/>
    <x v="1"/>
    <x v="357"/>
    <x v="1068"/>
    <s v="Second Class"/>
    <s v="MG-17875"/>
    <s v="Michael Grace"/>
    <x v="2"/>
    <s v="United States"/>
    <s v="Arlington"/>
    <x v="17"/>
    <n v="22204"/>
    <x v="0"/>
    <s v="OFF-PA-10001972"/>
    <x v="1"/>
    <x v="10"/>
    <s v="Xerox 214"/>
    <n v="32.400000000000006"/>
    <n v="5"/>
    <n v="0"/>
    <x v="56"/>
  </r>
  <r>
    <n v="5841"/>
    <x v="2914"/>
    <x v="1"/>
    <x v="357"/>
    <x v="1068"/>
    <s v="Second Class"/>
    <s v="MG-17875"/>
    <s v="Michael Grace"/>
    <x v="2"/>
    <s v="United States"/>
    <s v="Arlington"/>
    <x v="17"/>
    <n v="22204"/>
    <x v="0"/>
    <s v="FUR-FU-10002554"/>
    <x v="0"/>
    <x v="5"/>
    <s v="Westinghouse Floor Lamp with Metal Mesh Shade, Black"/>
    <n v="47.98"/>
    <n v="2"/>
    <n v="0"/>
    <x v="4843"/>
  </r>
  <r>
    <n v="5842"/>
    <x v="2915"/>
    <x v="1"/>
    <x v="972"/>
    <x v="958"/>
    <s v="Standard Class"/>
    <s v="BS-11665"/>
    <s v="Brian Stugart"/>
    <x v="0"/>
    <s v="United States"/>
    <s v="San Diego"/>
    <x v="1"/>
    <n v="92105"/>
    <x v="1"/>
    <s v="TEC-PH-10003174"/>
    <x v="2"/>
    <x v="7"/>
    <s v="RCA ViSYS 25825 Wireless digital phone"/>
    <n v="415.96800000000007"/>
    <n v="4"/>
    <n v="0.2"/>
    <x v="4844"/>
  </r>
  <r>
    <n v="5843"/>
    <x v="2915"/>
    <x v="1"/>
    <x v="972"/>
    <x v="958"/>
    <s v="Standard Class"/>
    <s v="BS-11665"/>
    <s v="Brian Stugart"/>
    <x v="0"/>
    <s v="United States"/>
    <s v="San Diego"/>
    <x v="1"/>
    <n v="92105"/>
    <x v="1"/>
    <s v="OFF-ST-10001418"/>
    <x v="1"/>
    <x v="4"/>
    <s v="Carina Media Storage Towers in Natural &amp; Black"/>
    <n v="304.89999999999998"/>
    <n v="5"/>
    <n v="0"/>
    <x v="4845"/>
  </r>
  <r>
    <n v="5844"/>
    <x v="2915"/>
    <x v="1"/>
    <x v="972"/>
    <x v="958"/>
    <s v="Standard Class"/>
    <s v="BS-11665"/>
    <s v="Brian Stugart"/>
    <x v="0"/>
    <s v="United States"/>
    <s v="San Diego"/>
    <x v="1"/>
    <n v="92105"/>
    <x v="1"/>
    <s v="FUR-FU-10002813"/>
    <x v="0"/>
    <x v="5"/>
    <s v="DAX Contemporary Wood Frame with Silver Metal Mat, Desktop, 11 x 14 Size"/>
    <n v="80.959999999999994"/>
    <n v="4"/>
    <n v="0"/>
    <x v="4846"/>
  </r>
  <r>
    <n v="5845"/>
    <x v="2915"/>
    <x v="1"/>
    <x v="972"/>
    <x v="958"/>
    <s v="Standard Class"/>
    <s v="BS-11665"/>
    <s v="Brian Stugart"/>
    <x v="0"/>
    <s v="United States"/>
    <s v="San Diego"/>
    <x v="1"/>
    <n v="92105"/>
    <x v="1"/>
    <s v="OFF-ST-10000129"/>
    <x v="1"/>
    <x v="4"/>
    <s v="Fellowes Recycled Storage Drawers"/>
    <n v="777.21"/>
    <n v="7"/>
    <n v="0"/>
    <x v="4847"/>
  </r>
  <r>
    <n v="5846"/>
    <x v="2915"/>
    <x v="1"/>
    <x v="972"/>
    <x v="958"/>
    <s v="Standard Class"/>
    <s v="BS-11665"/>
    <s v="Brian Stugart"/>
    <x v="0"/>
    <s v="United States"/>
    <s v="San Diego"/>
    <x v="1"/>
    <n v="92105"/>
    <x v="1"/>
    <s v="OFF-PA-10001639"/>
    <x v="1"/>
    <x v="10"/>
    <s v="Xerox 203"/>
    <n v="32.400000000000006"/>
    <n v="5"/>
    <n v="0"/>
    <x v="56"/>
  </r>
  <r>
    <n v="5847"/>
    <x v="291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x v="958"/>
    <s v="Standard Class"/>
    <s v="BS-11665"/>
    <s v="Brian Stugart"/>
    <x v="0"/>
    <s v="United States"/>
    <s v="San Diego"/>
    <x v="1"/>
    <n v="92105"/>
    <x v="1"/>
    <s v="FUR-FU-10001591"/>
    <x v="0"/>
    <x v="5"/>
    <s v="Advantus Panel Wall Certificate Holder - 8.5x11"/>
    <n v="36.599999999999994"/>
    <n v="3"/>
    <n v="0"/>
    <x v="4849"/>
  </r>
  <r>
    <n v="5849"/>
    <x v="2916"/>
    <x v="1"/>
    <x v="113"/>
    <x v="665"/>
    <s v="Standard Class"/>
    <s v="PO-19180"/>
    <s v="Philisse Overcash"/>
    <x v="2"/>
    <s v="United States"/>
    <s v="Roseville"/>
    <x v="11"/>
    <n v="55113"/>
    <x v="2"/>
    <s v="OFF-AP-10003849"/>
    <x v="1"/>
    <x v="9"/>
    <s v="Hoover Shoulder Vac Commercial Portable Vacuum"/>
    <n v="715.64"/>
    <n v="2"/>
    <n v="0"/>
    <x v="4850"/>
  </r>
  <r>
    <n v="5850"/>
    <x v="2916"/>
    <x v="1"/>
    <x v="113"/>
    <x v="665"/>
    <s v="Standard Class"/>
    <s v="PO-19180"/>
    <s v="Philisse Overcash"/>
    <x v="2"/>
    <s v="United States"/>
    <s v="Roseville"/>
    <x v="11"/>
    <n v="55113"/>
    <x v="2"/>
    <s v="OFF-ST-10000078"/>
    <x v="1"/>
    <x v="4"/>
    <s v="Tennsco 6- and 18-Compartment Lockers"/>
    <n v="795.51"/>
    <n v="3"/>
    <n v="0"/>
    <x v="4851"/>
  </r>
  <r>
    <n v="5851"/>
    <x v="2916"/>
    <x v="1"/>
    <x v="113"/>
    <x v="665"/>
    <s v="Standard Class"/>
    <s v="PO-19180"/>
    <s v="Philisse Overcash"/>
    <x v="2"/>
    <s v="United States"/>
    <s v="Roseville"/>
    <x v="11"/>
    <n v="55113"/>
    <x v="2"/>
    <s v="TEC-CO-10001571"/>
    <x v="2"/>
    <x v="16"/>
    <s v="Sharp 1540cs Digital Laser Copier"/>
    <n v="549.99"/>
    <n v="1"/>
    <n v="0"/>
    <x v="4288"/>
  </r>
  <r>
    <n v="5852"/>
    <x v="2916"/>
    <x v="1"/>
    <x v="113"/>
    <x v="665"/>
    <s v="Standard Class"/>
    <s v="PO-19180"/>
    <s v="Philisse Overcash"/>
    <x v="2"/>
    <s v="United States"/>
    <s v="Roseville"/>
    <x v="11"/>
    <n v="55113"/>
    <x v="2"/>
    <s v="OFF-BI-10001658"/>
    <x v="1"/>
    <x v="8"/>
    <s v="GBC Standard Therm-A-Bind Covers"/>
    <n v="74.760000000000005"/>
    <n v="3"/>
    <n v="0"/>
    <x v="4852"/>
  </r>
  <r>
    <n v="5853"/>
    <x v="2916"/>
    <x v="1"/>
    <x v="113"/>
    <x v="665"/>
    <s v="Standard Class"/>
    <s v="PO-19180"/>
    <s v="Philisse Overcash"/>
    <x v="2"/>
    <s v="United States"/>
    <s v="Roseville"/>
    <x v="11"/>
    <n v="55113"/>
    <x v="2"/>
    <s v="FUR-FU-10004351"/>
    <x v="0"/>
    <x v="5"/>
    <s v="Staples"/>
    <n v="29.22"/>
    <n v="3"/>
    <n v="0"/>
    <x v="4853"/>
  </r>
  <r>
    <n v="5854"/>
    <x v="2917"/>
    <x v="2"/>
    <x v="1076"/>
    <x v="931"/>
    <s v="Standard Class"/>
    <s v="DA-13450"/>
    <s v="Dianna Arnett"/>
    <x v="2"/>
    <s v="United States"/>
    <s v="Virginia Beach"/>
    <x v="17"/>
    <n v="23464"/>
    <x v="0"/>
    <s v="OFF-BI-10003314"/>
    <x v="1"/>
    <x v="8"/>
    <s v="Tuff Stuff Recycled Round Ring Binders"/>
    <n v="9.64"/>
    <n v="2"/>
    <n v="0"/>
    <x v="4854"/>
  </r>
  <r>
    <n v="5855"/>
    <x v="2918"/>
    <x v="1"/>
    <x v="1077"/>
    <x v="1052"/>
    <s v="Standard Class"/>
    <s v="AH-10690"/>
    <s v="Anna Häberlin"/>
    <x v="1"/>
    <s v="United States"/>
    <s v="Dallas"/>
    <x v="5"/>
    <n v="75220"/>
    <x v="2"/>
    <s v="OFF-ST-10001505"/>
    <x v="1"/>
    <x v="4"/>
    <s v="Perma STOR-ALL Hanging File Box, 13 1/8&quot;W x 12 1/4&quot;D x 10 1/2&quot;H"/>
    <n v="33.488000000000007"/>
    <n v="7"/>
    <n v="0.2"/>
    <x v="1774"/>
  </r>
  <r>
    <n v="5856"/>
    <x v="2918"/>
    <x v="1"/>
    <x v="1077"/>
    <x v="1052"/>
    <s v="Standard Class"/>
    <s v="AH-10690"/>
    <s v="Anna Häberlin"/>
    <x v="1"/>
    <s v="United States"/>
    <s v="Dallas"/>
    <x v="5"/>
    <n v="75220"/>
    <x v="2"/>
    <s v="OFF-SU-10003567"/>
    <x v="1"/>
    <x v="14"/>
    <s v="Stiletto Hand Letter Openers"/>
    <n v="23.04"/>
    <n v="3"/>
    <n v="0.2"/>
    <x v="4855"/>
  </r>
  <r>
    <n v="5857"/>
    <x v="2918"/>
    <x v="1"/>
    <x v="1077"/>
    <x v="1052"/>
    <s v="Standard Class"/>
    <s v="AH-10690"/>
    <s v="Anna Häberlin"/>
    <x v="1"/>
    <s v="United States"/>
    <s v="Dallas"/>
    <x v="5"/>
    <n v="75220"/>
    <x v="2"/>
    <s v="OFF-BI-10002982"/>
    <x v="1"/>
    <x v="8"/>
    <s v="Avery Self-Adhesive Photo Pockets for Polaroid Photos"/>
    <n v="1.3619999999999997"/>
    <n v="1"/>
    <n v="0.8"/>
    <x v="4856"/>
  </r>
  <r>
    <n v="5858"/>
    <x v="2918"/>
    <x v="1"/>
    <x v="1077"/>
    <x v="1052"/>
    <s v="Standard Class"/>
    <s v="AH-10690"/>
    <s v="Anna Häberlin"/>
    <x v="1"/>
    <s v="United States"/>
    <s v="Dallas"/>
    <x v="5"/>
    <n v="75220"/>
    <x v="2"/>
    <s v="FUR-FU-10002364"/>
    <x v="0"/>
    <x v="5"/>
    <s v="Eldon Expressions Wood Desk Accessories, Oak"/>
    <n v="14.76"/>
    <n v="5"/>
    <n v="0.6"/>
    <x v="1946"/>
  </r>
  <r>
    <n v="5859"/>
    <x v="2919"/>
    <x v="3"/>
    <x v="213"/>
    <x v="285"/>
    <s v="Second Class"/>
    <s v="JK-15730"/>
    <s v="Joe Kamberova"/>
    <x v="0"/>
    <s v="United States"/>
    <s v="Concord"/>
    <x v="1"/>
    <n v="94521"/>
    <x v="1"/>
    <s v="FUR-BO-10004218"/>
    <x v="0"/>
    <x v="0"/>
    <s v="Bush Heritage Pine Collection 5-Shelf Bookcase, Albany Pine Finish, *Special Order"/>
    <n v="239.66599999999997"/>
    <n v="2"/>
    <n v="0.15"/>
    <x v="4857"/>
  </r>
  <r>
    <n v="5860"/>
    <x v="2920"/>
    <x v="1"/>
    <x v="549"/>
    <x v="1163"/>
    <s v="Standard Class"/>
    <s v="MS-17530"/>
    <s v="MaryBeth Skach"/>
    <x v="0"/>
    <s v="United States"/>
    <s v="Conway"/>
    <x v="36"/>
    <n v="72032"/>
    <x v="0"/>
    <s v="FUR-TA-10002530"/>
    <x v="0"/>
    <x v="3"/>
    <s v="Iceberg OfficeWorks 42&quot; Round Tables"/>
    <n v="301.95999999999998"/>
    <n v="2"/>
    <n v="0"/>
    <x v="4858"/>
  </r>
  <r>
    <n v="5861"/>
    <x v="2921"/>
    <x v="1"/>
    <x v="1078"/>
    <x v="1164"/>
    <s v="Second Class"/>
    <s v="JK-15640"/>
    <s v="Jim Kriz"/>
    <x v="2"/>
    <s v="United States"/>
    <s v="Philadelphia"/>
    <x v="9"/>
    <n v="19120"/>
    <x v="3"/>
    <s v="OFF-PA-10001526"/>
    <x v="1"/>
    <x v="10"/>
    <s v="Xerox 1949"/>
    <n v="7.9680000000000009"/>
    <n v="2"/>
    <n v="0.2"/>
    <x v="2282"/>
  </r>
  <r>
    <n v="5862"/>
    <x v="2922"/>
    <x v="0"/>
    <x v="766"/>
    <x v="602"/>
    <s v="Second Class"/>
    <s v="CM-12235"/>
    <s v="Chris McAfee"/>
    <x v="0"/>
    <s v="United States"/>
    <s v="Little Rock"/>
    <x v="36"/>
    <n v="72209"/>
    <x v="0"/>
    <s v="OFF-PA-10001497"/>
    <x v="1"/>
    <x v="10"/>
    <s v="Xerox 1914"/>
    <n v="109.92"/>
    <n v="2"/>
    <n v="0"/>
    <x v="1522"/>
  </r>
  <r>
    <n v="5863"/>
    <x v="2922"/>
    <x v="0"/>
    <x v="766"/>
    <x v="602"/>
    <s v="Second Class"/>
    <s v="CM-12235"/>
    <s v="Chris McAfee"/>
    <x v="0"/>
    <s v="United States"/>
    <s v="Little Rock"/>
    <x v="36"/>
    <n v="72209"/>
    <x v="0"/>
    <s v="OFF-PA-10003936"/>
    <x v="1"/>
    <x v="10"/>
    <s v="Xerox 1994"/>
    <n v="19.440000000000001"/>
    <n v="3"/>
    <n v="0"/>
    <x v="551"/>
  </r>
  <r>
    <n v="5864"/>
    <x v="2922"/>
    <x v="0"/>
    <x v="766"/>
    <x v="602"/>
    <s v="Second Class"/>
    <s v="CM-12235"/>
    <s v="Chris McAfee"/>
    <x v="0"/>
    <s v="United States"/>
    <s v="Little Rock"/>
    <x v="36"/>
    <n v="72209"/>
    <x v="0"/>
    <s v="OFF-AR-10000716"/>
    <x v="1"/>
    <x v="6"/>
    <s v="DIXON Ticonderoga Erasable Checking Pencils"/>
    <n v="11.16"/>
    <n v="2"/>
    <n v="0"/>
    <x v="989"/>
  </r>
  <r>
    <n v="5865"/>
    <x v="2923"/>
    <x v="2"/>
    <x v="79"/>
    <x v="1165"/>
    <s v="Second Class"/>
    <s v="RS-19420"/>
    <s v="Ricardo Sperren"/>
    <x v="1"/>
    <s v="United States"/>
    <s v="Meriden"/>
    <x v="29"/>
    <n v="6450"/>
    <x v="3"/>
    <s v="OFF-AP-10002765"/>
    <x v="1"/>
    <x v="9"/>
    <s v="Fellowes Advanced Computer Series Surge Protectors"/>
    <n v="79.47"/>
    <n v="3"/>
    <n v="0"/>
    <x v="2124"/>
  </r>
  <r>
    <n v="5866"/>
    <x v="2923"/>
    <x v="2"/>
    <x v="79"/>
    <x v="1165"/>
    <s v="Second Class"/>
    <s v="RS-19420"/>
    <s v="Ricardo Sperren"/>
    <x v="1"/>
    <s v="United States"/>
    <s v="Meriden"/>
    <x v="29"/>
    <n v="6450"/>
    <x v="3"/>
    <s v="OFF-AR-10004165"/>
    <x v="1"/>
    <x v="6"/>
    <s v="Binney &amp; Smith inkTank Erasable Pocket Highlighter, Chisel Tip, Yellow"/>
    <n v="4.5599999999999996"/>
    <n v="2"/>
    <n v="0"/>
    <x v="4859"/>
  </r>
  <r>
    <n v="5867"/>
    <x v="2923"/>
    <x v="2"/>
    <x v="79"/>
    <x v="1165"/>
    <s v="Second Class"/>
    <s v="RS-19420"/>
    <s v="Ricardo Sperren"/>
    <x v="1"/>
    <s v="United States"/>
    <s v="Meriden"/>
    <x v="29"/>
    <n v="6450"/>
    <x v="3"/>
    <s v="FUR-CH-10002335"/>
    <x v="0"/>
    <x v="1"/>
    <s v="Hon GuestStacker Chair"/>
    <n v="1133.3499999999999"/>
    <n v="5"/>
    <n v="0"/>
    <x v="4860"/>
  </r>
  <r>
    <n v="5868"/>
    <x v="2924"/>
    <x v="0"/>
    <x v="810"/>
    <x v="1166"/>
    <s v="Standard Class"/>
    <s v="BP-11185"/>
    <s v="Ben Peterman"/>
    <x v="1"/>
    <s v="United States"/>
    <s v="Philadelphia"/>
    <x v="9"/>
    <n v="19143"/>
    <x v="3"/>
    <s v="OFF-AR-10004078"/>
    <x v="1"/>
    <x v="6"/>
    <s v="Newell 312"/>
    <n v="4.6719999999999997"/>
    <n v="1"/>
    <n v="0.2"/>
    <x v="4861"/>
  </r>
  <r>
    <n v="5869"/>
    <x v="2924"/>
    <x v="0"/>
    <x v="810"/>
    <x v="1166"/>
    <s v="Standard Class"/>
    <s v="BP-11185"/>
    <s v="Ben Peterman"/>
    <x v="1"/>
    <s v="United States"/>
    <s v="Philadelphia"/>
    <x v="9"/>
    <n v="19143"/>
    <x v="3"/>
    <s v="OFF-BI-10002026"/>
    <x v="1"/>
    <x v="8"/>
    <s v="Avery Arch Ring Binders"/>
    <n v="104.58000000000001"/>
    <n v="6"/>
    <n v="0.7"/>
    <x v="4862"/>
  </r>
  <r>
    <n v="5870"/>
    <x v="2925"/>
    <x v="0"/>
    <x v="77"/>
    <x v="357"/>
    <s v="Standard Class"/>
    <s v="MA-17995"/>
    <s v="Michelle Arnett"/>
    <x v="2"/>
    <s v="United States"/>
    <s v="Cheyenne"/>
    <x v="47"/>
    <n v="82001"/>
    <x v="1"/>
    <s v="FUR-CH-10001215"/>
    <x v="0"/>
    <x v="1"/>
    <s v="Global Troy Executive Leather Low-Back Tilter"/>
    <n v="1603.1360000000002"/>
    <n v="4"/>
    <n v="0.2"/>
    <x v="2558"/>
  </r>
  <r>
    <n v="5871"/>
    <x v="2926"/>
    <x v="0"/>
    <x v="403"/>
    <x v="183"/>
    <s v="Same Day"/>
    <s v="EB-13705"/>
    <s v="Ed Braxton"/>
    <x v="1"/>
    <s v="United States"/>
    <s v="Anaheim"/>
    <x v="1"/>
    <n v="92804"/>
    <x v="1"/>
    <s v="FUR-TA-10001771"/>
    <x v="0"/>
    <x v="3"/>
    <s v="Bush Cubix Conference Tables, Fully Assembled"/>
    <n v="1293.4879999999998"/>
    <n v="7"/>
    <n v="0.2"/>
    <x v="4863"/>
  </r>
  <r>
    <n v="5872"/>
    <x v="2927"/>
    <x v="0"/>
    <x v="446"/>
    <x v="961"/>
    <s v="Standard Class"/>
    <s v="RD-19900"/>
    <s v="Ruben Dartt"/>
    <x v="0"/>
    <s v="United States"/>
    <s v="Bloomington"/>
    <x v="14"/>
    <n v="47401"/>
    <x v="2"/>
    <s v="FUR-FU-10004006"/>
    <x v="0"/>
    <x v="5"/>
    <s v="Deflect-o DuraMat Lighweight, Studded, Beveled Mat for Low Pile Carpeting"/>
    <n v="127.94999999999999"/>
    <n v="3"/>
    <n v="0"/>
    <x v="4864"/>
  </r>
  <r>
    <n v="5873"/>
    <x v="2928"/>
    <x v="3"/>
    <x v="983"/>
    <x v="1026"/>
    <s v="Standard Class"/>
    <s v="ME-17320"/>
    <s v="Maria Etezadi"/>
    <x v="2"/>
    <s v="United States"/>
    <s v="Columbus"/>
    <x v="32"/>
    <n v="31907"/>
    <x v="0"/>
    <s v="OFF-ST-10003282"/>
    <x v="1"/>
    <x v="4"/>
    <s v="Advantus 10-Drawer Portable Organizer, Chrome Metal Frame, Smoke Drawers"/>
    <n v="59.76"/>
    <n v="1"/>
    <n v="0"/>
    <x v="4865"/>
  </r>
  <r>
    <n v="5874"/>
    <x v="2929"/>
    <x v="3"/>
    <x v="400"/>
    <x v="150"/>
    <s v="Same Day"/>
    <s v="EH-14005"/>
    <s v="Erica Hernandez"/>
    <x v="2"/>
    <s v="United States"/>
    <s v="Jonesboro"/>
    <x v="36"/>
    <n v="72401"/>
    <x v="0"/>
    <s v="OFF-BI-10002353"/>
    <x v="1"/>
    <x v="8"/>
    <s v="GBC VeloBind Cover Sets"/>
    <n v="108.08"/>
    <n v="7"/>
    <n v="0"/>
    <x v="4866"/>
  </r>
  <r>
    <n v="5875"/>
    <x v="2929"/>
    <x v="3"/>
    <x v="400"/>
    <x v="150"/>
    <s v="Same Day"/>
    <s v="EH-14005"/>
    <s v="Erica Hernandez"/>
    <x v="2"/>
    <s v="United States"/>
    <s v="Jonesboro"/>
    <x v="36"/>
    <n v="72401"/>
    <x v="0"/>
    <s v="OFF-BI-10004141"/>
    <x v="1"/>
    <x v="8"/>
    <s v="Insertable Tab Indexes For Data Binders"/>
    <n v="9.5400000000000009"/>
    <n v="3"/>
    <n v="0"/>
    <x v="4867"/>
  </r>
  <r>
    <n v="5876"/>
    <x v="2930"/>
    <x v="1"/>
    <x v="1003"/>
    <x v="1159"/>
    <s v="First Class"/>
    <s v="FM-14290"/>
    <s v="Frank Merwin"/>
    <x v="2"/>
    <s v="United States"/>
    <s v="Philadelphia"/>
    <x v="9"/>
    <n v="19140"/>
    <x v="3"/>
    <s v="OFF-AR-10001954"/>
    <x v="1"/>
    <x v="6"/>
    <s v="Newell 331"/>
    <n v="11.736000000000001"/>
    <n v="3"/>
    <n v="0.2"/>
    <x v="4868"/>
  </r>
  <r>
    <n v="5877"/>
    <x v="2931"/>
    <x v="2"/>
    <x v="371"/>
    <x v="1167"/>
    <s v="Standard Class"/>
    <s v="FG-14260"/>
    <s v="Frank Gastineau"/>
    <x v="2"/>
    <s v="United States"/>
    <s v="Lawrence"/>
    <x v="31"/>
    <n v="1841"/>
    <x v="3"/>
    <s v="OFF-BI-10001071"/>
    <x v="1"/>
    <x v="8"/>
    <s v="GBC ProClick Punch Binding System"/>
    <n v="447.85999999999996"/>
    <n v="7"/>
    <n v="0"/>
    <x v="2750"/>
  </r>
  <r>
    <n v="5878"/>
    <x v="2931"/>
    <x v="2"/>
    <x v="371"/>
    <x v="1167"/>
    <s v="Standard Class"/>
    <s v="FG-14260"/>
    <s v="Frank Gastineau"/>
    <x v="2"/>
    <s v="United States"/>
    <s v="Lawrence"/>
    <x v="31"/>
    <n v="1841"/>
    <x v="3"/>
    <s v="OFF-PA-10003022"/>
    <x v="1"/>
    <x v="10"/>
    <s v="Xerox 1992"/>
    <n v="17.940000000000001"/>
    <n v="3"/>
    <n v="0"/>
    <x v="1544"/>
  </r>
  <r>
    <n v="5879"/>
    <x v="2931"/>
    <x v="2"/>
    <x v="371"/>
    <x v="1167"/>
    <s v="Standard Class"/>
    <s v="FG-14260"/>
    <s v="Frank Gastineau"/>
    <x v="2"/>
    <s v="United States"/>
    <s v="Lawrence"/>
    <x v="31"/>
    <n v="1841"/>
    <x v="3"/>
    <s v="OFF-AP-10001293"/>
    <x v="1"/>
    <x v="9"/>
    <s v="Belkin 8 Outlet Surge Protector"/>
    <n v="245.88"/>
    <n v="6"/>
    <n v="0"/>
    <x v="4111"/>
  </r>
  <r>
    <n v="5880"/>
    <x v="2932"/>
    <x v="0"/>
    <x v="64"/>
    <x v="47"/>
    <s v="Standard Class"/>
    <s v="MV-17485"/>
    <s v="Mark Van Huff"/>
    <x v="0"/>
    <s v="United States"/>
    <s v="New York City"/>
    <x v="15"/>
    <n v="10011"/>
    <x v="3"/>
    <s v="OFF-PA-10001815"/>
    <x v="1"/>
    <x v="10"/>
    <s v="Xerox 1885"/>
    <n v="192.16"/>
    <n v="4"/>
    <n v="0"/>
    <x v="2430"/>
  </r>
  <r>
    <n v="5881"/>
    <x v="2933"/>
    <x v="0"/>
    <x v="31"/>
    <x v="42"/>
    <s v="Standard Class"/>
    <s v="JW-15220"/>
    <s v="Jane Waco"/>
    <x v="1"/>
    <s v="United States"/>
    <s v="San Diego"/>
    <x v="1"/>
    <n v="92105"/>
    <x v="1"/>
    <s v="FUR-CH-10001215"/>
    <x v="0"/>
    <x v="1"/>
    <s v="Global Troy Executive Leather Low-Back Tilter"/>
    <n v="801.5680000000001"/>
    <n v="2"/>
    <n v="0.2"/>
    <x v="490"/>
  </r>
  <r>
    <n v="5882"/>
    <x v="2933"/>
    <x v="0"/>
    <x v="31"/>
    <x v="42"/>
    <s v="Standard Class"/>
    <s v="JW-15220"/>
    <s v="Jane Waco"/>
    <x v="1"/>
    <s v="United States"/>
    <s v="San Diego"/>
    <x v="1"/>
    <n v="92105"/>
    <x v="1"/>
    <s v="OFF-PA-10000100"/>
    <x v="1"/>
    <x v="10"/>
    <s v="Xerox 1945"/>
    <n v="368.91"/>
    <n v="9"/>
    <n v="0"/>
    <x v="1629"/>
  </r>
  <r>
    <n v="5883"/>
    <x v="2933"/>
    <x v="0"/>
    <x v="31"/>
    <x v="42"/>
    <s v="Standard Class"/>
    <s v="JW-15220"/>
    <s v="Jane Waco"/>
    <x v="1"/>
    <s v="United States"/>
    <s v="San Diego"/>
    <x v="1"/>
    <n v="92105"/>
    <x v="1"/>
    <s v="FUR-CH-10002880"/>
    <x v="0"/>
    <x v="1"/>
    <s v="Global High-Back Leather Tilter, Burgundy"/>
    <n v="885.52800000000002"/>
    <n v="9"/>
    <n v="0.2"/>
    <x v="4869"/>
  </r>
  <r>
    <n v="5884"/>
    <x v="2934"/>
    <x v="0"/>
    <x v="69"/>
    <x v="535"/>
    <s v="Second Class"/>
    <s v="EH-13765"/>
    <s v="Edward Hooks"/>
    <x v="1"/>
    <s v="United States"/>
    <s v="San Francisco"/>
    <x v="1"/>
    <n v="94109"/>
    <x v="1"/>
    <s v="FUR-FU-10004712"/>
    <x v="0"/>
    <x v="5"/>
    <s v="Westinghouse Mesh Shade Clip-On Gooseneck Lamp, Black"/>
    <n v="28.28"/>
    <n v="2"/>
    <n v="0"/>
    <x v="4870"/>
  </r>
  <r>
    <n v="5885"/>
    <x v="2934"/>
    <x v="0"/>
    <x v="69"/>
    <x v="535"/>
    <s v="Second Class"/>
    <s v="EH-13765"/>
    <s v="Edward Hooks"/>
    <x v="1"/>
    <s v="United States"/>
    <s v="San Francisco"/>
    <x v="1"/>
    <n v="94109"/>
    <x v="1"/>
    <s v="OFF-SU-10000151"/>
    <x v="1"/>
    <x v="14"/>
    <s v="High Speed Automatic Electric Letter Opener"/>
    <n v="4912.59"/>
    <n v="3"/>
    <n v="0"/>
    <x v="4871"/>
  </r>
  <r>
    <n v="5886"/>
    <x v="2935"/>
    <x v="2"/>
    <x v="1079"/>
    <x v="1098"/>
    <s v="Same Day"/>
    <s v="LS-17245"/>
    <s v="Lynn Smith"/>
    <x v="0"/>
    <s v="United States"/>
    <s v="San Francisco"/>
    <x v="1"/>
    <n v="94110"/>
    <x v="1"/>
    <s v="OFF-BI-10000136"/>
    <x v="1"/>
    <x v="8"/>
    <s v="Avery Non-Stick Heavy Duty View Round Locking Ring Binders"/>
    <n v="14.352000000000002"/>
    <n v="3"/>
    <n v="0.2"/>
    <x v="4872"/>
  </r>
  <r>
    <n v="5887"/>
    <x v="2935"/>
    <x v="2"/>
    <x v="1079"/>
    <x v="1098"/>
    <s v="Same Day"/>
    <s v="LS-17245"/>
    <s v="Lynn Smith"/>
    <x v="0"/>
    <s v="United States"/>
    <s v="San Francisco"/>
    <x v="1"/>
    <n v="94110"/>
    <x v="1"/>
    <s v="TEC-AC-10003610"/>
    <x v="2"/>
    <x v="11"/>
    <s v="Logitech Illuminated - Keyboard"/>
    <n v="179.97"/>
    <n v="3"/>
    <n v="0"/>
    <x v="704"/>
  </r>
  <r>
    <n v="5888"/>
    <x v="2936"/>
    <x v="3"/>
    <x v="1048"/>
    <x v="768"/>
    <s v="First Class"/>
    <s v="BP-11050"/>
    <s v="Barry Pond"/>
    <x v="1"/>
    <s v="United States"/>
    <s v="Cranston"/>
    <x v="34"/>
    <n v="2920"/>
    <x v="3"/>
    <s v="OFF-ST-10001837"/>
    <x v="1"/>
    <x v="4"/>
    <s v="SAFCO Mobile Desk Side File, Wire Frame"/>
    <n v="42.76"/>
    <n v="1"/>
    <n v="0"/>
    <x v="4537"/>
  </r>
  <r>
    <n v="5889"/>
    <x v="2937"/>
    <x v="1"/>
    <x v="820"/>
    <x v="678"/>
    <s v="Standard Class"/>
    <s v="CC-12220"/>
    <s v="Chris Cortes"/>
    <x v="0"/>
    <s v="United States"/>
    <s v="Owensboro"/>
    <x v="0"/>
    <n v="42301"/>
    <x v="0"/>
    <s v="OFF-PA-10001952"/>
    <x v="1"/>
    <x v="10"/>
    <s v="Xerox 1902"/>
    <n v="45.68"/>
    <n v="2"/>
    <n v="0"/>
    <x v="1981"/>
  </r>
  <r>
    <n v="5890"/>
    <x v="2938"/>
    <x v="0"/>
    <x v="167"/>
    <x v="229"/>
    <s v="First Class"/>
    <s v="JM-15580"/>
    <s v="Jill Matthias"/>
    <x v="0"/>
    <s v="United States"/>
    <s v="Baltimore"/>
    <x v="39"/>
    <n v="21215"/>
    <x v="3"/>
    <s v="OFF-BI-10002414"/>
    <x v="1"/>
    <x v="8"/>
    <s v="GBC ProClick Spines for 32-Hole Punch"/>
    <n v="25.06"/>
    <n v="2"/>
    <n v="0"/>
    <x v="3335"/>
  </r>
  <r>
    <n v="5891"/>
    <x v="2939"/>
    <x v="0"/>
    <x v="831"/>
    <x v="482"/>
    <s v="Standard Class"/>
    <s v="RD-19720"/>
    <s v="Roger Demir"/>
    <x v="0"/>
    <s v="United States"/>
    <s v="Chicago"/>
    <x v="10"/>
    <n v="60610"/>
    <x v="2"/>
    <s v="OFF-PA-10001790"/>
    <x v="1"/>
    <x v="10"/>
    <s v="Xerox 1910"/>
    <n v="38.432000000000002"/>
    <n v="1"/>
    <n v="0.2"/>
    <x v="4873"/>
  </r>
  <r>
    <n v="5892"/>
    <x v="2939"/>
    <x v="0"/>
    <x v="831"/>
    <x v="482"/>
    <s v="Standard Class"/>
    <s v="RD-19720"/>
    <s v="Roger Demir"/>
    <x v="0"/>
    <s v="United States"/>
    <s v="Chicago"/>
    <x v="10"/>
    <n v="60610"/>
    <x v="2"/>
    <s v="OFF-ST-10001590"/>
    <x v="1"/>
    <x v="4"/>
    <s v="Tenex Personal Project File with Scoop Front Design, Black"/>
    <n v="21.568000000000001"/>
    <n v="2"/>
    <n v="0.2"/>
    <x v="4874"/>
  </r>
  <r>
    <n v="5893"/>
    <x v="2939"/>
    <x v="0"/>
    <x v="831"/>
    <x v="482"/>
    <s v="Standard Class"/>
    <s v="RD-19720"/>
    <s v="Roger Demir"/>
    <x v="0"/>
    <s v="United States"/>
    <s v="Chicago"/>
    <x v="10"/>
    <n v="60610"/>
    <x v="2"/>
    <s v="TEC-AC-10003657"/>
    <x v="2"/>
    <x v="11"/>
    <s v="Lenovo 17-Key USB Numeric Keypad"/>
    <n v="81.576000000000008"/>
    <n v="3"/>
    <n v="0.2"/>
    <x v="4875"/>
  </r>
  <r>
    <n v="5894"/>
    <x v="2940"/>
    <x v="3"/>
    <x v="18"/>
    <x v="947"/>
    <s v="Standard Class"/>
    <s v="SS-20410"/>
    <s v="Shahid Shariari"/>
    <x v="0"/>
    <s v="United States"/>
    <s v="Atlanta"/>
    <x v="32"/>
    <n v="30318"/>
    <x v="0"/>
    <s v="OFF-BI-10004876"/>
    <x v="1"/>
    <x v="8"/>
    <s v="Wilson Jones Suede Grain Vinyl Binders"/>
    <n v="2.78"/>
    <n v="1"/>
    <n v="0"/>
    <x v="4876"/>
  </r>
  <r>
    <n v="5895"/>
    <x v="2941"/>
    <x v="3"/>
    <x v="428"/>
    <x v="947"/>
    <s v="Standard Class"/>
    <s v="KD-16495"/>
    <s v="Keith Dawkins"/>
    <x v="1"/>
    <s v="United States"/>
    <s v="Los Angeles"/>
    <x v="1"/>
    <n v="90036"/>
    <x v="1"/>
    <s v="OFF-ST-10003123"/>
    <x v="1"/>
    <x v="4"/>
    <s v="Fellowes Bases and Tops For Staxonsteel/High-Stak Systems"/>
    <n v="99.87"/>
    <n v="3"/>
    <n v="0"/>
    <x v="4877"/>
  </r>
  <r>
    <n v="5896"/>
    <x v="2942"/>
    <x v="2"/>
    <x v="301"/>
    <x v="821"/>
    <s v="Standard Class"/>
    <s v="PL-18925"/>
    <s v="Paul Lucas"/>
    <x v="2"/>
    <s v="United States"/>
    <s v="Los Angeles"/>
    <x v="1"/>
    <n v="90049"/>
    <x v="1"/>
    <s v="OFF-LA-10003498"/>
    <x v="1"/>
    <x v="2"/>
    <s v="Avery 475"/>
    <n v="44.400000000000006"/>
    <n v="3"/>
    <n v="0"/>
    <x v="1986"/>
  </r>
  <r>
    <n v="5897"/>
    <x v="2942"/>
    <x v="2"/>
    <x v="301"/>
    <x v="821"/>
    <s v="Standard Class"/>
    <s v="PL-18925"/>
    <s v="Paul Lucas"/>
    <x v="2"/>
    <s v="United States"/>
    <s v="Los Angeles"/>
    <x v="1"/>
    <n v="90049"/>
    <x v="1"/>
    <s v="OFF-PA-10004947"/>
    <x v="1"/>
    <x v="10"/>
    <s v="Staples"/>
    <n v="21.400000000000002"/>
    <n v="5"/>
    <n v="0"/>
    <x v="3499"/>
  </r>
  <r>
    <n v="5898"/>
    <x v="2943"/>
    <x v="0"/>
    <x v="1015"/>
    <x v="300"/>
    <s v="Standard Class"/>
    <s v="ZD-21925"/>
    <s v="Zuschuss Donatelli"/>
    <x v="0"/>
    <s v="United States"/>
    <s v="Richmond"/>
    <x v="14"/>
    <n v="47374"/>
    <x v="2"/>
    <s v="FUR-FU-10003799"/>
    <x v="0"/>
    <x v="5"/>
    <s v="Seth Thomas 13 1/2&quot; Wall Clock"/>
    <n v="71.12"/>
    <n v="4"/>
    <n v="0"/>
    <x v="4878"/>
  </r>
  <r>
    <n v="5899"/>
    <x v="2943"/>
    <x v="0"/>
    <x v="1015"/>
    <x v="300"/>
    <s v="Standard Class"/>
    <s v="ZD-21925"/>
    <s v="Zuschuss Donatelli"/>
    <x v="0"/>
    <s v="United States"/>
    <s v="Richmond"/>
    <x v="14"/>
    <n v="47374"/>
    <x v="2"/>
    <s v="TEC-PH-10000673"/>
    <x v="2"/>
    <x v="7"/>
    <s v="Plantronics Voyager Pro HD - Bluetooth Headset"/>
    <n v="259.95999999999998"/>
    <n v="4"/>
    <n v="0"/>
    <x v="4879"/>
  </r>
  <r>
    <n v="5900"/>
    <x v="2944"/>
    <x v="3"/>
    <x v="602"/>
    <x v="1019"/>
    <s v="Standard Class"/>
    <s v="LS-16945"/>
    <s v="Linda Southworth"/>
    <x v="1"/>
    <s v="United States"/>
    <s v="San Francisco"/>
    <x v="1"/>
    <n v="94110"/>
    <x v="1"/>
    <s v="OFF-EN-10002621"/>
    <x v="1"/>
    <x v="12"/>
    <s v="Staples"/>
    <n v="9.7799999999999994"/>
    <n v="1"/>
    <n v="0"/>
    <x v="4880"/>
  </r>
  <r>
    <n v="5901"/>
    <x v="2945"/>
    <x v="1"/>
    <x v="312"/>
    <x v="1005"/>
    <s v="Standard Class"/>
    <s v="PB-18805"/>
    <s v="Patrick Bzostek"/>
    <x v="2"/>
    <s v="United States"/>
    <s v="San Francisco"/>
    <x v="1"/>
    <n v="94122"/>
    <x v="1"/>
    <s v="OFF-BI-10004528"/>
    <x v="1"/>
    <x v="8"/>
    <s v="Cardinal Poly Pocket Divider Pockets for Ring Binders"/>
    <n v="24.192"/>
    <n v="9"/>
    <n v="0.2"/>
    <x v="4881"/>
  </r>
  <r>
    <n v="5902"/>
    <x v="2946"/>
    <x v="0"/>
    <x v="581"/>
    <x v="82"/>
    <s v="Standard Class"/>
    <s v="PC-18745"/>
    <s v="Pamela Coakley"/>
    <x v="1"/>
    <s v="United States"/>
    <s v="Westfield"/>
    <x v="30"/>
    <n v="7090"/>
    <x v="3"/>
    <s v="FUR-FU-10001889"/>
    <x v="0"/>
    <x v="5"/>
    <s v="Ultra Door Pull Handle"/>
    <n v="31.56"/>
    <n v="3"/>
    <n v="0"/>
    <x v="1726"/>
  </r>
  <r>
    <n v="5903"/>
    <x v="2947"/>
    <x v="3"/>
    <x v="44"/>
    <x v="373"/>
    <s v="Same Day"/>
    <s v="FM-14290"/>
    <s v="Frank Merwin"/>
    <x v="2"/>
    <s v="United States"/>
    <s v="San Francisco"/>
    <x v="1"/>
    <n v="94122"/>
    <x v="1"/>
    <s v="OFF-PA-10000157"/>
    <x v="1"/>
    <x v="10"/>
    <s v="Xerox 191"/>
    <n v="59.94"/>
    <n v="3"/>
    <n v="0"/>
    <x v="749"/>
  </r>
  <r>
    <n v="5904"/>
    <x v="2947"/>
    <x v="3"/>
    <x v="44"/>
    <x v="373"/>
    <s v="Same Day"/>
    <s v="FM-14290"/>
    <s v="Frank Merwin"/>
    <x v="2"/>
    <s v="United States"/>
    <s v="San Francisco"/>
    <x v="1"/>
    <n v="94122"/>
    <x v="1"/>
    <s v="OFF-PA-10002764"/>
    <x v="1"/>
    <x v="10"/>
    <s v="Staples"/>
    <n v="45.36"/>
    <n v="4"/>
    <n v="0"/>
    <x v="4882"/>
  </r>
  <r>
    <n v="5905"/>
    <x v="2947"/>
    <x v="3"/>
    <x v="44"/>
    <x v="373"/>
    <s v="Same Day"/>
    <s v="FM-14290"/>
    <s v="Frank Merwin"/>
    <x v="2"/>
    <s v="United States"/>
    <s v="San Francisco"/>
    <x v="1"/>
    <n v="94122"/>
    <x v="1"/>
    <s v="OFF-PA-10000143"/>
    <x v="1"/>
    <x v="10"/>
    <s v="Astroparche Fine Business Paper"/>
    <n v="26.400000000000002"/>
    <n v="5"/>
    <n v="0"/>
    <x v="4741"/>
  </r>
  <r>
    <n v="5906"/>
    <x v="2947"/>
    <x v="3"/>
    <x v="44"/>
    <x v="373"/>
    <s v="Same Day"/>
    <s v="FM-14290"/>
    <s v="Frank Merwin"/>
    <x v="2"/>
    <s v="United States"/>
    <s v="San Francisco"/>
    <x v="1"/>
    <n v="94122"/>
    <x v="1"/>
    <s v="OFF-LA-10000414"/>
    <x v="1"/>
    <x v="2"/>
    <s v="Avery 503"/>
    <n v="41.4"/>
    <n v="4"/>
    <n v="0"/>
    <x v="1492"/>
  </r>
  <r>
    <n v="5907"/>
    <x v="2947"/>
    <x v="3"/>
    <x v="44"/>
    <x v="373"/>
    <s v="Same Day"/>
    <s v="FM-14290"/>
    <s v="Frank Merwin"/>
    <x v="2"/>
    <s v="United States"/>
    <s v="San Francisco"/>
    <x v="1"/>
    <n v="94122"/>
    <x v="1"/>
    <s v="TEC-AC-10003441"/>
    <x v="2"/>
    <x v="11"/>
    <s v="Kingston Digital DataTraveler 32GB USB 2.0"/>
    <n v="16.95"/>
    <n v="1"/>
    <n v="0"/>
    <x v="4883"/>
  </r>
  <r>
    <n v="5908"/>
    <x v="2948"/>
    <x v="0"/>
    <x v="499"/>
    <x v="439"/>
    <s v="Standard Class"/>
    <s v="KD-16495"/>
    <s v="Keith Dawkins"/>
    <x v="1"/>
    <s v="United States"/>
    <s v="San Jose"/>
    <x v="1"/>
    <n v="95123"/>
    <x v="1"/>
    <s v="OFF-BI-10002353"/>
    <x v="1"/>
    <x v="8"/>
    <s v="GBC VeloBind Cover Sets"/>
    <n v="24.704000000000001"/>
    <n v="2"/>
    <n v="0.2"/>
    <x v="4884"/>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x v="439"/>
    <s v="Standard Class"/>
    <s v="KD-16495"/>
    <s v="Keith Dawkins"/>
    <x v="1"/>
    <s v="United States"/>
    <s v="San Jose"/>
    <x v="1"/>
    <n v="95123"/>
    <x v="1"/>
    <s v="FUR-FU-10003026"/>
    <x v="0"/>
    <x v="5"/>
    <s v="Eldon Regeneration Recycled Desk Accessories, Black"/>
    <n v="14.52"/>
    <n v="3"/>
    <n v="0"/>
    <x v="4885"/>
  </r>
  <r>
    <n v="5911"/>
    <x v="2948"/>
    <x v="0"/>
    <x v="499"/>
    <x v="439"/>
    <s v="Standard Class"/>
    <s v="KD-16495"/>
    <s v="Keith Dawkins"/>
    <x v="1"/>
    <s v="United States"/>
    <s v="San Jose"/>
    <x v="1"/>
    <n v="95123"/>
    <x v="1"/>
    <s v="OFF-BI-10000632"/>
    <x v="1"/>
    <x v="8"/>
    <s v="Satellite Sectional Post Binders"/>
    <n v="104.184"/>
    <n v="3"/>
    <n v="0.2"/>
    <x v="4886"/>
  </r>
  <r>
    <n v="5912"/>
    <x v="2949"/>
    <x v="0"/>
    <x v="907"/>
    <x v="259"/>
    <s v="Standard Class"/>
    <s v="SC-20680"/>
    <s v="Steve Carroll"/>
    <x v="2"/>
    <s v="United States"/>
    <s v="Seattle"/>
    <x v="4"/>
    <n v="98115"/>
    <x v="1"/>
    <s v="OFF-ST-10001328"/>
    <x v="1"/>
    <x v="4"/>
    <s v="Personal Filing Tote with Lid, Black/Gray"/>
    <n v="46.53"/>
    <n v="3"/>
    <n v="0"/>
    <x v="4887"/>
  </r>
  <r>
    <n v="5913"/>
    <x v="2950"/>
    <x v="2"/>
    <x v="829"/>
    <x v="889"/>
    <s v="Second Class"/>
    <s v="DW-13585"/>
    <s v="Dorothy Wardle"/>
    <x v="1"/>
    <s v="United States"/>
    <s v="Owensboro"/>
    <x v="0"/>
    <n v="42301"/>
    <x v="0"/>
    <s v="OFF-SU-10004661"/>
    <x v="1"/>
    <x v="14"/>
    <s v="Acme Titanium Bonded Scissors"/>
    <n v="25.5"/>
    <n v="3"/>
    <n v="0"/>
    <x v="4888"/>
  </r>
  <r>
    <n v="5914"/>
    <x v="2951"/>
    <x v="1"/>
    <x v="14"/>
    <x v="832"/>
    <s v="Standard Class"/>
    <s v="PF-19120"/>
    <s v="Peter Fuller"/>
    <x v="0"/>
    <s v="United States"/>
    <s v="New York City"/>
    <x v="15"/>
    <n v="10035"/>
    <x v="3"/>
    <s v="OFF-ST-10000617"/>
    <x v="1"/>
    <x v="4"/>
    <s v="Woodgrain Magazine Files by Perma"/>
    <n v="14.9"/>
    <n v="5"/>
    <n v="0"/>
    <x v="1196"/>
  </r>
  <r>
    <n v="5915"/>
    <x v="2951"/>
    <x v="1"/>
    <x v="14"/>
    <x v="832"/>
    <s v="Standard Class"/>
    <s v="PF-19120"/>
    <s v="Peter Fuller"/>
    <x v="0"/>
    <s v="United States"/>
    <s v="New York City"/>
    <x v="15"/>
    <n v="10035"/>
    <x v="3"/>
    <s v="OFF-LA-10002762"/>
    <x v="1"/>
    <x v="2"/>
    <s v="Avery 485"/>
    <n v="87.71"/>
    <n v="7"/>
    <n v="0"/>
    <x v="2238"/>
  </r>
  <r>
    <n v="5916"/>
    <x v="2951"/>
    <x v="1"/>
    <x v="14"/>
    <x v="832"/>
    <s v="Standard Class"/>
    <s v="PF-19120"/>
    <s v="Peter Fuller"/>
    <x v="0"/>
    <s v="United States"/>
    <s v="New York City"/>
    <x v="15"/>
    <n v="10035"/>
    <x v="3"/>
    <s v="FUR-CH-10001973"/>
    <x v="0"/>
    <x v="1"/>
    <s v="Office Star Flex Back Scooter Chair with White Frame"/>
    <n v="199.76400000000001"/>
    <n v="2"/>
    <n v="0.1"/>
    <x v="4889"/>
  </r>
  <r>
    <n v="5917"/>
    <x v="2951"/>
    <x v="1"/>
    <x v="14"/>
    <x v="832"/>
    <s v="Standard Class"/>
    <s v="PF-19120"/>
    <s v="Peter Fuller"/>
    <x v="0"/>
    <s v="United States"/>
    <s v="New York City"/>
    <x v="15"/>
    <n v="10035"/>
    <x v="3"/>
    <s v="OFF-ST-10003058"/>
    <x v="1"/>
    <x v="4"/>
    <s v="Eldon Mobile Mega Data Cart  Mega Stackable  Add-On Trays"/>
    <n v="94.6"/>
    <n v="4"/>
    <n v="0"/>
    <x v="4890"/>
  </r>
  <r>
    <n v="5918"/>
    <x v="2951"/>
    <x v="1"/>
    <x v="14"/>
    <x v="832"/>
    <s v="Standard Class"/>
    <s v="PF-19120"/>
    <s v="Peter Fuller"/>
    <x v="0"/>
    <s v="United States"/>
    <s v="New York City"/>
    <x v="15"/>
    <n v="10035"/>
    <x v="3"/>
    <s v="FUR-BO-10004834"/>
    <x v="0"/>
    <x v="0"/>
    <s v="Riverside Palais Royal Lawyers Bookcase, Royale Cherry Finish"/>
    <n v="4228.7040000000006"/>
    <n v="6"/>
    <n v="0.2"/>
    <x v="4891"/>
  </r>
  <r>
    <n v="5919"/>
    <x v="2951"/>
    <x v="1"/>
    <x v="14"/>
    <x v="832"/>
    <s v="Standard Class"/>
    <s v="PF-19120"/>
    <s v="Peter Fuller"/>
    <x v="0"/>
    <s v="United States"/>
    <s v="New York City"/>
    <x v="15"/>
    <n v="10035"/>
    <x v="3"/>
    <s v="FUR-BO-10002213"/>
    <x v="0"/>
    <x v="0"/>
    <s v="DMI Eclipse Executive Suite Bookcases"/>
    <n v="2003.9200000000003"/>
    <n v="5"/>
    <n v="0.2"/>
    <x v="4892"/>
  </r>
  <r>
    <n v="5920"/>
    <x v="2951"/>
    <x v="1"/>
    <x v="14"/>
    <x v="832"/>
    <s v="Standard Class"/>
    <s v="PF-19120"/>
    <s v="Peter Fuller"/>
    <x v="0"/>
    <s v="United States"/>
    <s v="New York City"/>
    <x v="15"/>
    <n v="10035"/>
    <x v="3"/>
    <s v="TEC-PH-10002170"/>
    <x v="2"/>
    <x v="7"/>
    <s v="ClearSounds CSC500 Amplified Spirit Phone Corded phone"/>
    <n v="209.96999999999997"/>
    <n v="3"/>
    <n v="0"/>
    <x v="4893"/>
  </r>
  <r>
    <n v="5921"/>
    <x v="2951"/>
    <x v="1"/>
    <x v="14"/>
    <x v="832"/>
    <s v="Standard Class"/>
    <s v="PF-19120"/>
    <s v="Peter Fuller"/>
    <x v="0"/>
    <s v="United States"/>
    <s v="New York City"/>
    <x v="15"/>
    <n v="10035"/>
    <x v="3"/>
    <s v="TEC-AC-10003033"/>
    <x v="2"/>
    <x v="11"/>
    <s v="Plantronics CS510 - Over-the-Head monaural Wireless Headset System"/>
    <n v="659.9"/>
    <n v="2"/>
    <n v="0"/>
    <x v="3397"/>
  </r>
  <r>
    <n v="5922"/>
    <x v="2951"/>
    <x v="1"/>
    <x v="14"/>
    <x v="832"/>
    <s v="Standard Class"/>
    <s v="PF-19120"/>
    <s v="Peter Fuller"/>
    <x v="0"/>
    <s v="United States"/>
    <s v="New York City"/>
    <x v="15"/>
    <n v="10035"/>
    <x v="3"/>
    <s v="OFF-PA-10004071"/>
    <x v="1"/>
    <x v="10"/>
    <s v="Eaton Premium Continuous-Feed Paper, 25% Cotton, Letter Size, White, 1000 Shts/Box"/>
    <n v="110.96"/>
    <n v="2"/>
    <n v="0"/>
    <x v="170"/>
  </r>
  <r>
    <n v="5923"/>
    <x v="2951"/>
    <x v="1"/>
    <x v="14"/>
    <x v="832"/>
    <s v="Standard Class"/>
    <s v="PF-19120"/>
    <s v="Peter Fuller"/>
    <x v="0"/>
    <s v="United States"/>
    <s v="New York City"/>
    <x v="15"/>
    <n v="10035"/>
    <x v="3"/>
    <s v="TEC-PH-10000169"/>
    <x v="2"/>
    <x v="7"/>
    <s v="ARKON Windshield Dashboard Air Vent Car Mount Holder"/>
    <n v="67.8"/>
    <n v="4"/>
    <n v="0"/>
    <x v="4894"/>
  </r>
  <r>
    <n v="5924"/>
    <x v="2952"/>
    <x v="0"/>
    <x v="491"/>
    <x v="724"/>
    <s v="Second Class"/>
    <s v="DK-13225"/>
    <s v="Dean Katz"/>
    <x v="1"/>
    <s v="United States"/>
    <s v="New York City"/>
    <x v="15"/>
    <n v="10011"/>
    <x v="3"/>
    <s v="FUR-TA-10002958"/>
    <x v="0"/>
    <x v="3"/>
    <s v="Bevis Oval Conference Table, Walnut"/>
    <n v="313.17599999999999"/>
    <n v="2"/>
    <n v="0.4"/>
    <x v="4895"/>
  </r>
  <r>
    <n v="5925"/>
    <x v="2953"/>
    <x v="3"/>
    <x v="123"/>
    <x v="228"/>
    <s v="Second Class"/>
    <s v="RB-19435"/>
    <s v="Richard Bierner"/>
    <x v="0"/>
    <s v="United States"/>
    <s v="Springfield"/>
    <x v="17"/>
    <n v="22153"/>
    <x v="0"/>
    <s v="OFF-AR-10001177"/>
    <x v="1"/>
    <x v="6"/>
    <s v="Newell 349"/>
    <n v="22.959999999999997"/>
    <n v="7"/>
    <n v="0"/>
    <x v="1050"/>
  </r>
  <r>
    <n v="5926"/>
    <x v="2954"/>
    <x v="3"/>
    <x v="95"/>
    <x v="475"/>
    <s v="Standard Class"/>
    <s v="GD-14590"/>
    <s v="Giulietta Dortch"/>
    <x v="1"/>
    <s v="United States"/>
    <s v="Bellingham"/>
    <x v="4"/>
    <n v="98226"/>
    <x v="1"/>
    <s v="TEC-AC-10004975"/>
    <x v="2"/>
    <x v="11"/>
    <s v="Plantronics Audio 995 Wireless Stereo Headset"/>
    <n v="1099.5"/>
    <n v="10"/>
    <n v="0"/>
    <x v="4896"/>
  </r>
  <r>
    <n v="5927"/>
    <x v="2955"/>
    <x v="2"/>
    <x v="918"/>
    <x v="1021"/>
    <s v="Standard Class"/>
    <s v="RA-19885"/>
    <s v="Ruben Ausman"/>
    <x v="1"/>
    <s v="United States"/>
    <s v="Decatur"/>
    <x v="19"/>
    <n v="35601"/>
    <x v="0"/>
    <s v="FUR-TA-10001086"/>
    <x v="0"/>
    <x v="3"/>
    <s v="SAFCO PlanMaster Boards, 60w x 37-1/2d, White Melamine"/>
    <n v="1215.92"/>
    <n v="8"/>
    <n v="0"/>
    <x v="4897"/>
  </r>
  <r>
    <n v="5928"/>
    <x v="2956"/>
    <x v="2"/>
    <x v="856"/>
    <x v="323"/>
    <s v="Standard Class"/>
    <s v="DB-13555"/>
    <s v="Dorothy Badders"/>
    <x v="1"/>
    <s v="United States"/>
    <s v="Fayetteville"/>
    <x v="36"/>
    <n v="72701"/>
    <x v="0"/>
    <s v="OFF-LA-10000240"/>
    <x v="1"/>
    <x v="2"/>
    <s v="Self-Adhesive Address Labels for Typewriters by Universal"/>
    <n v="7.31"/>
    <n v="1"/>
    <n v="0"/>
    <x v="2221"/>
  </r>
  <r>
    <n v="5929"/>
    <x v="2956"/>
    <x v="2"/>
    <x v="856"/>
    <x v="323"/>
    <s v="Standard Class"/>
    <s v="DB-13555"/>
    <s v="Dorothy Badders"/>
    <x v="1"/>
    <s v="United States"/>
    <s v="Fayetteville"/>
    <x v="36"/>
    <n v="72701"/>
    <x v="0"/>
    <s v="FUR-FU-10002107"/>
    <x v="0"/>
    <x v="5"/>
    <s v="Eldon Pizzaz Desk Accessories"/>
    <n v="8.92"/>
    <n v="4"/>
    <n v="0"/>
    <x v="4898"/>
  </r>
  <r>
    <n v="5930"/>
    <x v="2957"/>
    <x v="3"/>
    <x v="437"/>
    <x v="472"/>
    <s v="First Class"/>
    <s v="RL-19615"/>
    <s v="Rob Lucas"/>
    <x v="0"/>
    <s v="United States"/>
    <s v="Philadelphia"/>
    <x v="9"/>
    <n v="19120"/>
    <x v="3"/>
    <s v="FUR-BO-10001519"/>
    <x v="0"/>
    <x v="0"/>
    <s v="O'Sullivan 3-Shelf Heavy-Duty Bookcases"/>
    <n v="87.210000000000008"/>
    <n v="3"/>
    <n v="0.5"/>
    <x v="4899"/>
  </r>
  <r>
    <n v="5931"/>
    <x v="2957"/>
    <x v="3"/>
    <x v="437"/>
    <x v="472"/>
    <s v="First Class"/>
    <s v="RL-19615"/>
    <s v="Rob Lucas"/>
    <x v="0"/>
    <s v="United States"/>
    <s v="Philadelphia"/>
    <x v="9"/>
    <n v="19120"/>
    <x v="3"/>
    <s v="OFF-PA-10004100"/>
    <x v="1"/>
    <x v="10"/>
    <s v="Xerox 216"/>
    <n v="15.552000000000003"/>
    <n v="3"/>
    <n v="0.2"/>
    <x v="12"/>
  </r>
  <r>
    <n v="5932"/>
    <x v="2957"/>
    <x v="3"/>
    <x v="437"/>
    <x v="472"/>
    <s v="First Class"/>
    <s v="RL-19615"/>
    <s v="Rob Lucas"/>
    <x v="0"/>
    <s v="United States"/>
    <s v="Philadelphia"/>
    <x v="9"/>
    <n v="19120"/>
    <x v="3"/>
    <s v="TEC-PH-10001363"/>
    <x v="2"/>
    <x v="7"/>
    <s v="Apple iPhone 5S"/>
    <n v="683.98799999999994"/>
    <n v="2"/>
    <n v="0.4"/>
    <x v="4900"/>
  </r>
  <r>
    <n v="5933"/>
    <x v="2957"/>
    <x v="3"/>
    <x v="437"/>
    <x v="472"/>
    <s v="First Class"/>
    <s v="RL-19615"/>
    <s v="Rob Lucas"/>
    <x v="0"/>
    <s v="United States"/>
    <s v="Philadelphia"/>
    <x v="9"/>
    <n v="19120"/>
    <x v="3"/>
    <s v="OFF-ST-10004835"/>
    <x v="1"/>
    <x v="4"/>
    <s v="Plastic Stacking Crates &amp; Casters"/>
    <n v="13.392000000000001"/>
    <n v="3"/>
    <n v="0.2"/>
    <x v="4901"/>
  </r>
  <r>
    <n v="5934"/>
    <x v="2957"/>
    <x v="3"/>
    <x v="437"/>
    <x v="472"/>
    <s v="First Class"/>
    <s v="RL-19615"/>
    <s v="Rob Lucas"/>
    <x v="0"/>
    <s v="United States"/>
    <s v="Philadelphia"/>
    <x v="9"/>
    <n v="19120"/>
    <x v="3"/>
    <s v="TEC-AC-10002018"/>
    <x v="2"/>
    <x v="11"/>
    <s v="AmazonBasics 3-Button USB Wired Mouse"/>
    <n v="16.776000000000003"/>
    <n v="3"/>
    <n v="0.2"/>
    <x v="4902"/>
  </r>
  <r>
    <n v="5935"/>
    <x v="2957"/>
    <x v="3"/>
    <x v="437"/>
    <x v="472"/>
    <s v="First Class"/>
    <s v="RL-19615"/>
    <s v="Rob Lucas"/>
    <x v="0"/>
    <s v="United States"/>
    <s v="Philadelphia"/>
    <x v="9"/>
    <n v="19120"/>
    <x v="3"/>
    <s v="TEC-AC-10003033"/>
    <x v="2"/>
    <x v="11"/>
    <s v="Plantronics CS510 - Over-the-Head monaural Wireless Headset System"/>
    <n v="527.91999999999996"/>
    <n v="2"/>
    <n v="0.2"/>
    <x v="4903"/>
  </r>
  <r>
    <n v="5936"/>
    <x v="2958"/>
    <x v="0"/>
    <x v="975"/>
    <x v="1168"/>
    <s v="Same Day"/>
    <s v="RB-19465"/>
    <s v="Rick Bensley"/>
    <x v="2"/>
    <s v="United States"/>
    <s v="Seattle"/>
    <x v="4"/>
    <n v="98103"/>
    <x v="1"/>
    <s v="FUR-FU-10000221"/>
    <x v="0"/>
    <x v="5"/>
    <s v="Master Caster Door Stop, Brown"/>
    <n v="25.4"/>
    <n v="5"/>
    <n v="0"/>
    <x v="3825"/>
  </r>
  <r>
    <n v="5937"/>
    <x v="2958"/>
    <x v="0"/>
    <x v="975"/>
    <x v="1168"/>
    <s v="Same Day"/>
    <s v="RB-19465"/>
    <s v="Rick Bensley"/>
    <x v="2"/>
    <s v="United States"/>
    <s v="Seattle"/>
    <x v="4"/>
    <n v="98103"/>
    <x v="1"/>
    <s v="TEC-PH-10001198"/>
    <x v="2"/>
    <x v="7"/>
    <s v="Avaya 4621SW VoIP phone"/>
    <n v="177.48000000000002"/>
    <n v="3"/>
    <n v="0.2"/>
    <x v="1763"/>
  </r>
  <r>
    <n v="5938"/>
    <x v="2958"/>
    <x v="0"/>
    <x v="975"/>
    <x v="1168"/>
    <s v="Same Day"/>
    <s v="RB-19465"/>
    <s v="Rick Bensley"/>
    <x v="2"/>
    <s v="United States"/>
    <s v="Seattle"/>
    <x v="4"/>
    <n v="98103"/>
    <x v="1"/>
    <s v="TEC-PH-10002564"/>
    <x v="2"/>
    <x v="7"/>
    <s v="OtterBox Defender Series Case - Samsung Galaxy S4"/>
    <n v="71.975999999999999"/>
    <n v="3"/>
    <n v="0.2"/>
    <x v="3306"/>
  </r>
  <r>
    <n v="5939"/>
    <x v="2959"/>
    <x v="3"/>
    <x v="240"/>
    <x v="1169"/>
    <s v="Standard Class"/>
    <s v="JF-15295"/>
    <s v="Jason Fortune-"/>
    <x v="0"/>
    <s v="United States"/>
    <s v="Plano"/>
    <x v="5"/>
    <n v="75023"/>
    <x v="2"/>
    <s v="TEC-PH-10003811"/>
    <x v="2"/>
    <x v="7"/>
    <s v="Jabra Supreme Plus Driver Edition Headset"/>
    <n v="95.992000000000004"/>
    <n v="1"/>
    <n v="0.2"/>
    <x v="4904"/>
  </r>
  <r>
    <n v="5940"/>
    <x v="2959"/>
    <x v="3"/>
    <x v="240"/>
    <x v="1169"/>
    <s v="Standard Class"/>
    <s v="JF-15295"/>
    <s v="Jason Fortune-"/>
    <x v="0"/>
    <s v="United States"/>
    <s v="Plano"/>
    <x v="5"/>
    <n v="75023"/>
    <x v="2"/>
    <s v="OFF-LA-10004178"/>
    <x v="1"/>
    <x v="2"/>
    <s v="Avery 491"/>
    <n v="13.216000000000001"/>
    <n v="4"/>
    <n v="0.2"/>
    <x v="4905"/>
  </r>
  <r>
    <n v="5941"/>
    <x v="2960"/>
    <x v="3"/>
    <x v="386"/>
    <x v="518"/>
    <s v="Second Class"/>
    <s v="RW-19690"/>
    <s v="Robert Waldorf"/>
    <x v="0"/>
    <s v="United States"/>
    <s v="Los Angeles"/>
    <x v="1"/>
    <n v="90049"/>
    <x v="1"/>
    <s v="TEC-AC-10001465"/>
    <x v="2"/>
    <x v="11"/>
    <s v="SanDisk Cruzer 64 GB USB Flash Drive"/>
    <n v="435.84000000000003"/>
    <n v="12"/>
    <n v="0"/>
    <x v="4906"/>
  </r>
  <r>
    <n v="5942"/>
    <x v="2960"/>
    <x v="3"/>
    <x v="386"/>
    <x v="518"/>
    <s v="Second Class"/>
    <s v="RW-19690"/>
    <s v="Robert Waldorf"/>
    <x v="0"/>
    <s v="United States"/>
    <s v="Los Angeles"/>
    <x v="1"/>
    <n v="90049"/>
    <x v="1"/>
    <s v="OFF-AR-10000940"/>
    <x v="1"/>
    <x v="6"/>
    <s v="Newell 343"/>
    <n v="5.88"/>
    <n v="2"/>
    <n v="0"/>
    <x v="4907"/>
  </r>
  <r>
    <n v="5943"/>
    <x v="2961"/>
    <x v="0"/>
    <x v="876"/>
    <x v="898"/>
    <s v="Standard Class"/>
    <s v="VG-21790"/>
    <s v="Vivek Gonzalez"/>
    <x v="0"/>
    <s v="United States"/>
    <s v="Los Angeles"/>
    <x v="1"/>
    <n v="90032"/>
    <x v="1"/>
    <s v="TEC-PH-10001700"/>
    <x v="2"/>
    <x v="7"/>
    <s v="Panasonic KX-TG6844B Expandable Digital Cordless Telephone"/>
    <n v="211.16800000000001"/>
    <n v="4"/>
    <n v="0.2"/>
    <x v="4908"/>
  </r>
  <r>
    <n v="5944"/>
    <x v="2962"/>
    <x v="2"/>
    <x v="55"/>
    <x v="592"/>
    <s v="Standard Class"/>
    <s v="JM-15265"/>
    <s v="Janet Molinari"/>
    <x v="1"/>
    <s v="United States"/>
    <s v="Los Angeles"/>
    <x v="1"/>
    <n v="90036"/>
    <x v="1"/>
    <s v="FUR-FU-10000771"/>
    <x v="0"/>
    <x v="5"/>
    <s v="Eldon 200 Class Desk Accessories, Smoke"/>
    <n v="6.28"/>
    <n v="1"/>
    <n v="0"/>
    <x v="4909"/>
  </r>
  <r>
    <n v="5945"/>
    <x v="2962"/>
    <x v="2"/>
    <x v="55"/>
    <x v="592"/>
    <s v="Standard Class"/>
    <s v="JM-15265"/>
    <s v="Janet Molinari"/>
    <x v="1"/>
    <s v="United States"/>
    <s v="Los Angeles"/>
    <x v="1"/>
    <n v="90036"/>
    <x v="1"/>
    <s v="TEC-AC-10002399"/>
    <x v="2"/>
    <x v="11"/>
    <s v="SanDisk Cruzer 32 GB USB Flash Drive"/>
    <n v="95.1"/>
    <n v="5"/>
    <n v="0"/>
    <x v="2208"/>
  </r>
  <r>
    <n v="5946"/>
    <x v="2962"/>
    <x v="2"/>
    <x v="55"/>
    <x v="592"/>
    <s v="Standard Class"/>
    <s v="JM-15265"/>
    <s v="Janet Molinari"/>
    <x v="1"/>
    <s v="United States"/>
    <s v="Los Angeles"/>
    <x v="1"/>
    <n v="90036"/>
    <x v="1"/>
    <s v="OFF-PA-10004983"/>
    <x v="1"/>
    <x v="10"/>
    <s v="Xerox 23"/>
    <n v="25.92"/>
    <n v="4"/>
    <n v="0"/>
    <x v="245"/>
  </r>
  <r>
    <n v="5947"/>
    <x v="2962"/>
    <x v="2"/>
    <x v="55"/>
    <x v="592"/>
    <s v="Standard Class"/>
    <s v="JM-15265"/>
    <s v="Janet Molinari"/>
    <x v="1"/>
    <s v="United States"/>
    <s v="Los Angeles"/>
    <x v="1"/>
    <n v="90036"/>
    <x v="1"/>
    <s v="OFF-ST-10004258"/>
    <x v="1"/>
    <x v="4"/>
    <s v="Portable Personal File Box"/>
    <n v="48.84"/>
    <n v="4"/>
    <n v="0"/>
    <x v="4910"/>
  </r>
  <r>
    <n v="5948"/>
    <x v="2963"/>
    <x v="1"/>
    <x v="471"/>
    <x v="629"/>
    <s v="Second Class"/>
    <s v="BE-11455"/>
    <s v="Brad Eason"/>
    <x v="2"/>
    <s v="United States"/>
    <s v="Des Moines"/>
    <x v="23"/>
    <n v="50315"/>
    <x v="2"/>
    <s v="OFF-BI-10004040"/>
    <x v="1"/>
    <x v="8"/>
    <s v="Wilson Jones Impact Binders"/>
    <n v="25.9"/>
    <n v="5"/>
    <n v="0"/>
    <x v="4911"/>
  </r>
  <r>
    <n v="5949"/>
    <x v="2964"/>
    <x v="3"/>
    <x v="916"/>
    <x v="974"/>
    <s v="Same Day"/>
    <s v="CB-12535"/>
    <s v="Claudia Bergmann"/>
    <x v="1"/>
    <s v="United States"/>
    <s v="Southaven"/>
    <x v="35"/>
    <n v="38671"/>
    <x v="0"/>
    <s v="OFF-EN-10003862"/>
    <x v="1"/>
    <x v="12"/>
    <s v="Laser &amp; Ink Jet Business Envelopes"/>
    <n v="42.68"/>
    <n v="4"/>
    <n v="0"/>
    <x v="4912"/>
  </r>
  <r>
    <n v="5950"/>
    <x v="2964"/>
    <x v="3"/>
    <x v="916"/>
    <x v="974"/>
    <s v="Same Day"/>
    <s v="CB-12535"/>
    <s v="Claudia Bergmann"/>
    <x v="1"/>
    <s v="United States"/>
    <s v="Southaven"/>
    <x v="35"/>
    <n v="38671"/>
    <x v="0"/>
    <s v="TEC-AC-10004571"/>
    <x v="2"/>
    <x v="11"/>
    <s v="Logitech G700s Rechargeable Gaming Mouse"/>
    <n v="299.96999999999997"/>
    <n v="3"/>
    <n v="0"/>
    <x v="4913"/>
  </r>
  <r>
    <n v="5951"/>
    <x v="2964"/>
    <x v="3"/>
    <x v="916"/>
    <x v="974"/>
    <s v="Same Day"/>
    <s v="CB-12535"/>
    <s v="Claudia Bergmann"/>
    <x v="1"/>
    <s v="United States"/>
    <s v="Southaven"/>
    <x v="35"/>
    <n v="38671"/>
    <x v="0"/>
    <s v="OFF-AP-10000891"/>
    <x v="1"/>
    <x v="9"/>
    <s v="Kensington 7 Outlet MasterPiece HOMEOFFICE Power Control Center"/>
    <n v="262.24"/>
    <n v="2"/>
    <n v="0"/>
    <x v="3019"/>
  </r>
  <r>
    <n v="5952"/>
    <x v="2964"/>
    <x v="3"/>
    <x v="916"/>
    <x v="974"/>
    <s v="Same Day"/>
    <s v="CB-12535"/>
    <s v="Claudia Bergmann"/>
    <x v="1"/>
    <s v="United States"/>
    <s v="Southaven"/>
    <x v="35"/>
    <n v="38671"/>
    <x v="0"/>
    <s v="OFF-BI-10002026"/>
    <x v="1"/>
    <x v="8"/>
    <s v="Ibico Recycled Linen-Style Covers"/>
    <n v="234.36"/>
    <n v="6"/>
    <n v="0"/>
    <x v="4914"/>
  </r>
  <r>
    <n v="5953"/>
    <x v="2965"/>
    <x v="3"/>
    <x v="4"/>
    <x v="557"/>
    <s v="Standard Class"/>
    <s v="SD-20485"/>
    <s v="Shirley Daniels"/>
    <x v="2"/>
    <s v="United States"/>
    <s v="Houston"/>
    <x v="5"/>
    <n v="77041"/>
    <x v="2"/>
    <s v="OFF-PA-10001826"/>
    <x v="1"/>
    <x v="10"/>
    <s v="Xerox 207"/>
    <n v="20.736000000000004"/>
    <n v="4"/>
    <n v="0.2"/>
    <x v="570"/>
  </r>
  <r>
    <n v="5954"/>
    <x v="2966"/>
    <x v="2"/>
    <x v="809"/>
    <x v="1075"/>
    <s v="First Class"/>
    <s v="SG-20890"/>
    <s v="Susan Gilcrest"/>
    <x v="1"/>
    <s v="United States"/>
    <s v="New York City"/>
    <x v="15"/>
    <n v="10009"/>
    <x v="3"/>
    <s v="OFF-AR-10001231"/>
    <x v="1"/>
    <x v="6"/>
    <s v="Sanford EarthWrite Recycled Pencils, Medium Soft, #2"/>
    <n v="10.5"/>
    <n v="5"/>
    <n v="0"/>
    <x v="4915"/>
  </r>
  <r>
    <n v="5955"/>
    <x v="2967"/>
    <x v="2"/>
    <x v="7"/>
    <x v="907"/>
    <s v="Second Class"/>
    <s v="TS-21430"/>
    <s v="Tom Stivers"/>
    <x v="1"/>
    <s v="United States"/>
    <s v="Reading"/>
    <x v="9"/>
    <n v="19601"/>
    <x v="3"/>
    <s v="FUR-FU-10000409"/>
    <x v="0"/>
    <x v="5"/>
    <s v="GE 4 Foot Flourescent Tube, 40 Watt"/>
    <n v="23.968000000000004"/>
    <n v="2"/>
    <n v="0.2"/>
    <x v="4916"/>
  </r>
  <r>
    <n v="5956"/>
    <x v="2967"/>
    <x v="2"/>
    <x v="7"/>
    <x v="907"/>
    <s v="Second Class"/>
    <s v="TS-21430"/>
    <s v="Tom Stivers"/>
    <x v="1"/>
    <s v="United States"/>
    <s v="Reading"/>
    <x v="9"/>
    <n v="19601"/>
    <x v="3"/>
    <s v="FUR-BO-10002545"/>
    <x v="0"/>
    <x v="0"/>
    <s v="Atlantic Metals Mobile 3-Shelf Bookcases, Custom Colors"/>
    <n v="521.96"/>
    <n v="4"/>
    <n v="0.5"/>
    <x v="4917"/>
  </r>
  <r>
    <n v="5957"/>
    <x v="2968"/>
    <x v="0"/>
    <x v="299"/>
    <x v="535"/>
    <s v="Second Class"/>
    <s v="DK-13225"/>
    <s v="Dean Katz"/>
    <x v="1"/>
    <s v="United States"/>
    <s v="San Francisco"/>
    <x v="1"/>
    <n v="94109"/>
    <x v="1"/>
    <s v="OFF-ST-10002756"/>
    <x v="1"/>
    <x v="4"/>
    <s v="Tennsco Stur-D-Stor Boltless Shelving, 5 Shelves, 24&quot; Deep, Sand"/>
    <n v="676.55"/>
    <n v="5"/>
    <n v="0"/>
    <x v="4918"/>
  </r>
  <r>
    <n v="5958"/>
    <x v="2968"/>
    <x v="0"/>
    <x v="299"/>
    <x v="535"/>
    <s v="Second Class"/>
    <s v="DK-13225"/>
    <s v="Dean Katz"/>
    <x v="1"/>
    <s v="United States"/>
    <s v="San Francisco"/>
    <x v="1"/>
    <n v="94109"/>
    <x v="1"/>
    <s v="OFF-AP-10003842"/>
    <x v="1"/>
    <x v="9"/>
    <s v="Euro-Pro Shark Turbo Vacuum"/>
    <n v="154.9"/>
    <n v="5"/>
    <n v="0"/>
    <x v="4733"/>
  </r>
  <r>
    <n v="5959"/>
    <x v="2968"/>
    <x v="0"/>
    <x v="299"/>
    <x v="535"/>
    <s v="Second Class"/>
    <s v="DK-13225"/>
    <s v="Dean Katz"/>
    <x v="1"/>
    <s v="United States"/>
    <s v="San Francisco"/>
    <x v="1"/>
    <n v="94109"/>
    <x v="1"/>
    <s v="OFF-EN-10004459"/>
    <x v="1"/>
    <x v="12"/>
    <s v="Security-Tint Envelopes"/>
    <n v="30.56"/>
    <n v="4"/>
    <n v="0"/>
    <x v="4470"/>
  </r>
  <r>
    <n v="5960"/>
    <x v="2968"/>
    <x v="0"/>
    <x v="299"/>
    <x v="535"/>
    <s v="Second Class"/>
    <s v="DK-13225"/>
    <s v="Dean Katz"/>
    <x v="1"/>
    <s v="United States"/>
    <s v="San Francisco"/>
    <x v="1"/>
    <n v="94109"/>
    <x v="1"/>
    <s v="FUR-CH-10003746"/>
    <x v="0"/>
    <x v="1"/>
    <s v="Hon 4070 Series Pagoda Round Back Stacking Chairs"/>
    <n v="770.35200000000009"/>
    <n v="3"/>
    <n v="0.2"/>
    <x v="4919"/>
  </r>
  <r>
    <n v="5961"/>
    <x v="2969"/>
    <x v="3"/>
    <x v="839"/>
    <x v="556"/>
    <s v="Second Class"/>
    <s v="ML-17395"/>
    <s v="Marina Lichtenstein"/>
    <x v="1"/>
    <s v="United States"/>
    <s v="Los Angeles"/>
    <x v="1"/>
    <n v="90045"/>
    <x v="1"/>
    <s v="FUR-FU-10003142"/>
    <x v="0"/>
    <x v="5"/>
    <s v="Master Big Foot Doorstop, Beige"/>
    <n v="21.12"/>
    <n v="4"/>
    <n v="0"/>
    <x v="4920"/>
  </r>
  <r>
    <n v="5962"/>
    <x v="2970"/>
    <x v="2"/>
    <x v="7"/>
    <x v="1170"/>
    <s v="Second Class"/>
    <s v="MA-17560"/>
    <s v="Matt Abelman"/>
    <x v="2"/>
    <s v="United States"/>
    <s v="Los Angeles"/>
    <x v="1"/>
    <n v="90004"/>
    <x v="1"/>
    <s v="TEC-PH-10001425"/>
    <x v="2"/>
    <x v="7"/>
    <s v="Mophie Juice Pack Helium for iPhone"/>
    <n v="575.928"/>
    <n v="9"/>
    <n v="0.2"/>
    <x v="4921"/>
  </r>
  <r>
    <n v="5963"/>
    <x v="2970"/>
    <x v="2"/>
    <x v="7"/>
    <x v="1170"/>
    <s v="Second Class"/>
    <s v="MA-17560"/>
    <s v="Matt Abelman"/>
    <x v="2"/>
    <s v="United States"/>
    <s v="Los Angeles"/>
    <x v="1"/>
    <n v="90004"/>
    <x v="1"/>
    <s v="OFF-AP-10001626"/>
    <x v="1"/>
    <x v="9"/>
    <s v="Commercial WindTunnel Clean Air Upright Vacuum, Replacement Belts, Filtration Bags"/>
    <n v="7.78"/>
    <n v="2"/>
    <n v="0"/>
    <x v="4678"/>
  </r>
  <r>
    <n v="5964"/>
    <x v="2970"/>
    <x v="2"/>
    <x v="7"/>
    <x v="1170"/>
    <s v="Second Class"/>
    <s v="MA-17560"/>
    <s v="Matt Abelman"/>
    <x v="2"/>
    <s v="United States"/>
    <s v="Los Angeles"/>
    <x v="1"/>
    <n v="90004"/>
    <x v="1"/>
    <s v="OFF-PA-10003625"/>
    <x v="1"/>
    <x v="10"/>
    <s v="Xerox 1979"/>
    <n v="123.92"/>
    <n v="4"/>
    <n v="0"/>
    <x v="1997"/>
  </r>
  <r>
    <n v="5965"/>
    <x v="2971"/>
    <x v="3"/>
    <x v="648"/>
    <x v="1171"/>
    <s v="Standard Class"/>
    <s v="LR-17035"/>
    <s v="Lisa Ryan"/>
    <x v="1"/>
    <s v="United States"/>
    <s v="San Francisco"/>
    <x v="1"/>
    <n v="94109"/>
    <x v="1"/>
    <s v="OFF-SU-10004768"/>
    <x v="1"/>
    <x v="14"/>
    <s v="Acme Kleencut Forged Steel Scissors"/>
    <n v="17.22"/>
    <n v="3"/>
    <n v="0"/>
    <x v="4922"/>
  </r>
  <r>
    <n v="5966"/>
    <x v="2971"/>
    <x v="3"/>
    <x v="648"/>
    <x v="1171"/>
    <s v="Standard Class"/>
    <s v="LR-17035"/>
    <s v="Lisa Ryan"/>
    <x v="1"/>
    <s v="United States"/>
    <s v="San Francisco"/>
    <x v="1"/>
    <n v="94109"/>
    <x v="1"/>
    <s v="OFF-ST-10000777"/>
    <x v="1"/>
    <x v="4"/>
    <s v="Companion Letter/Legal File, Black"/>
    <n v="226.56"/>
    <n v="6"/>
    <n v="0"/>
    <x v="120"/>
  </r>
  <r>
    <n v="5967"/>
    <x v="2971"/>
    <x v="3"/>
    <x v="648"/>
    <x v="1171"/>
    <s v="Standard Class"/>
    <s v="LR-17035"/>
    <s v="Lisa Ryan"/>
    <x v="1"/>
    <s v="United States"/>
    <s v="San Francisco"/>
    <x v="1"/>
    <n v="94109"/>
    <x v="1"/>
    <s v="TEC-PH-10003171"/>
    <x v="2"/>
    <x v="7"/>
    <s v="Plantronics Encore H101 Dual Earpieces Headset"/>
    <n v="107.88"/>
    <n v="3"/>
    <n v="0.2"/>
    <x v="4923"/>
  </r>
  <r>
    <n v="5968"/>
    <x v="2972"/>
    <x v="0"/>
    <x v="804"/>
    <x v="1072"/>
    <s v="First Class"/>
    <s v="BE-11335"/>
    <s v="Bill Eplett"/>
    <x v="2"/>
    <s v="United States"/>
    <s v="New York City"/>
    <x v="15"/>
    <n v="10009"/>
    <x v="3"/>
    <s v="OFF-PA-10001033"/>
    <x v="1"/>
    <x v="10"/>
    <s v="Xerox 1893"/>
    <n v="81.98"/>
    <n v="2"/>
    <n v="0"/>
    <x v="2934"/>
  </r>
  <r>
    <n v="5969"/>
    <x v="2973"/>
    <x v="2"/>
    <x v="836"/>
    <x v="1172"/>
    <s v="First Class"/>
    <s v="CC-12145"/>
    <s v="Charles Crestani"/>
    <x v="0"/>
    <s v="United States"/>
    <s v="San Diego"/>
    <x v="1"/>
    <n v="92105"/>
    <x v="1"/>
    <s v="OFF-PA-10000418"/>
    <x v="1"/>
    <x v="10"/>
    <s v="Xerox 189"/>
    <n v="104.85"/>
    <n v="1"/>
    <n v="0"/>
    <x v="3157"/>
  </r>
  <r>
    <n v="5970"/>
    <x v="2973"/>
    <x v="2"/>
    <x v="836"/>
    <x v="1172"/>
    <s v="First Class"/>
    <s v="CC-12145"/>
    <s v="Charles Crestani"/>
    <x v="0"/>
    <s v="United States"/>
    <s v="San Diego"/>
    <x v="1"/>
    <n v="92105"/>
    <x v="1"/>
    <s v="OFF-BI-10001982"/>
    <x v="1"/>
    <x v="8"/>
    <s v="Wilson Jones Custom Binder Spines &amp; Labels"/>
    <n v="8.7040000000000006"/>
    <n v="2"/>
    <n v="0.2"/>
    <x v="4924"/>
  </r>
  <r>
    <n v="5971"/>
    <x v="2973"/>
    <x v="2"/>
    <x v="836"/>
    <x v="1172"/>
    <s v="First Class"/>
    <s v="CC-12145"/>
    <s v="Charles Crestani"/>
    <x v="0"/>
    <s v="United States"/>
    <s v="San Diego"/>
    <x v="1"/>
    <n v="92105"/>
    <x v="1"/>
    <s v="OFF-PA-10002230"/>
    <x v="1"/>
    <x v="10"/>
    <s v="Xerox 1897"/>
    <n v="19.920000000000002"/>
    <n v="4"/>
    <n v="0"/>
    <x v="557"/>
  </r>
  <r>
    <n v="5972"/>
    <x v="2973"/>
    <x v="2"/>
    <x v="836"/>
    <x v="1172"/>
    <s v="First Class"/>
    <s v="CC-12145"/>
    <s v="Charles Crestani"/>
    <x v="0"/>
    <s v="United States"/>
    <s v="San Diego"/>
    <x v="1"/>
    <n v="92105"/>
    <x v="1"/>
    <s v="FUR-FU-10003577"/>
    <x v="0"/>
    <x v="5"/>
    <s v="Nu-Dell Leatherette Frames"/>
    <n v="43.019999999999996"/>
    <n v="3"/>
    <n v="0"/>
    <x v="4925"/>
  </r>
  <r>
    <n v="5973"/>
    <x v="2974"/>
    <x v="3"/>
    <x v="695"/>
    <x v="1173"/>
    <s v="Standard Class"/>
    <s v="BD-11770"/>
    <s v="Bryan Davis"/>
    <x v="0"/>
    <s v="United States"/>
    <s v="New York City"/>
    <x v="15"/>
    <n v="10024"/>
    <x v="3"/>
    <s v="FUR-BO-10001811"/>
    <x v="0"/>
    <x v="0"/>
    <s v="Atlantic Metals Mobile 5-Shelf Bookcases, Custom Colors"/>
    <n v="240.78400000000002"/>
    <n v="1"/>
    <n v="0.2"/>
    <x v="4926"/>
  </r>
  <r>
    <n v="5974"/>
    <x v="2975"/>
    <x v="1"/>
    <x v="707"/>
    <x v="693"/>
    <s v="Standard Class"/>
    <s v="JK-15640"/>
    <s v="Jim Kriz"/>
    <x v="2"/>
    <s v="United States"/>
    <s v="New York City"/>
    <x v="15"/>
    <n v="10011"/>
    <x v="3"/>
    <s v="OFF-AP-10003779"/>
    <x v="1"/>
    <x v="9"/>
    <s v="Kensington 7 Outlet MasterPiece Power Center with Fax/Phone Line Protection"/>
    <n v="414.96"/>
    <n v="2"/>
    <n v="0"/>
    <x v="4927"/>
  </r>
  <r>
    <n v="5975"/>
    <x v="2976"/>
    <x v="0"/>
    <x v="750"/>
    <x v="930"/>
    <s v="Standard Class"/>
    <s v="DB-13615"/>
    <s v="Doug Bickford"/>
    <x v="0"/>
    <s v="United States"/>
    <s v="Charlotte"/>
    <x v="3"/>
    <n v="28205"/>
    <x v="0"/>
    <s v="OFF-ST-10000676"/>
    <x v="1"/>
    <x v="4"/>
    <s v="Fellowes Econo/Stor Drawers"/>
    <n v="387.72"/>
    <n v="5"/>
    <n v="0.2"/>
    <x v="4928"/>
  </r>
  <r>
    <n v="5976"/>
    <x v="2977"/>
    <x v="3"/>
    <x v="1002"/>
    <x v="1089"/>
    <s v="Standard Class"/>
    <s v="RR-19525"/>
    <s v="Rick Reed"/>
    <x v="1"/>
    <s v="United States"/>
    <s v="Overland Park"/>
    <x v="41"/>
    <n v="66212"/>
    <x v="2"/>
    <s v="OFF-ST-10001496"/>
    <x v="1"/>
    <x v="4"/>
    <s v="Standard Rollaway File with Lock"/>
    <n v="360.38"/>
    <n v="2"/>
    <n v="0"/>
    <x v="3272"/>
  </r>
  <r>
    <n v="5977"/>
    <x v="2977"/>
    <x v="3"/>
    <x v="1002"/>
    <x v="1089"/>
    <s v="Standard Class"/>
    <s v="RR-19525"/>
    <s v="Rick Reed"/>
    <x v="1"/>
    <s v="United States"/>
    <s v="Overland Park"/>
    <x v="41"/>
    <n v="66212"/>
    <x v="2"/>
    <s v="OFF-PA-10003673"/>
    <x v="1"/>
    <x v="10"/>
    <s v="Strathmore Photo Mount Cards"/>
    <n v="13.56"/>
    <n v="2"/>
    <n v="0"/>
    <x v="4929"/>
  </r>
  <r>
    <n v="5978"/>
    <x v="2978"/>
    <x v="3"/>
    <x v="558"/>
    <x v="77"/>
    <s v="First Class"/>
    <s v="SV-20935"/>
    <s v="Susan Vittorini"/>
    <x v="0"/>
    <s v="United States"/>
    <s v="Mesa"/>
    <x v="16"/>
    <n v="85204"/>
    <x v="1"/>
    <s v="TEC-PH-10004614"/>
    <x v="2"/>
    <x v="7"/>
    <s v="AT&amp;T 841000 Phone"/>
    <n v="552"/>
    <n v="10"/>
    <n v="0.2"/>
    <x v="4930"/>
  </r>
  <r>
    <n v="5979"/>
    <x v="2979"/>
    <x v="2"/>
    <x v="557"/>
    <x v="178"/>
    <s v="Standard Class"/>
    <s v="RB-19465"/>
    <s v="Rick Bensley"/>
    <x v="2"/>
    <s v="United States"/>
    <s v="Tulsa"/>
    <x v="26"/>
    <n v="74133"/>
    <x v="2"/>
    <s v="FUR-TA-10001039"/>
    <x v="0"/>
    <x v="3"/>
    <s v="KI Adjustable-Height Table"/>
    <n v="429.90000000000003"/>
    <n v="5"/>
    <n v="0"/>
    <x v="4931"/>
  </r>
  <r>
    <n v="5980"/>
    <x v="2979"/>
    <x v="2"/>
    <x v="557"/>
    <x v="178"/>
    <s v="Standard Class"/>
    <s v="RB-19465"/>
    <s v="Rick Bensley"/>
    <x v="2"/>
    <s v="United States"/>
    <s v="Tulsa"/>
    <x v="26"/>
    <n v="74133"/>
    <x v="2"/>
    <s v="OFF-BI-10000474"/>
    <x v="1"/>
    <x v="8"/>
    <s v="Avery Recycled Flexi-View Covers for Binding Systems"/>
    <n v="32.06"/>
    <n v="2"/>
    <n v="0"/>
    <x v="4932"/>
  </r>
  <r>
    <n v="5981"/>
    <x v="2979"/>
    <x v="2"/>
    <x v="557"/>
    <x v="178"/>
    <s v="Standard Class"/>
    <s v="RB-19465"/>
    <s v="Rick Bensley"/>
    <x v="2"/>
    <s v="United States"/>
    <s v="Tulsa"/>
    <x v="26"/>
    <n v="74133"/>
    <x v="2"/>
    <s v="FUR-CH-10004698"/>
    <x v="0"/>
    <x v="1"/>
    <s v="Padded Folding Chairs, Black, 4/Carton"/>
    <n v="161.96"/>
    <n v="2"/>
    <n v="0"/>
    <x v="4933"/>
  </r>
  <r>
    <n v="5982"/>
    <x v="2979"/>
    <x v="2"/>
    <x v="557"/>
    <x v="178"/>
    <s v="Standard Class"/>
    <s v="RB-19465"/>
    <s v="Rick Bensley"/>
    <x v="2"/>
    <s v="United States"/>
    <s v="Tulsa"/>
    <x v="26"/>
    <n v="74133"/>
    <x v="2"/>
    <s v="OFF-ST-10003327"/>
    <x v="1"/>
    <x v="4"/>
    <s v="Akro-Mils 12-Gallon Tote"/>
    <n v="19.86"/>
    <n v="2"/>
    <n v="0"/>
    <x v="4934"/>
  </r>
  <r>
    <n v="5983"/>
    <x v="2980"/>
    <x v="0"/>
    <x v="831"/>
    <x v="940"/>
    <s v="Standard Class"/>
    <s v="MV-18190"/>
    <s v="Mike Vittorini"/>
    <x v="0"/>
    <s v="United States"/>
    <s v="New York City"/>
    <x v="15"/>
    <n v="10035"/>
    <x v="3"/>
    <s v="OFF-PA-10000232"/>
    <x v="1"/>
    <x v="10"/>
    <s v="Xerox 1975"/>
    <n v="12.96"/>
    <n v="2"/>
    <n v="0"/>
    <x v="2056"/>
  </r>
  <r>
    <n v="5984"/>
    <x v="2981"/>
    <x v="3"/>
    <x v="118"/>
    <x v="934"/>
    <s v="Second Class"/>
    <s v="EH-14185"/>
    <s v="Evan Henry"/>
    <x v="0"/>
    <s v="United States"/>
    <s v="Philadelphia"/>
    <x v="9"/>
    <n v="19143"/>
    <x v="3"/>
    <s v="OFF-PA-10003657"/>
    <x v="1"/>
    <x v="10"/>
    <s v="Xerox 1927"/>
    <n v="20.544000000000004"/>
    <n v="6"/>
    <n v="0.2"/>
    <x v="3764"/>
  </r>
  <r>
    <n v="5985"/>
    <x v="2982"/>
    <x v="0"/>
    <x v="1080"/>
    <x v="1174"/>
    <s v="Standard Class"/>
    <s v="JS-16030"/>
    <s v="Joy Smith"/>
    <x v="0"/>
    <s v="United States"/>
    <s v="Hattiesburg"/>
    <x v="35"/>
    <n v="39401"/>
    <x v="0"/>
    <s v="FUR-FU-10001185"/>
    <x v="0"/>
    <x v="5"/>
    <s v="Advantus Employee of the Month Certificate Frame, 11 x 13-1/2"/>
    <n v="185.57999999999998"/>
    <n v="6"/>
    <n v="0"/>
    <x v="2519"/>
  </r>
  <r>
    <n v="5986"/>
    <x v="2982"/>
    <x v="0"/>
    <x v="1080"/>
    <x v="1174"/>
    <s v="Standard Class"/>
    <s v="JS-16030"/>
    <s v="Joy Smith"/>
    <x v="0"/>
    <s v="United States"/>
    <s v="Hattiesburg"/>
    <x v="35"/>
    <n v="39401"/>
    <x v="0"/>
    <s v="OFF-BI-10003007"/>
    <x v="1"/>
    <x v="8"/>
    <s v="Premium Transparent Presentation Covers, No Pattern/Clear, 8 1/2&quot; x 11&quot;"/>
    <n v="77.56"/>
    <n v="2"/>
    <n v="0"/>
    <x v="4935"/>
  </r>
  <r>
    <n v="5987"/>
    <x v="2982"/>
    <x v="0"/>
    <x v="1080"/>
    <x v="1174"/>
    <s v="Standard Class"/>
    <s v="JS-16030"/>
    <s v="Joy Smith"/>
    <x v="0"/>
    <s v="United States"/>
    <s v="Hattiesburg"/>
    <x v="35"/>
    <n v="39401"/>
    <x v="0"/>
    <s v="OFF-ST-10002485"/>
    <x v="1"/>
    <x v="4"/>
    <s v="Rogers Deluxe File Chest"/>
    <n v="87.92"/>
    <n v="4"/>
    <n v="0"/>
    <x v="4936"/>
  </r>
  <r>
    <n v="5988"/>
    <x v="2982"/>
    <x v="0"/>
    <x v="1080"/>
    <x v="1174"/>
    <s v="Standard Class"/>
    <s v="JS-16030"/>
    <s v="Joy Smith"/>
    <x v="0"/>
    <s v="United States"/>
    <s v="Hattiesburg"/>
    <x v="35"/>
    <n v="39401"/>
    <x v="0"/>
    <s v="OFF-PA-10001033"/>
    <x v="1"/>
    <x v="10"/>
    <s v="Xerox 1893"/>
    <n v="245.94"/>
    <n v="6"/>
    <n v="0"/>
    <x v="4937"/>
  </r>
  <r>
    <n v="5989"/>
    <x v="2982"/>
    <x v="0"/>
    <x v="1080"/>
    <x v="1174"/>
    <s v="Standard Class"/>
    <s v="JS-16030"/>
    <s v="Joy Smith"/>
    <x v="0"/>
    <s v="United States"/>
    <s v="Hattiesburg"/>
    <x v="35"/>
    <n v="39401"/>
    <x v="0"/>
    <s v="OFF-BI-10000404"/>
    <x v="1"/>
    <x v="8"/>
    <s v="Avery Printable Repositionable Plastic Tabs"/>
    <n v="8.6"/>
    <n v="1"/>
    <n v="0"/>
    <x v="4938"/>
  </r>
  <r>
    <n v="5990"/>
    <x v="2982"/>
    <x v="0"/>
    <x v="1080"/>
    <x v="1174"/>
    <s v="Standard Class"/>
    <s v="JS-16030"/>
    <s v="Joy Smith"/>
    <x v="0"/>
    <s v="United States"/>
    <s v="Hattiesburg"/>
    <x v="35"/>
    <n v="39401"/>
    <x v="0"/>
    <s v="FUR-BO-10003546"/>
    <x v="0"/>
    <x v="0"/>
    <s v="Hon 4-Shelf Metal Bookcases"/>
    <n v="504.90000000000003"/>
    <n v="5"/>
    <n v="0"/>
    <x v="4939"/>
  </r>
  <r>
    <n v="5991"/>
    <x v="2983"/>
    <x v="3"/>
    <x v="175"/>
    <x v="814"/>
    <s v="Standard Class"/>
    <s v="ES-14020"/>
    <s v="Erica Smith"/>
    <x v="0"/>
    <s v="United States"/>
    <s v="Los Angeles"/>
    <x v="1"/>
    <n v="90049"/>
    <x v="1"/>
    <s v="OFF-BI-10004390"/>
    <x v="1"/>
    <x v="8"/>
    <s v="GBC DocuBind 200 Manual Binding Machine"/>
    <n v="2357.4880000000003"/>
    <n v="7"/>
    <n v="0.2"/>
    <x v="4940"/>
  </r>
  <r>
    <n v="5992"/>
    <x v="2983"/>
    <x v="3"/>
    <x v="175"/>
    <x v="814"/>
    <s v="Standard Class"/>
    <s v="ES-14020"/>
    <s v="Erica Smith"/>
    <x v="0"/>
    <s v="United States"/>
    <s v="Los Angeles"/>
    <x v="1"/>
    <n v="90049"/>
    <x v="1"/>
    <s v="TEC-PH-10001700"/>
    <x v="2"/>
    <x v="7"/>
    <s v="Panasonic KX-TG6844B Expandable Digital Cordless Telephone"/>
    <n v="369.54399999999998"/>
    <n v="7"/>
    <n v="0.2"/>
    <x v="4941"/>
  </r>
  <r>
    <n v="5993"/>
    <x v="2983"/>
    <x v="3"/>
    <x v="175"/>
    <x v="814"/>
    <s v="Standard Class"/>
    <s v="ES-14020"/>
    <s v="Erica Smith"/>
    <x v="0"/>
    <s v="United States"/>
    <s v="Los Angeles"/>
    <x v="1"/>
    <n v="90049"/>
    <x v="1"/>
    <s v="FUR-CH-10003396"/>
    <x v="0"/>
    <x v="1"/>
    <s v="Global Deluxe Steno Chair"/>
    <n v="184.75200000000001"/>
    <n v="3"/>
    <n v="0.2"/>
    <x v="4942"/>
  </r>
  <r>
    <n v="5994"/>
    <x v="2984"/>
    <x v="0"/>
    <x v="25"/>
    <x v="440"/>
    <s v="Same Day"/>
    <s v="NS-18640"/>
    <s v="Noel Staavos"/>
    <x v="1"/>
    <s v="United States"/>
    <s v="Columbus"/>
    <x v="24"/>
    <n v="43229"/>
    <x v="3"/>
    <s v="OFF-ST-10001558"/>
    <x v="1"/>
    <x v="4"/>
    <s v="Acco Perma 4000 Stacking Storage Drawers"/>
    <n v="64.959999999999994"/>
    <n v="5"/>
    <n v="0.2"/>
    <x v="4943"/>
  </r>
  <r>
    <n v="5995"/>
    <x v="2984"/>
    <x v="0"/>
    <x v="25"/>
    <x v="440"/>
    <s v="Same Day"/>
    <s v="NS-18640"/>
    <s v="Noel Staavos"/>
    <x v="1"/>
    <s v="United States"/>
    <s v="Columbus"/>
    <x v="24"/>
    <n v="43229"/>
    <x v="3"/>
    <s v="OFF-SU-10004782"/>
    <x v="1"/>
    <x v="14"/>
    <s v="Elite 5&quot; Scissors"/>
    <n v="13.52"/>
    <n v="2"/>
    <n v="0.2"/>
    <x v="4944"/>
  </r>
  <r>
    <n v="5996"/>
    <x v="2984"/>
    <x v="0"/>
    <x v="25"/>
    <x v="440"/>
    <s v="Same Day"/>
    <s v="NS-18640"/>
    <s v="Noel Staavos"/>
    <x v="1"/>
    <s v="United States"/>
    <s v="Columbus"/>
    <x v="24"/>
    <n v="43229"/>
    <x v="3"/>
    <s v="FUR-CH-10003298"/>
    <x v="0"/>
    <x v="1"/>
    <s v="Office Star - Contemporary Task Swivel chair with Loop Arms, Charcoal"/>
    <n v="458.42999999999995"/>
    <n v="5"/>
    <n v="0.3"/>
    <x v="4945"/>
  </r>
  <r>
    <n v="5997"/>
    <x v="2984"/>
    <x v="0"/>
    <x v="25"/>
    <x v="440"/>
    <s v="Same Day"/>
    <s v="NS-18640"/>
    <s v="Noel Staavos"/>
    <x v="1"/>
    <s v="United States"/>
    <s v="Columbus"/>
    <x v="24"/>
    <n v="43229"/>
    <x v="3"/>
    <s v="OFF-AP-10000576"/>
    <x v="1"/>
    <x v="9"/>
    <s v="Belkin 325VA UPS Surge Protector, 6'"/>
    <n v="387.13600000000002"/>
    <n v="4"/>
    <n v="0.2"/>
    <x v="2597"/>
  </r>
  <r>
    <n v="5998"/>
    <x v="2984"/>
    <x v="0"/>
    <x v="25"/>
    <x v="440"/>
    <s v="Same Day"/>
    <s v="NS-18640"/>
    <s v="Noel Staavos"/>
    <x v="1"/>
    <s v="United States"/>
    <s v="Columbus"/>
    <x v="24"/>
    <n v="43229"/>
    <x v="3"/>
    <s v="FUR-TA-10003008"/>
    <x v="0"/>
    <x v="3"/>
    <s v="Lesro Round Back Collection Coffee Table, End Table"/>
    <n v="328.59000000000003"/>
    <n v="3"/>
    <n v="0.4"/>
    <x v="4946"/>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x v="467"/>
    <s v="Standard Class"/>
    <s v="SH-19975"/>
    <s v="Sally Hughsby"/>
    <x v="1"/>
    <s v="United States"/>
    <s v="Caldwell"/>
    <x v="45"/>
    <n v="83605"/>
    <x v="1"/>
    <s v="OFF-PA-10000019"/>
    <x v="1"/>
    <x v="10"/>
    <s v="Xerox 1931"/>
    <n v="25.92"/>
    <n v="4"/>
    <n v="0"/>
    <x v="245"/>
  </r>
  <r>
    <n v="6001"/>
    <x v="2985"/>
    <x v="2"/>
    <x v="325"/>
    <x v="467"/>
    <s v="Standard Class"/>
    <s v="SH-19975"/>
    <s v="Sally Hughsby"/>
    <x v="1"/>
    <s v="United States"/>
    <s v="Caldwell"/>
    <x v="45"/>
    <n v="83605"/>
    <x v="1"/>
    <s v="OFF-PA-10002222"/>
    <x v="1"/>
    <x v="10"/>
    <s v="Xerox Color Copier Paper, 11&quot; x 17&quot;, Ream"/>
    <n v="91.36"/>
    <n v="4"/>
    <n v="0"/>
    <x v="432"/>
  </r>
  <r>
    <n v="6002"/>
    <x v="2986"/>
    <x v="2"/>
    <x v="736"/>
    <x v="709"/>
    <s v="Standard Class"/>
    <s v="RF-19345"/>
    <s v="Randy Ferguson"/>
    <x v="1"/>
    <s v="United States"/>
    <s v="Phoenix"/>
    <x v="16"/>
    <n v="85023"/>
    <x v="1"/>
    <s v="FUR-FU-10002553"/>
    <x v="0"/>
    <x v="5"/>
    <s v="Electrix Incandescent Magnifying Lamp, Black"/>
    <n v="87.960000000000008"/>
    <n v="3"/>
    <n v="0.2"/>
    <x v="4948"/>
  </r>
  <r>
    <n v="6003"/>
    <x v="2986"/>
    <x v="2"/>
    <x v="736"/>
    <x v="709"/>
    <s v="Standard Class"/>
    <s v="RF-19345"/>
    <s v="Randy Ferguson"/>
    <x v="1"/>
    <s v="United States"/>
    <s v="Phoenix"/>
    <x v="16"/>
    <n v="85023"/>
    <x v="1"/>
    <s v="OFF-BI-10002103"/>
    <x v="1"/>
    <x v="8"/>
    <s v="Cardinal Slant-D Ring Binder, Heavy Gauge Vinyl"/>
    <n v="5.2140000000000004"/>
    <n v="2"/>
    <n v="0.7"/>
    <x v="4633"/>
  </r>
  <r>
    <n v="6004"/>
    <x v="2987"/>
    <x v="3"/>
    <x v="296"/>
    <x v="474"/>
    <s v="Standard Class"/>
    <s v="DL-12865"/>
    <s v="Dan Lawera"/>
    <x v="0"/>
    <s v="United States"/>
    <s v="Miami"/>
    <x v="2"/>
    <n v="33142"/>
    <x v="0"/>
    <s v="OFF-BI-10002794"/>
    <x v="1"/>
    <x v="8"/>
    <s v="Avery Trapezoid Ring Binder, 3&quot; Capacity, Black, 1040 sheets"/>
    <n v="12.294"/>
    <n v="1"/>
    <n v="0.7"/>
    <x v="4949"/>
  </r>
  <r>
    <n v="6005"/>
    <x v="2988"/>
    <x v="3"/>
    <x v="210"/>
    <x v="218"/>
    <s v="Standard Class"/>
    <s v="AG-10390"/>
    <s v="Allen Goldenen"/>
    <x v="0"/>
    <s v="United States"/>
    <s v="Los Angeles"/>
    <x v="1"/>
    <n v="90004"/>
    <x v="1"/>
    <s v="FUR-FU-10002597"/>
    <x v="0"/>
    <x v="5"/>
    <s v="C-Line Magnetic Cubicle Keepers, Clear Polypropylene"/>
    <n v="19.760000000000002"/>
    <n v="4"/>
    <n v="0"/>
    <x v="2615"/>
  </r>
  <r>
    <n v="6006"/>
    <x v="2989"/>
    <x v="1"/>
    <x v="121"/>
    <x v="545"/>
    <s v="Standard Class"/>
    <s v="SW-20245"/>
    <s v="Scot Wooten"/>
    <x v="0"/>
    <s v="United States"/>
    <s v="Troy"/>
    <x v="15"/>
    <n v="12180"/>
    <x v="3"/>
    <s v="FUR-CH-10003535"/>
    <x v="0"/>
    <x v="1"/>
    <s v="Global Armless Task Chair, Royal Blue"/>
    <n v="109.764"/>
    <n v="2"/>
    <n v="0.1"/>
    <x v="4950"/>
  </r>
  <r>
    <n v="6007"/>
    <x v="2990"/>
    <x v="3"/>
    <x v="157"/>
    <x v="867"/>
    <s v="Standard Class"/>
    <s v="KN-16390"/>
    <s v="Katherine Nockton"/>
    <x v="1"/>
    <s v="United States"/>
    <s v="New Bedford"/>
    <x v="31"/>
    <n v="2740"/>
    <x v="3"/>
    <s v="TEC-PH-10001527"/>
    <x v="2"/>
    <x v="7"/>
    <s v="Plantronics MX500i Earset"/>
    <n v="128.85000000000002"/>
    <n v="3"/>
    <n v="0"/>
    <x v="4208"/>
  </r>
  <r>
    <n v="6008"/>
    <x v="2991"/>
    <x v="3"/>
    <x v="719"/>
    <x v="1026"/>
    <s v="First Class"/>
    <s v="GB-14530"/>
    <s v="George Bell"/>
    <x v="1"/>
    <s v="United States"/>
    <s v="Florence"/>
    <x v="20"/>
    <n v="29501"/>
    <x v="0"/>
    <s v="FUR-FU-10004006"/>
    <x v="0"/>
    <x v="5"/>
    <s v="Deflect-o DuraMat Lighweight, Studded, Beveled Mat for Low Pile Carpeting"/>
    <n v="127.94999999999999"/>
    <n v="3"/>
    <n v="0"/>
    <x v="4864"/>
  </r>
  <r>
    <n v="6009"/>
    <x v="2992"/>
    <x v="1"/>
    <x v="1081"/>
    <x v="749"/>
    <s v="Standard Class"/>
    <s v="CL-12565"/>
    <s v="Clay Ludtke"/>
    <x v="0"/>
    <s v="United States"/>
    <s v="Los Angeles"/>
    <x v="1"/>
    <n v="90049"/>
    <x v="1"/>
    <s v="OFF-PA-10000595"/>
    <x v="1"/>
    <x v="10"/>
    <s v="Xerox 1929"/>
    <n v="68.52"/>
    <n v="3"/>
    <n v="0"/>
    <x v="4951"/>
  </r>
  <r>
    <n v="6010"/>
    <x v="2992"/>
    <x v="1"/>
    <x v="1081"/>
    <x v="749"/>
    <s v="Standard Class"/>
    <s v="CL-12565"/>
    <s v="Clay Ludtke"/>
    <x v="0"/>
    <s v="United States"/>
    <s v="Los Angeles"/>
    <x v="1"/>
    <n v="90049"/>
    <x v="1"/>
    <s v="OFF-ST-10000798"/>
    <x v="1"/>
    <x v="4"/>
    <s v="2300 Heavy-Duty Transfer File Systems by Perma"/>
    <n v="74.94"/>
    <n v="3"/>
    <n v="0"/>
    <x v="4952"/>
  </r>
  <r>
    <n v="6011"/>
    <x v="2992"/>
    <x v="1"/>
    <x v="1081"/>
    <x v="749"/>
    <s v="Standard Class"/>
    <s v="CL-12565"/>
    <s v="Clay Ludtke"/>
    <x v="0"/>
    <s v="United States"/>
    <s v="Los Angeles"/>
    <x v="1"/>
    <n v="90049"/>
    <x v="1"/>
    <s v="TEC-MA-10004002"/>
    <x v="2"/>
    <x v="15"/>
    <s v="Zebra GX420t Direct Thermal/Thermal Transfer Printer"/>
    <n v="2548.5600000000004"/>
    <n v="6"/>
    <n v="0.2"/>
    <x v="4953"/>
  </r>
  <r>
    <n v="6012"/>
    <x v="2992"/>
    <x v="1"/>
    <x v="1081"/>
    <x v="749"/>
    <s v="Standard Class"/>
    <s v="CL-12565"/>
    <s v="Clay Ludtke"/>
    <x v="0"/>
    <s v="United States"/>
    <s v="Los Angeles"/>
    <x v="1"/>
    <n v="90049"/>
    <x v="1"/>
    <s v="OFF-EN-10003296"/>
    <x v="1"/>
    <x v="12"/>
    <s v="Tyvek Side-Opening Peel &amp; Seel Expanding Envelopes"/>
    <n v="271.44"/>
    <n v="3"/>
    <n v="0"/>
    <x v="3903"/>
  </r>
  <r>
    <n v="6013"/>
    <x v="2992"/>
    <x v="1"/>
    <x v="1081"/>
    <x v="749"/>
    <s v="Standard Class"/>
    <s v="CL-12565"/>
    <s v="Clay Ludtke"/>
    <x v="0"/>
    <s v="United States"/>
    <s v="Los Angeles"/>
    <x v="1"/>
    <n v="90049"/>
    <x v="1"/>
    <s v="TEC-PH-10004345"/>
    <x v="2"/>
    <x v="7"/>
    <s v="Cisco SPA 502G IP Phone"/>
    <n v="287.88"/>
    <n v="3"/>
    <n v="0.2"/>
    <x v="4954"/>
  </r>
  <r>
    <n v="6014"/>
    <x v="2993"/>
    <x v="0"/>
    <x v="612"/>
    <x v="366"/>
    <s v="First Class"/>
    <s v="KF-16285"/>
    <s v="Karen Ferguson"/>
    <x v="2"/>
    <s v="United States"/>
    <s v="Los Angeles"/>
    <x v="1"/>
    <n v="90008"/>
    <x v="1"/>
    <s v="OFF-PA-10004405"/>
    <x v="1"/>
    <x v="10"/>
    <s v="Rediform Voice Mail Log Books"/>
    <n v="14.9"/>
    <n v="5"/>
    <n v="0"/>
    <x v="4955"/>
  </r>
  <r>
    <n v="6015"/>
    <x v="2993"/>
    <x v="0"/>
    <x v="612"/>
    <x v="366"/>
    <s v="First Class"/>
    <s v="KF-16285"/>
    <s v="Karen Ferguson"/>
    <x v="2"/>
    <s v="United States"/>
    <s v="Los Angeles"/>
    <x v="1"/>
    <n v="90008"/>
    <x v="1"/>
    <s v="TEC-PH-10002885"/>
    <x v="2"/>
    <x v="7"/>
    <s v="Apple iPhone 5"/>
    <n v="4158.9120000000003"/>
    <n v="8"/>
    <n v="0.2"/>
    <x v="4956"/>
  </r>
  <r>
    <n v="6016"/>
    <x v="2994"/>
    <x v="2"/>
    <x v="322"/>
    <x v="1021"/>
    <s v="Standard Class"/>
    <s v="AY-10555"/>
    <s v="Andy Yotov"/>
    <x v="1"/>
    <s v="United States"/>
    <s v="Los Angeles"/>
    <x v="1"/>
    <n v="90049"/>
    <x v="1"/>
    <s v="FUR-FU-10000747"/>
    <x v="0"/>
    <x v="5"/>
    <s v="Tenex B1-RE Series Chair Mats for Low Pile Carpets"/>
    <n v="91.96"/>
    <n v="2"/>
    <n v="0"/>
    <x v="4820"/>
  </r>
  <r>
    <n v="6017"/>
    <x v="2994"/>
    <x v="2"/>
    <x v="322"/>
    <x v="1021"/>
    <s v="Standard Class"/>
    <s v="AY-10555"/>
    <s v="Andy Yotov"/>
    <x v="1"/>
    <s v="United States"/>
    <s v="Los Angeles"/>
    <x v="1"/>
    <n v="90049"/>
    <x v="1"/>
    <s v="FUR-FU-10001918"/>
    <x v="0"/>
    <x v="5"/>
    <s v="C-Line Cubicle Keepers Polyproplyene Holder With Velcro Backings"/>
    <n v="33.11"/>
    <n v="7"/>
    <n v="0"/>
    <x v="940"/>
  </r>
  <r>
    <n v="6018"/>
    <x v="2994"/>
    <x v="2"/>
    <x v="322"/>
    <x v="1021"/>
    <s v="Standard Class"/>
    <s v="AY-10555"/>
    <s v="Andy Yotov"/>
    <x v="1"/>
    <s v="United States"/>
    <s v="Los Angeles"/>
    <x v="1"/>
    <n v="90049"/>
    <x v="1"/>
    <s v="OFF-PA-10003309"/>
    <x v="1"/>
    <x v="10"/>
    <s v="Xerox 211"/>
    <n v="19.440000000000001"/>
    <n v="3"/>
    <n v="0"/>
    <x v="551"/>
  </r>
  <r>
    <n v="6019"/>
    <x v="2994"/>
    <x v="2"/>
    <x v="322"/>
    <x v="1021"/>
    <s v="Standard Class"/>
    <s v="AY-10555"/>
    <s v="Andy Yotov"/>
    <x v="1"/>
    <s v="United States"/>
    <s v="Los Angeles"/>
    <x v="1"/>
    <n v="90049"/>
    <x v="1"/>
    <s v="OFF-PA-10001977"/>
    <x v="1"/>
    <x v="10"/>
    <s v="Xerox 194"/>
    <n v="55.48"/>
    <n v="1"/>
    <n v="0"/>
    <x v="458"/>
  </r>
  <r>
    <n v="6020"/>
    <x v="2995"/>
    <x v="2"/>
    <x v="1082"/>
    <x v="197"/>
    <s v="Second Class"/>
    <s v="BD-11635"/>
    <s v="Brian Derr"/>
    <x v="0"/>
    <s v="United States"/>
    <s v="Columbus"/>
    <x v="24"/>
    <n v="43229"/>
    <x v="3"/>
    <s v="OFF-AP-10002892"/>
    <x v="1"/>
    <x v="9"/>
    <s v="Belkin F5C206VTEL 6 Outlet Surge"/>
    <n v="91.92"/>
    <n v="5"/>
    <n v="0.2"/>
    <x v="4957"/>
  </r>
  <r>
    <n v="6021"/>
    <x v="2996"/>
    <x v="0"/>
    <x v="572"/>
    <x v="898"/>
    <s v="Same Day"/>
    <s v="HG-15025"/>
    <s v="Hunter Glantz"/>
    <x v="0"/>
    <s v="United States"/>
    <s v="Kenner"/>
    <x v="28"/>
    <n v="70065"/>
    <x v="0"/>
    <s v="OFF-AP-10002222"/>
    <x v="1"/>
    <x v="9"/>
    <s v="Staples"/>
    <n v="17.34"/>
    <n v="2"/>
    <n v="0"/>
    <x v="4693"/>
  </r>
  <r>
    <n v="6022"/>
    <x v="2996"/>
    <x v="0"/>
    <x v="572"/>
    <x v="898"/>
    <s v="Same Day"/>
    <s v="HG-15025"/>
    <s v="Hunter Glantz"/>
    <x v="0"/>
    <s v="United States"/>
    <s v="Kenner"/>
    <x v="28"/>
    <n v="70065"/>
    <x v="0"/>
    <s v="TEC-AC-10000158"/>
    <x v="2"/>
    <x v="11"/>
    <s v="Sony 64GB Class 10 Micro SDHC R40 Memory Card"/>
    <n v="71.98"/>
    <n v="2"/>
    <n v="0"/>
    <x v="2439"/>
  </r>
  <r>
    <n v="6023"/>
    <x v="2997"/>
    <x v="2"/>
    <x v="664"/>
    <x v="683"/>
    <s v="Standard Class"/>
    <s v="CB-12025"/>
    <s v="Cassandra Brandow"/>
    <x v="0"/>
    <s v="United States"/>
    <s v="Cedar Hill"/>
    <x v="5"/>
    <n v="75104"/>
    <x v="2"/>
    <s v="OFF-EN-10002600"/>
    <x v="1"/>
    <x v="12"/>
    <s v="Redi-Strip #10 Envelopes, 4 1/8 x 9 1/2"/>
    <n v="7.080000000000001"/>
    <n v="3"/>
    <n v="0.2"/>
    <x v="946"/>
  </r>
  <r>
    <n v="6024"/>
    <x v="2998"/>
    <x v="3"/>
    <x v="558"/>
    <x v="433"/>
    <s v="First Class"/>
    <s v="LS-16945"/>
    <s v="Linda Southworth"/>
    <x v="1"/>
    <s v="United States"/>
    <s v="Providence"/>
    <x v="34"/>
    <n v="2908"/>
    <x v="3"/>
    <s v="TEC-AC-10004855"/>
    <x v="2"/>
    <x v="11"/>
    <s v="V7 USB Numeric Keypad"/>
    <n v="69.98"/>
    <n v="2"/>
    <n v="0"/>
    <x v="4958"/>
  </r>
  <r>
    <n v="6025"/>
    <x v="2999"/>
    <x v="3"/>
    <x v="1043"/>
    <x v="1035"/>
    <s v="Second Class"/>
    <s v="DM-13015"/>
    <s v="Darrin Martin"/>
    <x v="0"/>
    <s v="United States"/>
    <s v="Lancaster"/>
    <x v="24"/>
    <n v="43130"/>
    <x v="3"/>
    <s v="OFF-AP-10000938"/>
    <x v="1"/>
    <x v="9"/>
    <s v="Avanti 1.7 Cu. Ft. Refrigerator"/>
    <n v="646.27200000000005"/>
    <n v="8"/>
    <n v="0.2"/>
    <x v="4959"/>
  </r>
  <r>
    <n v="6026"/>
    <x v="2999"/>
    <x v="3"/>
    <x v="1043"/>
    <x v="1035"/>
    <s v="Second Class"/>
    <s v="DM-13015"/>
    <s v="Darrin Martin"/>
    <x v="0"/>
    <s v="United States"/>
    <s v="Lancaster"/>
    <x v="24"/>
    <n v="43130"/>
    <x v="3"/>
    <s v="OFF-PA-10002195"/>
    <x v="1"/>
    <x v="10"/>
    <s v="Xerox 1966"/>
    <n v="10.368000000000002"/>
    <n v="2"/>
    <n v="0.2"/>
    <x v="4519"/>
  </r>
  <r>
    <n v="6027"/>
    <x v="3000"/>
    <x v="3"/>
    <x v="660"/>
    <x v="965"/>
    <s v="Standard Class"/>
    <s v="AC-10615"/>
    <s v="Ann Chong"/>
    <x v="1"/>
    <s v="United States"/>
    <s v="Seattle"/>
    <x v="4"/>
    <n v="98115"/>
    <x v="1"/>
    <s v="OFF-FA-10002701"/>
    <x v="1"/>
    <x v="13"/>
    <s v="Alliance Rubber Bands"/>
    <n v="8.4"/>
    <n v="5"/>
    <n v="0"/>
    <x v="4960"/>
  </r>
  <r>
    <n v="6028"/>
    <x v="3000"/>
    <x v="3"/>
    <x v="660"/>
    <x v="965"/>
    <s v="Standard Class"/>
    <s v="AC-10615"/>
    <s v="Ann Chong"/>
    <x v="1"/>
    <s v="United States"/>
    <s v="Seattle"/>
    <x v="4"/>
    <n v="98115"/>
    <x v="1"/>
    <s v="TEC-PH-10003589"/>
    <x v="2"/>
    <x v="7"/>
    <s v="invisibleSHIELD by ZAGG Smudge-Free Screen Protector"/>
    <n v="71.959999999999994"/>
    <n v="5"/>
    <n v="0.2"/>
    <x v="1041"/>
  </r>
  <r>
    <n v="6029"/>
    <x v="3001"/>
    <x v="0"/>
    <x v="258"/>
    <x v="1143"/>
    <s v="First Class"/>
    <s v="LT-17110"/>
    <s v="Liz Thompson"/>
    <x v="0"/>
    <s v="United States"/>
    <s v="Jacksonville"/>
    <x v="3"/>
    <n v="28540"/>
    <x v="0"/>
    <s v="OFF-AR-10003752"/>
    <x v="1"/>
    <x v="6"/>
    <s v="Deluxe Chalkboard Eraser Cleaner"/>
    <n v="18.48"/>
    <n v="2"/>
    <n v="0.2"/>
    <x v="4961"/>
  </r>
  <r>
    <n v="6030"/>
    <x v="3002"/>
    <x v="0"/>
    <x v="696"/>
    <x v="441"/>
    <s v="First Class"/>
    <s v="TB-21250"/>
    <s v="Tim Brockman"/>
    <x v="0"/>
    <s v="United States"/>
    <s v="Los Angeles"/>
    <x v="1"/>
    <n v="90049"/>
    <x v="1"/>
    <s v="OFF-AR-10003829"/>
    <x v="1"/>
    <x v="6"/>
    <s v="Newell 35"/>
    <n v="9.84"/>
    <n v="3"/>
    <n v="0"/>
    <x v="301"/>
  </r>
  <r>
    <n v="6031"/>
    <x v="3003"/>
    <x v="3"/>
    <x v="91"/>
    <x v="663"/>
    <s v="Same Day"/>
    <s v="AH-10585"/>
    <s v="Angele Hood"/>
    <x v="0"/>
    <s v="United States"/>
    <s v="Miami"/>
    <x v="2"/>
    <n v="33142"/>
    <x v="0"/>
    <s v="FUR-CH-10000155"/>
    <x v="0"/>
    <x v="1"/>
    <s v="Global Comet Stacking Armless Chair"/>
    <n v="239.24"/>
    <n v="1"/>
    <n v="0.2"/>
    <x v="4962"/>
  </r>
  <r>
    <n v="6032"/>
    <x v="3004"/>
    <x v="0"/>
    <x v="591"/>
    <x v="1015"/>
    <s v="Standard Class"/>
    <s v="SS-20140"/>
    <s v="Saphhira Shifley"/>
    <x v="1"/>
    <s v="United States"/>
    <s v="Nashua"/>
    <x v="38"/>
    <n v="3060"/>
    <x v="3"/>
    <s v="FUR-FU-10003142"/>
    <x v="0"/>
    <x v="5"/>
    <s v="Master Big Foot Doorstop, Beige"/>
    <n v="21.12"/>
    <n v="4"/>
    <n v="0"/>
    <x v="4920"/>
  </r>
  <r>
    <n v="6033"/>
    <x v="3005"/>
    <x v="3"/>
    <x v="756"/>
    <x v="77"/>
    <s v="First Class"/>
    <s v="TD-20995"/>
    <s v="Tamara Dahlen"/>
    <x v="0"/>
    <s v="United States"/>
    <s v="New York City"/>
    <x v="15"/>
    <n v="10011"/>
    <x v="3"/>
    <s v="OFF-SU-10001218"/>
    <x v="1"/>
    <x v="14"/>
    <s v="Fiskars Softgrip Scissors"/>
    <n v="54.900000000000006"/>
    <n v="5"/>
    <n v="0"/>
    <x v="3114"/>
  </r>
  <r>
    <n v="6034"/>
    <x v="3006"/>
    <x v="1"/>
    <x v="639"/>
    <x v="735"/>
    <s v="Standard Class"/>
    <s v="PP-18955"/>
    <s v="Paul Prost"/>
    <x v="2"/>
    <s v="United States"/>
    <s v="Los Angeles"/>
    <x v="1"/>
    <n v="90036"/>
    <x v="1"/>
    <s v="FUR-FU-10002963"/>
    <x v="0"/>
    <x v="5"/>
    <s v="Master Caster Door Stop, Gray"/>
    <n v="15.24"/>
    <n v="3"/>
    <n v="0"/>
    <x v="2907"/>
  </r>
  <r>
    <n v="6035"/>
    <x v="3007"/>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x v="744"/>
    <s v="Standard Class"/>
    <s v="PG-18820"/>
    <s v="Patrick Gardner"/>
    <x v="0"/>
    <s v="United States"/>
    <s v="Carrollton"/>
    <x v="5"/>
    <n v="75007"/>
    <x v="2"/>
    <s v="OFF-BI-10003925"/>
    <x v="1"/>
    <x v="8"/>
    <s v="Fellowes PB300 Plastic Comb Binding Machine"/>
    <n v="310.39199999999994"/>
    <n v="4"/>
    <n v="0.8"/>
    <x v="4964"/>
  </r>
  <r>
    <n v="6037"/>
    <x v="3008"/>
    <x v="0"/>
    <x v="913"/>
    <x v="1054"/>
    <s v="Standard Class"/>
    <s v="AA-10645"/>
    <s v="Anna Andreadi"/>
    <x v="0"/>
    <s v="United States"/>
    <s v="Georgetown"/>
    <x v="0"/>
    <n v="40324"/>
    <x v="0"/>
    <s v="FUR-FU-10003347"/>
    <x v="0"/>
    <x v="5"/>
    <s v="Coloredge Poster Frame"/>
    <n v="42.599999999999994"/>
    <n v="3"/>
    <n v="0"/>
    <x v="543"/>
  </r>
  <r>
    <n v="6038"/>
    <x v="3008"/>
    <x v="0"/>
    <x v="913"/>
    <x v="1054"/>
    <s v="Standard Class"/>
    <s v="AA-10645"/>
    <s v="Anna Andreadi"/>
    <x v="0"/>
    <s v="United States"/>
    <s v="Georgetown"/>
    <x v="0"/>
    <n v="40324"/>
    <x v="0"/>
    <s v="OFF-BI-10000315"/>
    <x v="1"/>
    <x v="8"/>
    <s v="Poly Designer Cover &amp; Back"/>
    <n v="113.94"/>
    <n v="6"/>
    <n v="0"/>
    <x v="3806"/>
  </r>
  <r>
    <n v="6039"/>
    <x v="3008"/>
    <x v="0"/>
    <x v="913"/>
    <x v="1054"/>
    <s v="Standard Class"/>
    <s v="AA-10645"/>
    <s v="Anna Andreadi"/>
    <x v="0"/>
    <s v="United States"/>
    <s v="Georgetown"/>
    <x v="0"/>
    <n v="40324"/>
    <x v="0"/>
    <s v="OFF-ST-10002583"/>
    <x v="1"/>
    <x v="4"/>
    <s v="Fellowes Neat Ideas Storage Cubes"/>
    <n v="129.91999999999999"/>
    <n v="4"/>
    <n v="0"/>
    <x v="4965"/>
  </r>
  <r>
    <n v="6040"/>
    <x v="3008"/>
    <x v="0"/>
    <x v="913"/>
    <x v="1054"/>
    <s v="Standard Class"/>
    <s v="AA-10645"/>
    <s v="Anna Andreadi"/>
    <x v="0"/>
    <s v="United States"/>
    <s v="Georgetown"/>
    <x v="0"/>
    <n v="40324"/>
    <x v="0"/>
    <s v="OFF-AR-10003469"/>
    <x v="1"/>
    <x v="6"/>
    <s v="Nontoxic Chalk"/>
    <n v="5.28"/>
    <n v="3"/>
    <n v="0"/>
    <x v="4966"/>
  </r>
  <r>
    <n v="6041"/>
    <x v="3009"/>
    <x v="3"/>
    <x v="241"/>
    <x v="289"/>
    <s v="Standard Class"/>
    <s v="FA-14230"/>
    <s v="Frank Atkinson"/>
    <x v="1"/>
    <s v="United States"/>
    <s v="Los Angeles"/>
    <x v="1"/>
    <n v="90008"/>
    <x v="1"/>
    <s v="TEC-PH-10001817"/>
    <x v="2"/>
    <x v="7"/>
    <s v="Wilson Electronics DB Pro Signal Booster"/>
    <n v="859.2"/>
    <n v="3"/>
    <n v="0.2"/>
    <x v="4967"/>
  </r>
  <r>
    <n v="6042"/>
    <x v="3009"/>
    <x v="3"/>
    <x v="241"/>
    <x v="289"/>
    <s v="Standard Class"/>
    <s v="FA-14230"/>
    <s v="Frank Atkinson"/>
    <x v="1"/>
    <s v="United States"/>
    <s v="Los Angeles"/>
    <x v="1"/>
    <n v="90008"/>
    <x v="1"/>
    <s v="TEC-MA-10001031"/>
    <x v="2"/>
    <x v="15"/>
    <s v="Socket Bluetooth Cordless Hand Scanner (CHS)"/>
    <n v="506.28"/>
    <n v="3"/>
    <n v="0.2"/>
    <x v="4968"/>
  </r>
  <r>
    <n v="6043"/>
    <x v="3010"/>
    <x v="0"/>
    <x v="1084"/>
    <x v="1175"/>
    <s v="Standard Class"/>
    <s v="TB-21520"/>
    <s v="Tracy Blumstein"/>
    <x v="0"/>
    <s v="United States"/>
    <s v="Sierra Vista"/>
    <x v="16"/>
    <n v="85635"/>
    <x v="1"/>
    <s v="FUR-FU-10002088"/>
    <x v="0"/>
    <x v="5"/>
    <s v="Nu-Dell Float Frame 11 x 14 1/2"/>
    <n v="14.368000000000002"/>
    <n v="2"/>
    <n v="0.2"/>
    <x v="2606"/>
  </r>
  <r>
    <n v="6044"/>
    <x v="3011"/>
    <x v="3"/>
    <x v="240"/>
    <x v="286"/>
    <s v="Second Class"/>
    <s v="AH-10075"/>
    <s v="Adam Hart"/>
    <x v="1"/>
    <s v="United States"/>
    <s v="Knoxville"/>
    <x v="18"/>
    <n v="37918"/>
    <x v="0"/>
    <s v="FUR-CH-10001482"/>
    <x v="0"/>
    <x v="1"/>
    <s v="Office Star - Mesh Screen back chair with Vinyl seat"/>
    <n v="314.35199999999998"/>
    <n v="3"/>
    <n v="0.2"/>
    <x v="2567"/>
  </r>
  <r>
    <n v="6045"/>
    <x v="3011"/>
    <x v="3"/>
    <x v="240"/>
    <x v="286"/>
    <s v="Second Class"/>
    <s v="AH-10075"/>
    <s v="Adam Hart"/>
    <x v="1"/>
    <s v="United States"/>
    <s v="Knoxville"/>
    <x v="18"/>
    <n v="37918"/>
    <x v="0"/>
    <s v="OFF-PA-10001526"/>
    <x v="1"/>
    <x v="10"/>
    <s v="Xerox 1949"/>
    <n v="27.888000000000002"/>
    <n v="7"/>
    <n v="0.2"/>
    <x v="4969"/>
  </r>
  <r>
    <n v="6046"/>
    <x v="3012"/>
    <x v="1"/>
    <x v="37"/>
    <x v="37"/>
    <s v="Standard Class"/>
    <s v="CP-12085"/>
    <s v="Cathy Prescott"/>
    <x v="1"/>
    <s v="United States"/>
    <s v="Tucson"/>
    <x v="16"/>
    <n v="85705"/>
    <x v="1"/>
    <s v="FUR-FU-10002937"/>
    <x v="0"/>
    <x v="5"/>
    <s v="GE 48&quot; Fluorescent Tube, Cool White Energy Saver, 34 Watts, 30/Box"/>
    <n v="238.15200000000004"/>
    <n v="3"/>
    <n v="0.2"/>
    <x v="4970"/>
  </r>
  <r>
    <n v="6047"/>
    <x v="3013"/>
    <x v="0"/>
    <x v="632"/>
    <x v="1"/>
    <s v="Standard Class"/>
    <s v="BF-11215"/>
    <s v="Benjamin Farhat"/>
    <x v="2"/>
    <s v="United States"/>
    <s v="Minneapolis"/>
    <x v="11"/>
    <n v="55407"/>
    <x v="2"/>
    <s v="FUR-TA-10001771"/>
    <x v="0"/>
    <x v="3"/>
    <s v="Bush Cubix Conference Tables, Fully Assembled"/>
    <n v="692.93999999999994"/>
    <n v="3"/>
    <n v="0"/>
    <x v="4971"/>
  </r>
  <r>
    <n v="6048"/>
    <x v="3014"/>
    <x v="1"/>
    <x v="209"/>
    <x v="917"/>
    <s v="Standard Class"/>
    <s v="CP-12340"/>
    <s v="Christine Phan"/>
    <x v="1"/>
    <s v="United States"/>
    <s v="Miami"/>
    <x v="2"/>
    <n v="33142"/>
    <x v="0"/>
    <s v="OFF-BI-10003305"/>
    <x v="1"/>
    <x v="8"/>
    <s v="Avery Hanging File Binders"/>
    <n v="16.146000000000004"/>
    <n v="9"/>
    <n v="0.7"/>
    <x v="4972"/>
  </r>
  <r>
    <n v="6049"/>
    <x v="3014"/>
    <x v="1"/>
    <x v="209"/>
    <x v="917"/>
    <s v="Standard Class"/>
    <s v="CP-12340"/>
    <s v="Christine Phan"/>
    <x v="1"/>
    <s v="United States"/>
    <s v="Miami"/>
    <x v="2"/>
    <n v="33142"/>
    <x v="0"/>
    <s v="OFF-BI-10001359"/>
    <x v="1"/>
    <x v="8"/>
    <s v="GBC DocuBind TL300 Electric Binding System"/>
    <n v="1345.4850000000001"/>
    <n v="5"/>
    <n v="0.7"/>
    <x v="4973"/>
  </r>
  <r>
    <n v="6050"/>
    <x v="3015"/>
    <x v="0"/>
    <x v="1085"/>
    <x v="25"/>
    <s v="First Class"/>
    <s v="LS-17245"/>
    <s v="Lynn Smith"/>
    <x v="0"/>
    <s v="United States"/>
    <s v="Houston"/>
    <x v="5"/>
    <n v="77036"/>
    <x v="2"/>
    <s v="OFF-PA-10000483"/>
    <x v="1"/>
    <x v="10"/>
    <s v="Xerox 19"/>
    <n v="173.48800000000003"/>
    <n v="7"/>
    <n v="0.2"/>
    <x v="4974"/>
  </r>
  <r>
    <n v="6051"/>
    <x v="3016"/>
    <x v="1"/>
    <x v="334"/>
    <x v="862"/>
    <s v="Standard Class"/>
    <s v="TS-21655"/>
    <s v="Trudy Schmidt"/>
    <x v="0"/>
    <s v="United States"/>
    <s v="Milwaukee"/>
    <x v="6"/>
    <n v="53209"/>
    <x v="2"/>
    <s v="OFF-AR-10000658"/>
    <x v="1"/>
    <x v="6"/>
    <s v="Newell 324"/>
    <n v="57.75"/>
    <n v="5"/>
    <n v="0"/>
    <x v="4183"/>
  </r>
  <r>
    <n v="6052"/>
    <x v="3016"/>
    <x v="1"/>
    <x v="334"/>
    <x v="862"/>
    <s v="Standard Class"/>
    <s v="TS-21655"/>
    <s v="Trudy Schmidt"/>
    <x v="0"/>
    <s v="United States"/>
    <s v="Milwaukee"/>
    <x v="6"/>
    <n v="53209"/>
    <x v="2"/>
    <s v="OFF-AP-10001205"/>
    <x v="1"/>
    <x v="9"/>
    <s v="Belkin 5 Outlet SurgeMaster Power Centers"/>
    <n v="272.39999999999998"/>
    <n v="5"/>
    <n v="0"/>
    <x v="4975"/>
  </r>
  <r>
    <n v="6053"/>
    <x v="3017"/>
    <x v="0"/>
    <x v="713"/>
    <x v="750"/>
    <s v="Second Class"/>
    <s v="JS-15940"/>
    <s v="Joni Sundaresam"/>
    <x v="2"/>
    <s v="United States"/>
    <s v="Lancaster"/>
    <x v="24"/>
    <n v="43130"/>
    <x v="3"/>
    <s v="OFF-PA-10002586"/>
    <x v="1"/>
    <x v="10"/>
    <s v="Xerox 1970"/>
    <n v="11.952000000000002"/>
    <n v="3"/>
    <n v="0.2"/>
    <x v="3595"/>
  </r>
  <r>
    <n v="6054"/>
    <x v="3017"/>
    <x v="0"/>
    <x v="713"/>
    <x v="750"/>
    <s v="Second Class"/>
    <s v="JS-15940"/>
    <s v="Joni Sundaresam"/>
    <x v="2"/>
    <s v="United States"/>
    <s v="Lancaster"/>
    <x v="24"/>
    <n v="43130"/>
    <x v="3"/>
    <s v="FUR-FU-10004963"/>
    <x v="0"/>
    <x v="5"/>
    <s v="Eldon 400 Class Desk Accessories, Black Carbon"/>
    <n v="28"/>
    <n v="4"/>
    <n v="0.2"/>
    <x v="4976"/>
  </r>
  <r>
    <n v="6055"/>
    <x v="3017"/>
    <x v="0"/>
    <x v="713"/>
    <x v="750"/>
    <s v="Second Class"/>
    <s v="JS-15940"/>
    <s v="Joni Sundaresam"/>
    <x v="2"/>
    <s v="United States"/>
    <s v="Lancaster"/>
    <x v="24"/>
    <n v="43130"/>
    <x v="3"/>
    <s v="OFF-BI-10002071"/>
    <x v="1"/>
    <x v="8"/>
    <s v="Fellowes Black Plastic Comb Bindings"/>
    <n v="12.201000000000001"/>
    <n v="7"/>
    <n v="0.7"/>
    <x v="4977"/>
  </r>
  <r>
    <n v="6056"/>
    <x v="3018"/>
    <x v="0"/>
    <x v="298"/>
    <x v="428"/>
    <s v="First Class"/>
    <s v="NF-18385"/>
    <s v="Natalie Fritzler"/>
    <x v="0"/>
    <s v="United States"/>
    <s v="Edinburg"/>
    <x v="5"/>
    <n v="78539"/>
    <x v="2"/>
    <s v="OFF-BI-10001617"/>
    <x v="1"/>
    <x v="8"/>
    <s v="GBC Wire Binding Combs"/>
    <n v="2.0679999999999996"/>
    <n v="1"/>
    <n v="0.8"/>
    <x v="4978"/>
  </r>
  <r>
    <n v="6057"/>
    <x v="3018"/>
    <x v="0"/>
    <x v="298"/>
    <x v="428"/>
    <s v="First Class"/>
    <s v="NF-18385"/>
    <s v="Natalie Fritzler"/>
    <x v="0"/>
    <s v="United States"/>
    <s v="Edinburg"/>
    <x v="5"/>
    <n v="78539"/>
    <x v="2"/>
    <s v="OFF-PA-10004665"/>
    <x v="1"/>
    <x v="10"/>
    <s v="Advantus Motivational Note Cards"/>
    <n v="83.84"/>
    <n v="8"/>
    <n v="0.2"/>
    <x v="4979"/>
  </r>
  <r>
    <n v="6058"/>
    <x v="3019"/>
    <x v="2"/>
    <x v="1086"/>
    <x v="448"/>
    <s v="Standard Class"/>
    <s v="KN-16705"/>
    <s v="Kristina Nunn"/>
    <x v="2"/>
    <s v="United States"/>
    <s v="New York City"/>
    <x v="15"/>
    <n v="10009"/>
    <x v="3"/>
    <s v="OFF-EN-10001990"/>
    <x v="1"/>
    <x v="12"/>
    <s v="Staples"/>
    <n v="11.36"/>
    <n v="2"/>
    <n v="0"/>
    <x v="734"/>
  </r>
  <r>
    <n v="6059"/>
    <x v="3019"/>
    <x v="2"/>
    <x v="1086"/>
    <x v="448"/>
    <s v="Standard Class"/>
    <s v="KN-16705"/>
    <s v="Kristina Nunn"/>
    <x v="2"/>
    <s v="United States"/>
    <s v="New York City"/>
    <x v="15"/>
    <n v="10009"/>
    <x v="3"/>
    <s v="OFF-PA-10000587"/>
    <x v="1"/>
    <x v="10"/>
    <s v="Array Parchment Paper, Assorted Colors"/>
    <n v="36.4"/>
    <n v="5"/>
    <n v="0"/>
    <x v="4980"/>
  </r>
  <r>
    <n v="6060"/>
    <x v="3020"/>
    <x v="2"/>
    <x v="125"/>
    <x v="752"/>
    <s v="Standard Class"/>
    <s v="GA-14725"/>
    <s v="Guy Armstrong"/>
    <x v="0"/>
    <s v="United States"/>
    <s v="Philadelphia"/>
    <x v="9"/>
    <n v="19120"/>
    <x v="3"/>
    <s v="TEC-AC-10004859"/>
    <x v="2"/>
    <x v="11"/>
    <s v="Maxell Pro 80 Minute CD-R, 10/Pack"/>
    <n v="27.968000000000004"/>
    <n v="2"/>
    <n v="0.2"/>
    <x v="4981"/>
  </r>
  <r>
    <n v="6061"/>
    <x v="3021"/>
    <x v="1"/>
    <x v="889"/>
    <x v="1176"/>
    <s v="Standard Class"/>
    <s v="EH-14125"/>
    <s v="Eugene Hildebrand"/>
    <x v="2"/>
    <s v="United States"/>
    <s v="Rochester"/>
    <x v="15"/>
    <n v="14609"/>
    <x v="3"/>
    <s v="OFF-ST-10001476"/>
    <x v="1"/>
    <x v="4"/>
    <s v="Steel Personal Filing/Posting Tote"/>
    <n v="142.04"/>
    <n v="4"/>
    <n v="0"/>
    <x v="4982"/>
  </r>
  <r>
    <n v="6062"/>
    <x v="3021"/>
    <x v="1"/>
    <x v="889"/>
    <x v="1176"/>
    <s v="Standard Class"/>
    <s v="EH-14125"/>
    <s v="Eugene Hildebrand"/>
    <x v="2"/>
    <s v="United States"/>
    <s v="Rochester"/>
    <x v="15"/>
    <n v="14609"/>
    <x v="3"/>
    <s v="OFF-AR-10002804"/>
    <x v="1"/>
    <x v="6"/>
    <s v="Faber Castell Col-Erase Pencils"/>
    <n v="14.669999999999998"/>
    <n v="3"/>
    <n v="0"/>
    <x v="4983"/>
  </r>
  <r>
    <n v="6063"/>
    <x v="3022"/>
    <x v="1"/>
    <x v="707"/>
    <x v="1090"/>
    <s v="Second Class"/>
    <s v="RA-19285"/>
    <s v="Ralph Arnett"/>
    <x v="0"/>
    <s v="United States"/>
    <s v="San Diego"/>
    <x v="1"/>
    <n v="92037"/>
    <x v="1"/>
    <s v="TEC-CO-10004202"/>
    <x v="2"/>
    <x v="16"/>
    <s v="Brother DCP1000 Digital 3 in 1 Multifunction Machine"/>
    <n v="1199.96"/>
    <n v="5"/>
    <n v="0.2"/>
    <x v="4984"/>
  </r>
  <r>
    <n v="6064"/>
    <x v="3022"/>
    <x v="1"/>
    <x v="707"/>
    <x v="1090"/>
    <s v="Second Class"/>
    <s v="RA-19285"/>
    <s v="Ralph Arnett"/>
    <x v="0"/>
    <s v="United States"/>
    <s v="San Diego"/>
    <x v="1"/>
    <n v="92037"/>
    <x v="1"/>
    <s v="OFF-PA-10001307"/>
    <x v="1"/>
    <x v="10"/>
    <s v="Important Message Pads, 50 4-1/4 x 5-1/2 Forms per Pad"/>
    <n v="12.600000000000001"/>
    <n v="3"/>
    <n v="0"/>
    <x v="4985"/>
  </r>
  <r>
    <n v="6065"/>
    <x v="3022"/>
    <x v="1"/>
    <x v="707"/>
    <x v="1090"/>
    <s v="Second Class"/>
    <s v="RA-19285"/>
    <s v="Ralph Arnett"/>
    <x v="0"/>
    <s v="United States"/>
    <s v="San Diego"/>
    <x v="1"/>
    <n v="92037"/>
    <x v="1"/>
    <s v="OFF-PA-10001667"/>
    <x v="1"/>
    <x v="10"/>
    <s v="Great White Multi-Use Recycled Paper (20Lb. and 84 Bright)"/>
    <n v="17.940000000000001"/>
    <n v="3"/>
    <n v="0"/>
    <x v="2695"/>
  </r>
  <r>
    <n v="6066"/>
    <x v="3023"/>
    <x v="1"/>
    <x v="57"/>
    <x v="828"/>
    <s v="First Class"/>
    <s v="TT-21070"/>
    <s v="Ted Trevino"/>
    <x v="0"/>
    <s v="United States"/>
    <s v="Philadelphia"/>
    <x v="9"/>
    <n v="19120"/>
    <x v="3"/>
    <s v="OFF-LA-10001569"/>
    <x v="1"/>
    <x v="2"/>
    <s v="Avery 499"/>
    <n v="23.904000000000003"/>
    <n v="6"/>
    <n v="0.2"/>
    <x v="4986"/>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x v="286"/>
    <s v="Standard Class"/>
    <s v="CC-12430"/>
    <s v="Chuck Clark"/>
    <x v="2"/>
    <s v="United States"/>
    <s v="Lakewood"/>
    <x v="1"/>
    <n v="90712"/>
    <x v="1"/>
    <s v="FUR-CH-10000225"/>
    <x v="0"/>
    <x v="1"/>
    <s v="Global Geo Office Task Chair, Gray"/>
    <n v="518.27200000000005"/>
    <n v="8"/>
    <n v="0.2"/>
    <x v="4988"/>
  </r>
  <r>
    <n v="6069"/>
    <x v="3025"/>
    <x v="3"/>
    <x v="968"/>
    <x v="286"/>
    <s v="Standard Class"/>
    <s v="CC-12430"/>
    <s v="Chuck Clark"/>
    <x v="2"/>
    <s v="United States"/>
    <s v="Lakewood"/>
    <x v="1"/>
    <n v="90712"/>
    <x v="1"/>
    <s v="FUR-FU-10002191"/>
    <x v="0"/>
    <x v="5"/>
    <s v="G.E. Halogen Desk Lamp Bulbs"/>
    <n v="6.98"/>
    <n v="1"/>
    <n v="0"/>
    <x v="4989"/>
  </r>
  <r>
    <n v="6070"/>
    <x v="3025"/>
    <x v="3"/>
    <x v="968"/>
    <x v="286"/>
    <s v="Standard Class"/>
    <s v="CC-12430"/>
    <s v="Chuck Clark"/>
    <x v="2"/>
    <s v="United States"/>
    <s v="Lakewood"/>
    <x v="1"/>
    <n v="90712"/>
    <x v="1"/>
    <s v="TEC-MA-10003176"/>
    <x v="2"/>
    <x v="15"/>
    <s v="Okidata B400 Printer"/>
    <n v="343.20000000000005"/>
    <n v="1"/>
    <n v="0.2"/>
    <x v="4990"/>
  </r>
  <r>
    <n v="6071"/>
    <x v="3026"/>
    <x v="3"/>
    <x v="802"/>
    <x v="848"/>
    <s v="Standard Class"/>
    <s v="KD-16495"/>
    <s v="Keith Dawkins"/>
    <x v="1"/>
    <s v="United States"/>
    <s v="Philadelphia"/>
    <x v="9"/>
    <n v="19120"/>
    <x v="3"/>
    <s v="OFF-LA-10004093"/>
    <x v="1"/>
    <x v="2"/>
    <s v="Avery 486"/>
    <n v="17.544"/>
    <n v="3"/>
    <n v="0.2"/>
    <x v="1686"/>
  </r>
  <r>
    <n v="6072"/>
    <x v="3027"/>
    <x v="1"/>
    <x v="620"/>
    <x v="659"/>
    <s v="Standard Class"/>
    <s v="BG-11035"/>
    <s v="Barry Gonzalez"/>
    <x v="0"/>
    <s v="United States"/>
    <s v="Austin"/>
    <x v="5"/>
    <n v="78745"/>
    <x v="2"/>
    <s v="OFF-ST-10000025"/>
    <x v="1"/>
    <x v="4"/>
    <s v="Fellowes Stor/Drawer Steel Plus Storage Drawers"/>
    <n v="152.68800000000002"/>
    <n v="2"/>
    <n v="0.2"/>
    <x v="4991"/>
  </r>
  <r>
    <n v="6073"/>
    <x v="3027"/>
    <x v="1"/>
    <x v="620"/>
    <x v="659"/>
    <s v="Standard Class"/>
    <s v="BG-11035"/>
    <s v="Barry Gonzalez"/>
    <x v="0"/>
    <s v="United States"/>
    <s v="Austin"/>
    <x v="5"/>
    <n v="78745"/>
    <x v="2"/>
    <s v="OFF-FA-10001561"/>
    <x v="1"/>
    <x v="13"/>
    <s v="Stockwell Push Pins"/>
    <n v="3.4880000000000004"/>
    <n v="2"/>
    <n v="0.2"/>
    <x v="4992"/>
  </r>
  <r>
    <n v="6074"/>
    <x v="3027"/>
    <x v="1"/>
    <x v="620"/>
    <x v="659"/>
    <s v="Standard Class"/>
    <s v="BG-11035"/>
    <s v="Barry Gonzalez"/>
    <x v="0"/>
    <s v="United States"/>
    <s v="Austin"/>
    <x v="5"/>
    <n v="78745"/>
    <x v="2"/>
    <s v="OFF-SU-10001225"/>
    <x v="1"/>
    <x v="14"/>
    <s v="Staples"/>
    <n v="5.8880000000000008"/>
    <n v="2"/>
    <n v="0.2"/>
    <x v="4993"/>
  </r>
  <r>
    <n v="6075"/>
    <x v="3028"/>
    <x v="3"/>
    <x v="53"/>
    <x v="168"/>
    <s v="Standard Class"/>
    <s v="FH-14365"/>
    <s v="Fred Hopkins"/>
    <x v="1"/>
    <s v="United States"/>
    <s v="Los Angeles"/>
    <x v="1"/>
    <n v="90008"/>
    <x v="1"/>
    <s v="OFF-BI-10001718"/>
    <x v="1"/>
    <x v="8"/>
    <s v="GBC DocuBind P50 Personal Binding Machine"/>
    <n v="153.55199999999999"/>
    <n v="3"/>
    <n v="0.2"/>
    <x v="1995"/>
  </r>
  <r>
    <n v="6076"/>
    <x v="3028"/>
    <x v="3"/>
    <x v="53"/>
    <x v="168"/>
    <s v="Standard Class"/>
    <s v="FH-14365"/>
    <s v="Fred Hopkins"/>
    <x v="1"/>
    <s v="United States"/>
    <s v="Los Angeles"/>
    <x v="1"/>
    <n v="90008"/>
    <x v="1"/>
    <s v="OFF-ST-10002756"/>
    <x v="1"/>
    <x v="4"/>
    <s v="Tennsco Stur-D-Stor Boltless Shelving, 5 Shelves, 24&quot; Deep, Sand"/>
    <n v="270.62"/>
    <n v="2"/>
    <n v="0"/>
    <x v="4994"/>
  </r>
  <r>
    <n v="6077"/>
    <x v="3029"/>
    <x v="0"/>
    <x v="142"/>
    <x v="62"/>
    <s v="Standard Class"/>
    <s v="PG-18820"/>
    <s v="Patrick Gardner"/>
    <x v="0"/>
    <s v="United States"/>
    <s v="New York City"/>
    <x v="15"/>
    <n v="10011"/>
    <x v="3"/>
    <s v="TEC-AC-10001432"/>
    <x v="2"/>
    <x v="11"/>
    <s v="Enermax Aurora Lite Keyboard"/>
    <n v="468.90000000000003"/>
    <n v="6"/>
    <n v="0"/>
    <x v="527"/>
  </r>
  <r>
    <n v="6078"/>
    <x v="3029"/>
    <x v="0"/>
    <x v="142"/>
    <x v="62"/>
    <s v="Standard Class"/>
    <s v="PG-18820"/>
    <s v="Patrick Gardner"/>
    <x v="0"/>
    <s v="United States"/>
    <s v="New York City"/>
    <x v="15"/>
    <n v="10011"/>
    <x v="3"/>
    <s v="TEC-AC-10003399"/>
    <x v="2"/>
    <x v="11"/>
    <s v="Memorex Mini Travel Drive 64 GB USB 2.0 Flash Drive"/>
    <n v="72.48"/>
    <n v="2"/>
    <n v="0"/>
    <x v="4995"/>
  </r>
  <r>
    <n v="6079"/>
    <x v="3029"/>
    <x v="0"/>
    <x v="142"/>
    <x v="62"/>
    <s v="Standard Class"/>
    <s v="PG-18820"/>
    <s v="Patrick Gardner"/>
    <x v="0"/>
    <s v="United States"/>
    <s v="New York City"/>
    <x v="15"/>
    <n v="10011"/>
    <x v="3"/>
    <s v="OFF-SU-10001574"/>
    <x v="1"/>
    <x v="14"/>
    <s v="Acme Value Line Scissors"/>
    <n v="10.95"/>
    <n v="3"/>
    <n v="0"/>
    <x v="3561"/>
  </r>
  <r>
    <n v="6080"/>
    <x v="3029"/>
    <x v="0"/>
    <x v="142"/>
    <x v="62"/>
    <s v="Standard Class"/>
    <s v="PG-18820"/>
    <s v="Patrick Gardner"/>
    <x v="0"/>
    <s v="United States"/>
    <s v="New York City"/>
    <x v="15"/>
    <n v="10011"/>
    <x v="3"/>
    <s v="FUR-FU-10004864"/>
    <x v="0"/>
    <x v="5"/>
    <s v="Howard Miller 14-1/2&quot; Diameter Chrome Round Wall Clock"/>
    <n v="191.82"/>
    <n v="3"/>
    <n v="0"/>
    <x v="4996"/>
  </r>
  <r>
    <n v="6081"/>
    <x v="3030"/>
    <x v="3"/>
    <x v="485"/>
    <x v="527"/>
    <s v="First Class"/>
    <s v="NZ-18565"/>
    <s v="Nick Zandusky"/>
    <x v="2"/>
    <s v="United States"/>
    <s v="Houston"/>
    <x v="5"/>
    <n v="77070"/>
    <x v="2"/>
    <s v="OFF-ST-10001172"/>
    <x v="1"/>
    <x v="4"/>
    <s v="Tennsco Lockers, Sand"/>
    <n v="151.05600000000001"/>
    <n v="9"/>
    <n v="0.2"/>
    <x v="4997"/>
  </r>
  <r>
    <n v="6082"/>
    <x v="3031"/>
    <x v="2"/>
    <x v="1087"/>
    <x v="189"/>
    <s v="Same Day"/>
    <s v="TB-21595"/>
    <s v="Troy Blackwell"/>
    <x v="0"/>
    <s v="United States"/>
    <s v="Lubbock"/>
    <x v="5"/>
    <n v="79424"/>
    <x v="2"/>
    <s v="FUR-FU-10002396"/>
    <x v="0"/>
    <x v="5"/>
    <s v="DAX Copper Panel Document Frame, 5 x 7 Size"/>
    <n v="25.16"/>
    <n v="5"/>
    <n v="0.6"/>
    <x v="4998"/>
  </r>
  <r>
    <n v="6083"/>
    <x v="3032"/>
    <x v="0"/>
    <x v="441"/>
    <x v="902"/>
    <s v="Standard Class"/>
    <s v="JE-15475"/>
    <s v="Jeremy Ellison"/>
    <x v="0"/>
    <s v="United States"/>
    <s v="Houston"/>
    <x v="5"/>
    <n v="77095"/>
    <x v="2"/>
    <s v="OFF-BI-10004040"/>
    <x v="1"/>
    <x v="8"/>
    <s v="Wilson Jones Impact Binders"/>
    <n v="6.2159999999999993"/>
    <n v="6"/>
    <n v="0.8"/>
    <x v="4999"/>
  </r>
  <r>
    <n v="6084"/>
    <x v="3032"/>
    <x v="0"/>
    <x v="441"/>
    <x v="902"/>
    <s v="Standard Class"/>
    <s v="JE-15475"/>
    <s v="Jeremy Ellison"/>
    <x v="0"/>
    <s v="United States"/>
    <s v="Houston"/>
    <x v="5"/>
    <n v="77095"/>
    <x v="2"/>
    <s v="OFF-AR-10003481"/>
    <x v="1"/>
    <x v="6"/>
    <s v="Newell 348"/>
    <n v="23.616"/>
    <n v="9"/>
    <n v="0.2"/>
    <x v="5000"/>
  </r>
  <r>
    <n v="6085"/>
    <x v="3032"/>
    <x v="0"/>
    <x v="441"/>
    <x v="902"/>
    <s v="Standard Class"/>
    <s v="JE-15475"/>
    <s v="Jeremy Ellison"/>
    <x v="0"/>
    <s v="United States"/>
    <s v="Houston"/>
    <x v="5"/>
    <n v="77095"/>
    <x v="2"/>
    <s v="TEC-AC-10000387"/>
    <x v="2"/>
    <x v="11"/>
    <s v="KeyTronic KT800P2 - Keyboard - Black"/>
    <n v="24.032"/>
    <n v="2"/>
    <n v="0.2"/>
    <x v="5001"/>
  </r>
  <r>
    <n v="6086"/>
    <x v="3032"/>
    <x v="0"/>
    <x v="441"/>
    <x v="902"/>
    <s v="Standard Class"/>
    <s v="JE-15475"/>
    <s v="Jeremy Ellison"/>
    <x v="0"/>
    <s v="United States"/>
    <s v="Houston"/>
    <x v="5"/>
    <n v="77095"/>
    <x v="2"/>
    <s v="OFF-LA-10000262"/>
    <x v="1"/>
    <x v="2"/>
    <s v="Avery 494"/>
    <n v="2.0880000000000001"/>
    <n v="1"/>
    <n v="0.2"/>
    <x v="5002"/>
  </r>
  <r>
    <n v="6087"/>
    <x v="3032"/>
    <x v="0"/>
    <x v="441"/>
    <x v="902"/>
    <s v="Standard Class"/>
    <s v="JE-15475"/>
    <s v="Jeremy Ellison"/>
    <x v="0"/>
    <s v="United States"/>
    <s v="Houston"/>
    <x v="5"/>
    <n v="77095"/>
    <x v="2"/>
    <s v="OFF-BI-10003196"/>
    <x v="1"/>
    <x v="8"/>
    <s v="Accohide Poly Flexible Ring Binders"/>
    <n v="4.4879999999999995"/>
    <n v="6"/>
    <n v="0.8"/>
    <x v="5003"/>
  </r>
  <r>
    <n v="6088"/>
    <x v="3033"/>
    <x v="1"/>
    <x v="639"/>
    <x v="735"/>
    <s v="Standard Class"/>
    <s v="EH-13945"/>
    <s v="Eric Hoffmann"/>
    <x v="0"/>
    <s v="United States"/>
    <s v="Costa Mesa"/>
    <x v="1"/>
    <n v="92627"/>
    <x v="1"/>
    <s v="FUR-FU-10004351"/>
    <x v="0"/>
    <x v="5"/>
    <s v="Staples"/>
    <n v="29.22"/>
    <n v="3"/>
    <n v="0"/>
    <x v="4853"/>
  </r>
  <r>
    <n v="6089"/>
    <x v="3034"/>
    <x v="1"/>
    <x v="385"/>
    <x v="871"/>
    <s v="Standard Class"/>
    <s v="BF-10975"/>
    <s v="Barbara Fisher"/>
    <x v="1"/>
    <s v="United States"/>
    <s v="Roswell"/>
    <x v="32"/>
    <n v="30076"/>
    <x v="0"/>
    <s v="OFF-PA-10001870"/>
    <x v="1"/>
    <x v="10"/>
    <s v="Xerox 202"/>
    <n v="6.48"/>
    <n v="1"/>
    <n v="0"/>
    <x v="90"/>
  </r>
  <r>
    <n v="6090"/>
    <x v="3035"/>
    <x v="3"/>
    <x v="116"/>
    <x v="786"/>
    <s v="Second Class"/>
    <s v="PC-18745"/>
    <s v="Pamela Coakley"/>
    <x v="1"/>
    <s v="United States"/>
    <s v="Loveland"/>
    <x v="22"/>
    <n v="80538"/>
    <x v="1"/>
    <s v="OFF-BI-10002813"/>
    <x v="1"/>
    <x v="8"/>
    <s v="Avery Reinforcements for Hole-Punch Pages"/>
    <n v="1.1880000000000002"/>
    <n v="2"/>
    <n v="0.7"/>
    <x v="1552"/>
  </r>
  <r>
    <n v="6091"/>
    <x v="3036"/>
    <x v="3"/>
    <x v="1088"/>
    <x v="255"/>
    <s v="Standard Class"/>
    <s v="SV-20365"/>
    <s v="Seth Vernon"/>
    <x v="0"/>
    <s v="United States"/>
    <s v="New York City"/>
    <x v="15"/>
    <n v="10035"/>
    <x v="3"/>
    <s v="FUR-CH-10003846"/>
    <x v="0"/>
    <x v="1"/>
    <s v="Hon Valutask Swivel Chairs"/>
    <n v="272.64600000000002"/>
    <n v="3"/>
    <n v="0.1"/>
    <x v="5004"/>
  </r>
  <r>
    <n v="6092"/>
    <x v="3036"/>
    <x v="3"/>
    <x v="1088"/>
    <x v="255"/>
    <s v="Standard Class"/>
    <s v="SV-20365"/>
    <s v="Seth Vernon"/>
    <x v="0"/>
    <s v="United States"/>
    <s v="New York City"/>
    <x v="15"/>
    <n v="10035"/>
    <x v="3"/>
    <s v="TEC-AC-10002647"/>
    <x v="2"/>
    <x v="11"/>
    <s v="Logitech Wireless Boombox Speaker - portable - wireless, wired"/>
    <n v="212.8"/>
    <n v="2"/>
    <n v="0"/>
    <x v="5005"/>
  </r>
  <r>
    <n v="6093"/>
    <x v="3036"/>
    <x v="3"/>
    <x v="1088"/>
    <x v="255"/>
    <s v="Standard Class"/>
    <s v="SV-20365"/>
    <s v="Seth Vernon"/>
    <x v="0"/>
    <s v="United States"/>
    <s v="New York City"/>
    <x v="15"/>
    <n v="10035"/>
    <x v="3"/>
    <s v="OFF-PA-10000807"/>
    <x v="1"/>
    <x v="10"/>
    <s v="TOPS &quot;Important Message&quot; Pads, Canary, 4-1/4 x 5-1/2, 50 Sheets per Pad"/>
    <n v="38.520000000000003"/>
    <n v="9"/>
    <n v="0"/>
    <x v="5006"/>
  </r>
  <r>
    <n v="6094"/>
    <x v="3036"/>
    <x v="3"/>
    <x v="1088"/>
    <x v="255"/>
    <s v="Standard Class"/>
    <s v="SV-20365"/>
    <s v="Seth Vernon"/>
    <x v="0"/>
    <s v="United States"/>
    <s v="New York City"/>
    <x v="15"/>
    <n v="10035"/>
    <x v="3"/>
    <s v="TEC-AC-10001465"/>
    <x v="2"/>
    <x v="11"/>
    <s v="SanDisk Cruzer 64 GB USB Flash Drive"/>
    <n v="72.64"/>
    <n v="2"/>
    <n v="0"/>
    <x v="4254"/>
  </r>
  <r>
    <n v="6095"/>
    <x v="3036"/>
    <x v="3"/>
    <x v="1088"/>
    <x v="255"/>
    <s v="Standard Class"/>
    <s v="SV-20365"/>
    <s v="Seth Vernon"/>
    <x v="0"/>
    <s v="United States"/>
    <s v="New York City"/>
    <x v="15"/>
    <n v="10035"/>
    <x v="3"/>
    <s v="OFF-ST-10000615"/>
    <x v="1"/>
    <x v="4"/>
    <s v="SimpliFile Personal File, Black Granite, 15w x 6-15/16d x 11-1/4h"/>
    <n v="45.4"/>
    <n v="4"/>
    <n v="0"/>
    <x v="5007"/>
  </r>
  <r>
    <n v="6096"/>
    <x v="3036"/>
    <x v="3"/>
    <x v="1088"/>
    <x v="255"/>
    <s v="Standard Class"/>
    <s v="SV-20365"/>
    <s v="Seth Vernon"/>
    <x v="0"/>
    <s v="United States"/>
    <s v="New York City"/>
    <x v="15"/>
    <n v="10035"/>
    <x v="3"/>
    <s v="OFF-PA-10002713"/>
    <x v="1"/>
    <x v="10"/>
    <s v="Adams Phone Message Book, 200 Message Capacity, 8 1/16” x 11”"/>
    <n v="13.76"/>
    <n v="2"/>
    <n v="0"/>
    <x v="1341"/>
  </r>
  <r>
    <n v="6097"/>
    <x v="3036"/>
    <x v="3"/>
    <x v="1088"/>
    <x v="255"/>
    <s v="Standard Class"/>
    <s v="SV-20365"/>
    <s v="Seth Vernon"/>
    <x v="0"/>
    <s v="United States"/>
    <s v="New York City"/>
    <x v="15"/>
    <n v="10035"/>
    <x v="3"/>
    <s v="FUR-CH-10003061"/>
    <x v="0"/>
    <x v="1"/>
    <s v="Global Leather Task Chair, Black"/>
    <n v="80.991"/>
    <n v="1"/>
    <n v="0.1"/>
    <x v="5008"/>
  </r>
  <r>
    <n v="6098"/>
    <x v="3036"/>
    <x v="3"/>
    <x v="1088"/>
    <x v="255"/>
    <s v="Standard Class"/>
    <s v="SV-20365"/>
    <s v="Seth Vernon"/>
    <x v="0"/>
    <s v="United States"/>
    <s v="New York City"/>
    <x v="15"/>
    <n v="10035"/>
    <x v="3"/>
    <s v="OFF-BI-10000343"/>
    <x v="1"/>
    <x v="8"/>
    <s v="Pressboard Covers with Storage Hooks, 9 1/2&quot; x 11&quot;, Light Blue"/>
    <n v="11.784000000000001"/>
    <n v="3"/>
    <n v="0.2"/>
    <x v="3559"/>
  </r>
  <r>
    <n v="6099"/>
    <x v="3036"/>
    <x v="3"/>
    <x v="1088"/>
    <x v="255"/>
    <s v="Standard Class"/>
    <s v="SV-20365"/>
    <s v="Seth Vernon"/>
    <x v="0"/>
    <s v="United States"/>
    <s v="New York City"/>
    <x v="15"/>
    <n v="10035"/>
    <x v="3"/>
    <s v="OFF-FA-10000304"/>
    <x v="1"/>
    <x v="13"/>
    <s v="Advantus Push Pins"/>
    <n v="4.3600000000000003"/>
    <n v="2"/>
    <n v="0"/>
    <x v="4193"/>
  </r>
  <r>
    <n v="6100"/>
    <x v="3036"/>
    <x v="3"/>
    <x v="1088"/>
    <x v="255"/>
    <s v="Standard Class"/>
    <s v="SV-20365"/>
    <s v="Seth Vernon"/>
    <x v="0"/>
    <s v="United States"/>
    <s v="New York City"/>
    <x v="15"/>
    <n v="10035"/>
    <x v="3"/>
    <s v="FUR-CH-10004086"/>
    <x v="0"/>
    <x v="1"/>
    <s v="Hon 4070 Series Pagoda Armless Upholstered Stacking Chairs"/>
    <n v="2888.1270000000004"/>
    <n v="11"/>
    <n v="0.1"/>
    <x v="5009"/>
  </r>
  <r>
    <n v="6101"/>
    <x v="3036"/>
    <x v="3"/>
    <x v="1088"/>
    <x v="255"/>
    <s v="Standard Class"/>
    <s v="SV-20365"/>
    <s v="Seth Vernon"/>
    <x v="0"/>
    <s v="United States"/>
    <s v="New York City"/>
    <x v="15"/>
    <n v="10035"/>
    <x v="3"/>
    <s v="TEC-PH-10002885"/>
    <x v="2"/>
    <x v="7"/>
    <s v="Apple iPhone 5"/>
    <n v="1299.6600000000001"/>
    <n v="2"/>
    <n v="0"/>
    <x v="5010"/>
  </r>
  <r>
    <n v="6102"/>
    <x v="3036"/>
    <x v="3"/>
    <x v="1088"/>
    <x v="255"/>
    <s v="Standard Class"/>
    <s v="SV-20365"/>
    <s v="Seth Vernon"/>
    <x v="0"/>
    <s v="United States"/>
    <s v="New York City"/>
    <x v="15"/>
    <n v="10035"/>
    <x v="3"/>
    <s v="FUR-CH-10001215"/>
    <x v="0"/>
    <x v="1"/>
    <s v="Global Troy Executive Leather Low-Back Tilter"/>
    <n v="2254.41"/>
    <n v="5"/>
    <n v="0.1"/>
    <x v="5011"/>
  </r>
  <r>
    <n v="6103"/>
    <x v="3036"/>
    <x v="3"/>
    <x v="1088"/>
    <x v="255"/>
    <s v="Standard Class"/>
    <s v="SV-20365"/>
    <s v="Seth Vernon"/>
    <x v="0"/>
    <s v="United States"/>
    <s v="New York City"/>
    <x v="15"/>
    <n v="10035"/>
    <x v="3"/>
    <s v="TEC-PH-10000215"/>
    <x v="2"/>
    <x v="7"/>
    <s v="Plantronics Cordless Phone Headset with In-line Volume - M214C"/>
    <n v="104.85000000000001"/>
    <n v="3"/>
    <n v="0"/>
    <x v="1293"/>
  </r>
  <r>
    <n v="6104"/>
    <x v="3036"/>
    <x v="3"/>
    <x v="1088"/>
    <x v="255"/>
    <s v="Standard Class"/>
    <s v="SV-20365"/>
    <s v="Seth Vernon"/>
    <x v="0"/>
    <s v="United States"/>
    <s v="New York City"/>
    <x v="15"/>
    <n v="10035"/>
    <x v="3"/>
    <s v="TEC-AC-10001998"/>
    <x v="2"/>
    <x v="11"/>
    <s v="Logitech LS21 Speaker System - PC Multimedia - 2.1-CH - Wired"/>
    <n v="59.97"/>
    <n v="3"/>
    <n v="0"/>
    <x v="5012"/>
  </r>
  <r>
    <n v="6105"/>
    <x v="3037"/>
    <x v="3"/>
    <x v="1029"/>
    <x v="1178"/>
    <s v="First Class"/>
    <s v="Dp-13240"/>
    <s v="Dean percer"/>
    <x v="2"/>
    <s v="United States"/>
    <s v="Philadelphia"/>
    <x v="9"/>
    <n v="19143"/>
    <x v="3"/>
    <s v="FUR-TA-10002356"/>
    <x v="0"/>
    <x v="3"/>
    <s v="Bevis Boat-Shaped Conference Table"/>
    <n v="314.53199999999998"/>
    <n v="2"/>
    <n v="0.4"/>
    <x v="5013"/>
  </r>
  <r>
    <n v="6106"/>
    <x v="3038"/>
    <x v="1"/>
    <x v="652"/>
    <x v="1022"/>
    <s v="Standard Class"/>
    <s v="HR-14830"/>
    <s v="Harold Ryan"/>
    <x v="1"/>
    <s v="United States"/>
    <s v="Miami"/>
    <x v="2"/>
    <n v="33178"/>
    <x v="0"/>
    <s v="OFF-AR-10002399"/>
    <x v="1"/>
    <x v="6"/>
    <s v="Dixon Prang Watercolor Pencils, 10-Color Set with Brush"/>
    <n v="13.632"/>
    <n v="4"/>
    <n v="0.2"/>
    <x v="5014"/>
  </r>
  <r>
    <n v="6107"/>
    <x v="3039"/>
    <x v="2"/>
    <x v="414"/>
    <x v="182"/>
    <s v="Standard Class"/>
    <s v="WB-21850"/>
    <s v="William Brown"/>
    <x v="0"/>
    <s v="United States"/>
    <s v="Grand Prairie"/>
    <x v="5"/>
    <n v="75051"/>
    <x v="2"/>
    <s v="OFF-AP-10001563"/>
    <x v="1"/>
    <x v="9"/>
    <s v="Belkin Premiere Surge Master II 8-outlet surge protector"/>
    <n v="19.431999999999995"/>
    <n v="2"/>
    <n v="0.8"/>
    <x v="5015"/>
  </r>
  <r>
    <n v="6108"/>
    <x v="3039"/>
    <x v="2"/>
    <x v="414"/>
    <x v="182"/>
    <s v="Standard Class"/>
    <s v="WB-21850"/>
    <s v="William Brown"/>
    <x v="0"/>
    <s v="United States"/>
    <s v="Grand Prairie"/>
    <x v="5"/>
    <n v="75051"/>
    <x v="2"/>
    <s v="TEC-AC-10004510"/>
    <x v="2"/>
    <x v="11"/>
    <s v="Logitech Desktop MK120 Mouse and keyboard Combo"/>
    <n v="65.44"/>
    <n v="5"/>
    <n v="0.2"/>
    <x v="5016"/>
  </r>
  <r>
    <n v="6109"/>
    <x v="3040"/>
    <x v="0"/>
    <x v="108"/>
    <x v="1069"/>
    <s v="Standard Class"/>
    <s v="AS-10090"/>
    <s v="Adam Shillingsburg"/>
    <x v="0"/>
    <s v="United States"/>
    <s v="Chicago"/>
    <x v="10"/>
    <n v="60653"/>
    <x v="2"/>
    <s v="OFF-LA-10001982"/>
    <x v="1"/>
    <x v="2"/>
    <s v="Smead Alpha-Z Color-Coded Name Labels First Letter Starter Set"/>
    <n v="6"/>
    <n v="2"/>
    <n v="0.2"/>
    <x v="1725"/>
  </r>
  <r>
    <n v="6110"/>
    <x v="3040"/>
    <x v="0"/>
    <x v="108"/>
    <x v="1069"/>
    <s v="Standard Class"/>
    <s v="AS-10090"/>
    <s v="Adam Shillingsburg"/>
    <x v="0"/>
    <s v="United States"/>
    <s v="Chicago"/>
    <x v="10"/>
    <n v="60653"/>
    <x v="2"/>
    <s v="OFF-BI-10004141"/>
    <x v="1"/>
    <x v="8"/>
    <s v="Insertable Tab Indexes For Data Binders"/>
    <n v="1.9079999999999997"/>
    <n v="3"/>
    <n v="0.8"/>
    <x v="5017"/>
  </r>
  <r>
    <n v="6111"/>
    <x v="3041"/>
    <x v="0"/>
    <x v="396"/>
    <x v="619"/>
    <s v="Standard Class"/>
    <s v="SP-20920"/>
    <s v="Susan Pistek"/>
    <x v="0"/>
    <s v="United States"/>
    <s v="Parma"/>
    <x v="24"/>
    <n v="44134"/>
    <x v="3"/>
    <s v="FUR-CH-10004495"/>
    <x v="0"/>
    <x v="1"/>
    <s v="Global Leather and Oak Executive Chair, Black"/>
    <n v="1474.8020000000001"/>
    <n v="7"/>
    <n v="0.3"/>
    <x v="5018"/>
  </r>
  <r>
    <n v="6112"/>
    <x v="3041"/>
    <x v="0"/>
    <x v="396"/>
    <x v="619"/>
    <s v="Standard Class"/>
    <s v="SP-20920"/>
    <s v="Susan Pistek"/>
    <x v="0"/>
    <s v="United States"/>
    <s v="Parma"/>
    <x v="24"/>
    <n v="44134"/>
    <x v="3"/>
    <s v="OFF-AP-10002311"/>
    <x v="1"/>
    <x v="9"/>
    <s v="Holmes Replacement Filter for HEPA Air Cleaner, Very Large Room, HEPA Filter"/>
    <n v="110.096"/>
    <n v="2"/>
    <n v="0.2"/>
    <x v="5019"/>
  </r>
  <r>
    <n v="6113"/>
    <x v="3041"/>
    <x v="0"/>
    <x v="396"/>
    <x v="619"/>
    <s v="Standard Class"/>
    <s v="SP-20920"/>
    <s v="Susan Pistek"/>
    <x v="0"/>
    <s v="United States"/>
    <s v="Parma"/>
    <x v="24"/>
    <n v="44134"/>
    <x v="3"/>
    <s v="OFF-FA-10000585"/>
    <x v="1"/>
    <x v="13"/>
    <s v="OIC Bulk Pack Metal Binder Clips"/>
    <n v="16.752000000000002"/>
    <n v="6"/>
    <n v="0.2"/>
    <x v="5020"/>
  </r>
  <r>
    <n v="6114"/>
    <x v="3041"/>
    <x v="0"/>
    <x v="396"/>
    <x v="619"/>
    <s v="Standard Class"/>
    <s v="SP-20920"/>
    <s v="Susan Pistek"/>
    <x v="0"/>
    <s v="United States"/>
    <s v="Parma"/>
    <x v="24"/>
    <n v="44134"/>
    <x v="3"/>
    <s v="FUR-CH-10000454"/>
    <x v="0"/>
    <x v="1"/>
    <s v="Hon Deluxe Fabric Upholstered Stacking Chairs, Rounded Back"/>
    <n v="1537.0739999999998"/>
    <n v="9"/>
    <n v="0.3"/>
    <x v="232"/>
  </r>
  <r>
    <n v="6115"/>
    <x v="3041"/>
    <x v="0"/>
    <x v="396"/>
    <x v="619"/>
    <s v="Standard Class"/>
    <s v="SP-20920"/>
    <s v="Susan Pistek"/>
    <x v="0"/>
    <s v="United States"/>
    <s v="Parma"/>
    <x v="24"/>
    <n v="44134"/>
    <x v="3"/>
    <s v="FUR-CH-10003746"/>
    <x v="0"/>
    <x v="1"/>
    <s v="Hon 4070 Series Pagoda Round Back Stacking Chairs"/>
    <n v="449.37200000000001"/>
    <n v="2"/>
    <n v="0.3"/>
    <x v="5021"/>
  </r>
  <r>
    <n v="6116"/>
    <x v="3042"/>
    <x v="0"/>
    <x v="560"/>
    <x v="1179"/>
    <s v="Standard Class"/>
    <s v="SP-20650"/>
    <s v="Stephanie Phelps"/>
    <x v="1"/>
    <s v="United States"/>
    <s v="Redwood City"/>
    <x v="1"/>
    <n v="94061"/>
    <x v="1"/>
    <s v="OFF-BI-10003291"/>
    <x v="1"/>
    <x v="8"/>
    <s v="Wilson Jones Leather-Like Binders with DublLock Round Rings"/>
    <n v="41.904000000000003"/>
    <n v="6"/>
    <n v="0.2"/>
    <x v="5022"/>
  </r>
  <r>
    <n v="6117"/>
    <x v="3043"/>
    <x v="0"/>
    <x v="373"/>
    <x v="423"/>
    <s v="Standard Class"/>
    <s v="CM-12655"/>
    <s v="Corinna Mitchell"/>
    <x v="2"/>
    <s v="United States"/>
    <s v="New York City"/>
    <x v="15"/>
    <n v="10011"/>
    <x v="3"/>
    <s v="TEC-PH-10002114"/>
    <x v="2"/>
    <x v="7"/>
    <s v="Xiaomi Mi3"/>
    <n v="2279.96"/>
    <n v="4"/>
    <n v="0"/>
    <x v="5023"/>
  </r>
  <r>
    <n v="6118"/>
    <x v="3043"/>
    <x v="0"/>
    <x v="373"/>
    <x v="423"/>
    <s v="Standard Class"/>
    <s v="CM-12655"/>
    <s v="Corinna Mitchell"/>
    <x v="2"/>
    <s v="United States"/>
    <s v="New York City"/>
    <x v="15"/>
    <n v="10011"/>
    <x v="3"/>
    <s v="OFF-LA-10001569"/>
    <x v="1"/>
    <x v="2"/>
    <s v="Avery 499"/>
    <n v="14.940000000000001"/>
    <n v="3"/>
    <n v="0"/>
    <x v="2595"/>
  </r>
  <r>
    <n v="6119"/>
    <x v="3044"/>
    <x v="3"/>
    <x v="20"/>
    <x v="425"/>
    <s v="Standard Class"/>
    <s v="JR-16210"/>
    <s v="Justin Ritter"/>
    <x v="1"/>
    <s v="United States"/>
    <s v="Springfield"/>
    <x v="21"/>
    <n v="97477"/>
    <x v="1"/>
    <s v="TEC-PH-10001425"/>
    <x v="2"/>
    <x v="7"/>
    <s v="Mophie Juice Pack Helium for iPhone"/>
    <n v="191.976"/>
    <n v="3"/>
    <n v="0.2"/>
    <x v="3520"/>
  </r>
  <r>
    <n v="6120"/>
    <x v="3044"/>
    <x v="3"/>
    <x v="20"/>
    <x v="425"/>
    <s v="Standard Class"/>
    <s v="JR-16210"/>
    <s v="Justin Ritter"/>
    <x v="1"/>
    <s v="United States"/>
    <s v="Springfield"/>
    <x v="21"/>
    <n v="97477"/>
    <x v="1"/>
    <s v="OFF-AR-10001915"/>
    <x v="1"/>
    <x v="6"/>
    <s v="Peel-Off China Markers"/>
    <n v="23.832000000000001"/>
    <n v="3"/>
    <n v="0.2"/>
    <x v="3256"/>
  </r>
  <r>
    <n v="6121"/>
    <x v="3044"/>
    <x v="3"/>
    <x v="20"/>
    <x v="425"/>
    <s v="Standard Class"/>
    <s v="JR-16210"/>
    <s v="Justin Ritter"/>
    <x v="1"/>
    <s v="United States"/>
    <s v="Springfield"/>
    <x v="21"/>
    <n v="97477"/>
    <x v="1"/>
    <s v="FUR-FU-10004864"/>
    <x v="0"/>
    <x v="5"/>
    <s v="Howard Miller 14-1/2&quot; Diameter Chrome Round Wall Clock"/>
    <n v="409.21600000000001"/>
    <n v="8"/>
    <n v="0.2"/>
    <x v="5024"/>
  </r>
  <r>
    <n v="6122"/>
    <x v="3044"/>
    <x v="3"/>
    <x v="20"/>
    <x v="425"/>
    <s v="Standard Class"/>
    <s v="JR-16210"/>
    <s v="Justin Ritter"/>
    <x v="1"/>
    <s v="United States"/>
    <s v="Springfield"/>
    <x v="21"/>
    <n v="97477"/>
    <x v="1"/>
    <s v="FUR-BO-10001972"/>
    <x v="0"/>
    <x v="0"/>
    <s v="O'Sullivan 4-Shelf Bookcase in Odessa Pine"/>
    <n v="72.588000000000008"/>
    <n v="2"/>
    <n v="0.7"/>
    <x v="5025"/>
  </r>
  <r>
    <n v="6123"/>
    <x v="3045"/>
    <x v="3"/>
    <x v="769"/>
    <x v="784"/>
    <s v="Standard Class"/>
    <s v="CB-12415"/>
    <s v="Christy Brittain"/>
    <x v="0"/>
    <s v="United States"/>
    <s v="Chicago"/>
    <x v="10"/>
    <n v="60610"/>
    <x v="2"/>
    <s v="OFF-ST-10000532"/>
    <x v="1"/>
    <x v="4"/>
    <s v="Advantus Rolling Drawer Organizers"/>
    <n v="61.567999999999998"/>
    <n v="2"/>
    <n v="0.2"/>
    <x v="4142"/>
  </r>
  <r>
    <n v="6124"/>
    <x v="3046"/>
    <x v="1"/>
    <x v="284"/>
    <x v="305"/>
    <s v="Standard Class"/>
    <s v="SD-20485"/>
    <s v="Shirley Daniels"/>
    <x v="2"/>
    <s v="United States"/>
    <s v="Bedford"/>
    <x v="5"/>
    <n v="76021"/>
    <x v="2"/>
    <s v="OFF-PA-10003883"/>
    <x v="1"/>
    <x v="10"/>
    <s v="Message Book, Phone, Wirebound Standard Line Memo, 2 3/4&quot; X 5&quot;"/>
    <n v="20.96"/>
    <n v="4"/>
    <n v="0.2"/>
    <x v="5026"/>
  </r>
  <r>
    <n v="6125"/>
    <x v="3047"/>
    <x v="3"/>
    <x v="95"/>
    <x v="92"/>
    <s v="Standard Class"/>
    <s v="SS-20140"/>
    <s v="Saphhira Shifley"/>
    <x v="1"/>
    <s v="United States"/>
    <s v="Los Angeles"/>
    <x v="1"/>
    <n v="90036"/>
    <x v="1"/>
    <s v="TEC-AC-10003038"/>
    <x v="2"/>
    <x v="11"/>
    <s v="Kingston Digital DataTraveler 16GB USB 2.0"/>
    <n v="44.75"/>
    <n v="5"/>
    <n v="0"/>
    <x v="1999"/>
  </r>
  <r>
    <n v="6126"/>
    <x v="3047"/>
    <x v="3"/>
    <x v="95"/>
    <x v="92"/>
    <s v="Standard Class"/>
    <s v="SS-20140"/>
    <s v="Saphhira Shifley"/>
    <x v="1"/>
    <s v="United States"/>
    <s v="Los Angeles"/>
    <x v="1"/>
    <n v="90036"/>
    <x v="1"/>
    <s v="OFF-PA-10001593"/>
    <x v="1"/>
    <x v="10"/>
    <s v="Xerox 1947"/>
    <n v="11.96"/>
    <n v="2"/>
    <n v="0"/>
    <x v="504"/>
  </r>
  <r>
    <n v="6127"/>
    <x v="3047"/>
    <x v="3"/>
    <x v="95"/>
    <x v="92"/>
    <s v="Standard Class"/>
    <s v="SS-20140"/>
    <s v="Saphhira Shifley"/>
    <x v="1"/>
    <s v="United States"/>
    <s v="Los Angeles"/>
    <x v="1"/>
    <n v="90036"/>
    <x v="1"/>
    <s v="OFF-BI-10002049"/>
    <x v="1"/>
    <x v="8"/>
    <s v="UniKeep View Case Binders"/>
    <n v="3.9119999999999999"/>
    <n v="1"/>
    <n v="0.2"/>
    <x v="5027"/>
  </r>
  <r>
    <n v="6128"/>
    <x v="3048"/>
    <x v="0"/>
    <x v="1044"/>
    <x v="996"/>
    <s v="Standard Class"/>
    <s v="EH-13990"/>
    <s v="Erica Hackney"/>
    <x v="0"/>
    <s v="United States"/>
    <s v="New York City"/>
    <x v="15"/>
    <n v="10009"/>
    <x v="3"/>
    <s v="FUR-CH-10003817"/>
    <x v="0"/>
    <x v="1"/>
    <s v="Global Value Steno Chair, Gray"/>
    <n v="327.99600000000004"/>
    <n v="6"/>
    <n v="0.1"/>
    <x v="5028"/>
  </r>
  <r>
    <n v="6129"/>
    <x v="3049"/>
    <x v="2"/>
    <x v="1089"/>
    <x v="65"/>
    <s v="First Class"/>
    <s v="AH-10030"/>
    <s v="Aaron Hawkins"/>
    <x v="1"/>
    <s v="United States"/>
    <s v="San Francisco"/>
    <x v="1"/>
    <n v="94109"/>
    <x v="1"/>
    <s v="OFF-BI-10002353"/>
    <x v="1"/>
    <x v="8"/>
    <s v="GBC VeloBind Cover Sets"/>
    <n v="49.408000000000001"/>
    <n v="4"/>
    <n v="0.2"/>
    <x v="5029"/>
  </r>
  <r>
    <n v="6130"/>
    <x v="3050"/>
    <x v="3"/>
    <x v="606"/>
    <x v="504"/>
    <s v="Standard Class"/>
    <s v="EM-14200"/>
    <s v="Evan Minnotte"/>
    <x v="2"/>
    <s v="United States"/>
    <s v="Virginia Beach"/>
    <x v="17"/>
    <n v="23464"/>
    <x v="0"/>
    <s v="TEC-AC-10003116"/>
    <x v="2"/>
    <x v="11"/>
    <s v="Memorex Froggy Flash Drive 8 GB"/>
    <n v="53.25"/>
    <n v="3"/>
    <n v="0"/>
    <x v="4038"/>
  </r>
  <r>
    <n v="6131"/>
    <x v="3050"/>
    <x v="3"/>
    <x v="606"/>
    <x v="504"/>
    <s v="Standard Class"/>
    <s v="EM-14200"/>
    <s v="Evan Minnotte"/>
    <x v="2"/>
    <s v="United States"/>
    <s v="Virginia Beach"/>
    <x v="17"/>
    <n v="23464"/>
    <x v="0"/>
    <s v="OFF-FA-10003021"/>
    <x v="1"/>
    <x v="13"/>
    <s v="Staples"/>
    <n v="3.76"/>
    <n v="2"/>
    <n v="0"/>
    <x v="1379"/>
  </r>
  <r>
    <n v="6132"/>
    <x v="3051"/>
    <x v="2"/>
    <x v="422"/>
    <x v="252"/>
    <s v="Standard Class"/>
    <s v="TB-21190"/>
    <s v="Thomas Brumley"/>
    <x v="2"/>
    <s v="United States"/>
    <s v="New York City"/>
    <x v="15"/>
    <n v="10011"/>
    <x v="3"/>
    <s v="FUR-CH-10004477"/>
    <x v="0"/>
    <x v="1"/>
    <s v="Global Push Button Manager's Chair, Indigo"/>
    <n v="767.21400000000006"/>
    <n v="14"/>
    <n v="0.1"/>
    <x v="5030"/>
  </r>
  <r>
    <n v="6133"/>
    <x v="3052"/>
    <x v="3"/>
    <x v="175"/>
    <x v="295"/>
    <s v="Standard Class"/>
    <s v="AB-10165"/>
    <s v="Alan Barnes"/>
    <x v="0"/>
    <s v="United States"/>
    <s v="Lebanon"/>
    <x v="18"/>
    <n v="37087"/>
    <x v="0"/>
    <s v="OFF-PA-10001033"/>
    <x v="1"/>
    <x v="10"/>
    <s v="Xerox 1893"/>
    <n v="163.96"/>
    <n v="5"/>
    <n v="0.2"/>
    <x v="5031"/>
  </r>
  <r>
    <n v="6134"/>
    <x v="3053"/>
    <x v="0"/>
    <x v="765"/>
    <x v="1180"/>
    <s v="First Class"/>
    <s v="AO-10810"/>
    <s v="Anthony O'Donnell"/>
    <x v="1"/>
    <s v="United States"/>
    <s v="Los Angeles"/>
    <x v="1"/>
    <n v="90045"/>
    <x v="1"/>
    <s v="FUR-TA-10004152"/>
    <x v="0"/>
    <x v="3"/>
    <s v="Barricks 18&quot; x 48&quot; Non-Folding Utility Table with Bottom Storage Shelf"/>
    <n v="161.28"/>
    <n v="2"/>
    <n v="0.2"/>
    <x v="5032"/>
  </r>
  <r>
    <n v="6135"/>
    <x v="3054"/>
    <x v="0"/>
    <x v="254"/>
    <x v="271"/>
    <s v="Same Day"/>
    <s v="TT-21220"/>
    <s v="Thomas Thornton"/>
    <x v="0"/>
    <s v="United States"/>
    <s v="Chula Vista"/>
    <x v="1"/>
    <n v="91911"/>
    <x v="1"/>
    <s v="OFF-AR-10002135"/>
    <x v="1"/>
    <x v="6"/>
    <s v="Boston Heavy-Duty Trimline Electric Pencil Sharpeners"/>
    <n v="192.8"/>
    <n v="4"/>
    <n v="0"/>
    <x v="5033"/>
  </r>
  <r>
    <n v="6136"/>
    <x v="3055"/>
    <x v="1"/>
    <x v="1090"/>
    <x v="1181"/>
    <s v="Standard Class"/>
    <s v="KN-16705"/>
    <s v="Kristina Nunn"/>
    <x v="2"/>
    <s v="United States"/>
    <s v="Mcallen"/>
    <x v="5"/>
    <n v="78501"/>
    <x v="2"/>
    <s v="TEC-AC-10000521"/>
    <x v="2"/>
    <x v="11"/>
    <s v="Verbatim Slim CD and DVD Storage Cases, 50/Pack"/>
    <n v="27.695999999999998"/>
    <n v="3"/>
    <n v="0.2"/>
    <x v="1780"/>
  </r>
  <r>
    <n v="6137"/>
    <x v="3055"/>
    <x v="1"/>
    <x v="1090"/>
    <x v="1181"/>
    <s v="Standard Class"/>
    <s v="KN-16705"/>
    <s v="Kristina Nunn"/>
    <x v="2"/>
    <s v="United States"/>
    <s v="Mcallen"/>
    <x v="5"/>
    <n v="78501"/>
    <x v="2"/>
    <s v="OFF-AP-10000026"/>
    <x v="1"/>
    <x v="9"/>
    <s v="Tripp Lite Isotel 6 Outlet Surge Protector with Fax/Modem Protection"/>
    <n v="73.163999999999987"/>
    <n v="6"/>
    <n v="0.8"/>
    <x v="5034"/>
  </r>
  <r>
    <n v="6138"/>
    <x v="3056"/>
    <x v="0"/>
    <x v="731"/>
    <x v="271"/>
    <s v="Second Class"/>
    <s v="FO-14305"/>
    <s v="Frank Olsen"/>
    <x v="0"/>
    <s v="United States"/>
    <s v="Hollywood"/>
    <x v="2"/>
    <n v="33021"/>
    <x v="0"/>
    <s v="OFF-PA-10002986"/>
    <x v="1"/>
    <x v="10"/>
    <s v="Xerox 1898"/>
    <n v="32.064"/>
    <n v="6"/>
    <n v="0.2"/>
    <x v="5035"/>
  </r>
  <r>
    <n v="6139"/>
    <x v="3057"/>
    <x v="2"/>
    <x v="809"/>
    <x v="1114"/>
    <s v="Standard Class"/>
    <s v="GA-14725"/>
    <s v="Guy Armstrong"/>
    <x v="0"/>
    <s v="United States"/>
    <s v="San Francisco"/>
    <x v="1"/>
    <n v="94110"/>
    <x v="1"/>
    <s v="FUR-BO-10001337"/>
    <x v="0"/>
    <x v="0"/>
    <s v="O'Sullivan Living Dimensions 2-Shelf Bookcases"/>
    <n v="205.666"/>
    <n v="2"/>
    <n v="0.15"/>
    <x v="5036"/>
  </r>
  <r>
    <n v="6140"/>
    <x v="3058"/>
    <x v="1"/>
    <x v="24"/>
    <x v="1077"/>
    <s v="First Class"/>
    <s v="NC-18415"/>
    <s v="Nathan Cano"/>
    <x v="0"/>
    <s v="United States"/>
    <s v="Santa Maria"/>
    <x v="1"/>
    <n v="93454"/>
    <x v="1"/>
    <s v="OFF-ST-10000532"/>
    <x v="1"/>
    <x v="4"/>
    <s v="Advantus Rolling Drawer Organizers"/>
    <n v="115.44"/>
    <n v="3"/>
    <n v="0"/>
    <x v="5037"/>
  </r>
  <r>
    <n v="6141"/>
    <x v="3059"/>
    <x v="3"/>
    <x v="362"/>
    <x v="386"/>
    <s v="Standard Class"/>
    <s v="JF-15190"/>
    <s v="Jamie Frazer"/>
    <x v="0"/>
    <s v="United States"/>
    <s v="Manchester"/>
    <x v="29"/>
    <n v="6040"/>
    <x v="3"/>
    <s v="OFF-PA-10001497"/>
    <x v="1"/>
    <x v="10"/>
    <s v="Xerox 1914"/>
    <n v="274.8"/>
    <n v="5"/>
    <n v="0"/>
    <x v="5038"/>
  </r>
  <r>
    <n v="6142"/>
    <x v="3059"/>
    <x v="3"/>
    <x v="362"/>
    <x v="386"/>
    <s v="Standard Class"/>
    <s v="JF-15190"/>
    <s v="Jamie Frazer"/>
    <x v="0"/>
    <s v="United States"/>
    <s v="Manchester"/>
    <x v="29"/>
    <n v="6040"/>
    <x v="3"/>
    <s v="OFF-ST-10002554"/>
    <x v="1"/>
    <x v="4"/>
    <s v="Tennsco Industrial Shelving"/>
    <n v="195.64"/>
    <n v="4"/>
    <n v="0"/>
    <x v="5039"/>
  </r>
  <r>
    <n v="6143"/>
    <x v="3059"/>
    <x v="3"/>
    <x v="362"/>
    <x v="386"/>
    <s v="Standard Class"/>
    <s v="JF-15190"/>
    <s v="Jamie Frazer"/>
    <x v="0"/>
    <s v="United States"/>
    <s v="Manchester"/>
    <x v="29"/>
    <n v="6040"/>
    <x v="3"/>
    <s v="TEC-PH-10001336"/>
    <x v="2"/>
    <x v="7"/>
    <s v="Digium D40 VoIP phone"/>
    <n v="257.98"/>
    <n v="2"/>
    <n v="0"/>
    <x v="2210"/>
  </r>
  <r>
    <n v="6144"/>
    <x v="3059"/>
    <x v="3"/>
    <x v="362"/>
    <x v="386"/>
    <s v="Standard Class"/>
    <s v="JF-15190"/>
    <s v="Jamie Frazer"/>
    <x v="0"/>
    <s v="United States"/>
    <s v="Manchester"/>
    <x v="29"/>
    <n v="6040"/>
    <x v="3"/>
    <s v="OFF-AR-10002987"/>
    <x v="1"/>
    <x v="6"/>
    <s v="Prismacolor Color Pencil Set"/>
    <n v="119.03999999999999"/>
    <n v="6"/>
    <n v="0"/>
    <x v="5040"/>
  </r>
  <r>
    <n v="6145"/>
    <x v="3060"/>
    <x v="3"/>
    <x v="818"/>
    <x v="553"/>
    <s v="Standard Class"/>
    <s v="GT-14710"/>
    <s v="Greg Tran"/>
    <x v="0"/>
    <s v="United States"/>
    <s v="Omaha"/>
    <x v="8"/>
    <n v="68104"/>
    <x v="2"/>
    <s v="OFF-PA-10000575"/>
    <x v="1"/>
    <x v="10"/>
    <s v="Wirebound Message Books, Four 2 3/4 x 5 White Forms per Page"/>
    <n v="20.07"/>
    <n v="3"/>
    <n v="0"/>
    <x v="5041"/>
  </r>
  <r>
    <n v="6146"/>
    <x v="3061"/>
    <x v="2"/>
    <x v="1091"/>
    <x v="166"/>
    <s v="Standard Class"/>
    <s v="KM-16660"/>
    <s v="Khloe Miller"/>
    <x v="0"/>
    <s v="United States"/>
    <s v="San Jose"/>
    <x v="1"/>
    <n v="95123"/>
    <x v="1"/>
    <s v="OFF-AR-10003394"/>
    <x v="1"/>
    <x v="6"/>
    <s v="Newell 332"/>
    <n v="11.76"/>
    <n v="4"/>
    <n v="0"/>
    <x v="623"/>
  </r>
  <r>
    <n v="6147"/>
    <x v="3062"/>
    <x v="3"/>
    <x v="610"/>
    <x v="654"/>
    <s v="Standard Class"/>
    <s v="PJ-18835"/>
    <s v="Patrick Jones"/>
    <x v="1"/>
    <s v="United States"/>
    <s v="San Francisco"/>
    <x v="1"/>
    <n v="94122"/>
    <x v="1"/>
    <s v="OFF-AR-10003394"/>
    <x v="1"/>
    <x v="6"/>
    <s v="Newell 332"/>
    <n v="11.76"/>
    <n v="4"/>
    <n v="0"/>
    <x v="623"/>
  </r>
  <r>
    <n v="6148"/>
    <x v="3062"/>
    <x v="3"/>
    <x v="610"/>
    <x v="654"/>
    <s v="Standard Class"/>
    <s v="PJ-18835"/>
    <s v="Patrick Jones"/>
    <x v="1"/>
    <s v="United States"/>
    <s v="San Francisco"/>
    <x v="1"/>
    <n v="94122"/>
    <x v="1"/>
    <s v="OFF-BI-10001191"/>
    <x v="1"/>
    <x v="8"/>
    <s v="Canvas Sectional Post Binders"/>
    <n v="40.736000000000004"/>
    <n v="2"/>
    <n v="0.2"/>
    <x v="5042"/>
  </r>
  <r>
    <n v="6149"/>
    <x v="3063"/>
    <x v="0"/>
    <x v="812"/>
    <x v="597"/>
    <s v="Second Class"/>
    <s v="AC-10660"/>
    <s v="Anna Chung"/>
    <x v="0"/>
    <s v="United States"/>
    <s v="San Francisco"/>
    <x v="1"/>
    <n v="94109"/>
    <x v="1"/>
    <s v="TEC-PH-10003484"/>
    <x v="2"/>
    <x v="7"/>
    <s v="Ooma Telo VoIP Home Phone System"/>
    <n v="201.584"/>
    <n v="2"/>
    <n v="0.2"/>
    <x v="3431"/>
  </r>
  <r>
    <n v="6150"/>
    <x v="3064"/>
    <x v="3"/>
    <x v="116"/>
    <x v="786"/>
    <s v="First Class"/>
    <s v="JG-15310"/>
    <s v="Jason Gross"/>
    <x v="1"/>
    <s v="United States"/>
    <s v="Long Beach"/>
    <x v="1"/>
    <n v="90805"/>
    <x v="1"/>
    <s v="FUR-CH-10003968"/>
    <x v="0"/>
    <x v="1"/>
    <s v="Novimex Turbo Task Chair"/>
    <n v="340.70400000000006"/>
    <n v="6"/>
    <n v="0.2"/>
    <x v="5043"/>
  </r>
  <r>
    <n v="6151"/>
    <x v="3065"/>
    <x v="0"/>
    <x v="143"/>
    <x v="1182"/>
    <s v="First Class"/>
    <s v="RM-19375"/>
    <s v="Raymond Messe"/>
    <x v="0"/>
    <s v="United States"/>
    <s v="Columbus"/>
    <x v="32"/>
    <n v="31907"/>
    <x v="0"/>
    <s v="FUR-BO-10001608"/>
    <x v="0"/>
    <x v="0"/>
    <s v="Hon Metal Bookcases, Black"/>
    <n v="354.90000000000003"/>
    <n v="5"/>
    <n v="0"/>
    <x v="5044"/>
  </r>
  <r>
    <n v="6152"/>
    <x v="3066"/>
    <x v="2"/>
    <x v="772"/>
    <x v="757"/>
    <s v="Second Class"/>
    <s v="EK-13795"/>
    <s v="Eileen Kiefer"/>
    <x v="2"/>
    <s v="United States"/>
    <s v="San Francisco"/>
    <x v="1"/>
    <n v="94110"/>
    <x v="1"/>
    <s v="FUR-BO-10004218"/>
    <x v="0"/>
    <x v="0"/>
    <s v="Bush Heritage Pine Collection 5-Shelf Bookcase, Albany Pine Finish, *Special Order"/>
    <n v="1198.33"/>
    <n v="10"/>
    <n v="0.15"/>
    <x v="5045"/>
  </r>
  <r>
    <n v="6153"/>
    <x v="3067"/>
    <x v="3"/>
    <x v="445"/>
    <x v="924"/>
    <s v="Standard Class"/>
    <s v="RD-19585"/>
    <s v="Rob Dowd"/>
    <x v="0"/>
    <s v="United States"/>
    <s v="Los Angeles"/>
    <x v="1"/>
    <n v="90004"/>
    <x v="1"/>
    <s v="OFF-ST-10002485"/>
    <x v="1"/>
    <x v="4"/>
    <s v="Rogers Deluxe File Chest"/>
    <n v="87.92"/>
    <n v="4"/>
    <n v="0"/>
    <x v="4936"/>
  </r>
  <r>
    <n v="6154"/>
    <x v="3068"/>
    <x v="3"/>
    <x v="693"/>
    <x v="880"/>
    <s v="First Class"/>
    <s v="CV-12805"/>
    <s v="Cynthia Voltz"/>
    <x v="1"/>
    <s v="United States"/>
    <s v="Philadelphia"/>
    <x v="9"/>
    <n v="19120"/>
    <x v="3"/>
    <s v="FUR-FU-10001876"/>
    <x v="0"/>
    <x v="5"/>
    <s v="Computer Room Manger, 14&quot;"/>
    <n v="51.967999999999996"/>
    <n v="2"/>
    <n v="0.2"/>
    <x v="4005"/>
  </r>
  <r>
    <n v="6155"/>
    <x v="3068"/>
    <x v="3"/>
    <x v="693"/>
    <x v="880"/>
    <s v="First Class"/>
    <s v="CV-12805"/>
    <s v="Cynthia Voltz"/>
    <x v="1"/>
    <s v="United States"/>
    <s v="Philadelphia"/>
    <x v="9"/>
    <n v="19120"/>
    <x v="3"/>
    <s v="OFF-ST-10002370"/>
    <x v="1"/>
    <x v="4"/>
    <s v="Sortfiler Multipurpose Personal File Organizer, Black"/>
    <n v="51.336000000000006"/>
    <n v="3"/>
    <n v="0.2"/>
    <x v="5046"/>
  </r>
  <r>
    <n v="6156"/>
    <x v="3068"/>
    <x v="3"/>
    <x v="693"/>
    <x v="880"/>
    <s v="First Class"/>
    <s v="CV-12805"/>
    <s v="Cynthia Voltz"/>
    <x v="1"/>
    <s v="United States"/>
    <s v="Philadelphia"/>
    <x v="9"/>
    <n v="19120"/>
    <x v="3"/>
    <s v="OFF-ST-10000142"/>
    <x v="1"/>
    <x v="4"/>
    <s v="Deluxe Rollaway Locking File with Drawer"/>
    <n v="332.70400000000001"/>
    <n v="1"/>
    <n v="0.2"/>
    <x v="5047"/>
  </r>
  <r>
    <n v="6157"/>
    <x v="3068"/>
    <x v="3"/>
    <x v="693"/>
    <x v="880"/>
    <s v="First Class"/>
    <s v="CV-12805"/>
    <s v="Cynthia Voltz"/>
    <x v="1"/>
    <s v="United States"/>
    <s v="Philadelphia"/>
    <x v="9"/>
    <n v="19120"/>
    <x v="3"/>
    <s v="FUR-FU-10004671"/>
    <x v="0"/>
    <x v="5"/>
    <s v="Executive Impressions 12&quot; Wall Clock"/>
    <n v="42.408000000000008"/>
    <n v="3"/>
    <n v="0.2"/>
    <x v="5048"/>
  </r>
  <r>
    <n v="6158"/>
    <x v="3069"/>
    <x v="0"/>
    <x v="1092"/>
    <x v="816"/>
    <s v="Second Class"/>
    <s v="AG-10330"/>
    <s v="Alex Grayson"/>
    <x v="0"/>
    <s v="United States"/>
    <s v="Tulsa"/>
    <x v="26"/>
    <n v="74133"/>
    <x v="2"/>
    <s v="OFF-EN-10002504"/>
    <x v="1"/>
    <x v="12"/>
    <s v="Tyvek  Top-Opening Peel &amp; Seel Envelopes, Plain White"/>
    <n v="81.539999999999992"/>
    <n v="3"/>
    <n v="0"/>
    <x v="5049"/>
  </r>
  <r>
    <n v="6159"/>
    <x v="3069"/>
    <x v="0"/>
    <x v="1092"/>
    <x v="816"/>
    <s v="Second Class"/>
    <s v="AG-10330"/>
    <s v="Alex Grayson"/>
    <x v="0"/>
    <s v="United States"/>
    <s v="Tulsa"/>
    <x v="26"/>
    <n v="74133"/>
    <x v="2"/>
    <s v="TEC-AC-10004803"/>
    <x v="2"/>
    <x v="11"/>
    <s v="Sony Micro Vault Click 4 GB USB 2.0 Flash Drive"/>
    <n v="167.28"/>
    <n v="12"/>
    <n v="0"/>
    <x v="5050"/>
  </r>
  <r>
    <n v="6160"/>
    <x v="3070"/>
    <x v="0"/>
    <x v="275"/>
    <x v="66"/>
    <s v="Standard Class"/>
    <s v="GM-14440"/>
    <s v="Gary McGarr"/>
    <x v="0"/>
    <s v="United States"/>
    <s v="Los Angeles"/>
    <x v="1"/>
    <n v="90049"/>
    <x v="1"/>
    <s v="OFF-ST-10001932"/>
    <x v="1"/>
    <x v="4"/>
    <s v="Fellowes Staxonsteel Drawer Files"/>
    <n v="772.68"/>
    <n v="4"/>
    <n v="0"/>
    <x v="5051"/>
  </r>
  <r>
    <n v="6161"/>
    <x v="3071"/>
    <x v="2"/>
    <x v="1093"/>
    <x v="757"/>
    <s v="First Class"/>
    <s v="MC-17605"/>
    <s v="Matt Connell"/>
    <x v="1"/>
    <s v="United States"/>
    <s v="Lakeland"/>
    <x v="2"/>
    <n v="33801"/>
    <x v="0"/>
    <s v="TEC-PH-10004667"/>
    <x v="2"/>
    <x v="7"/>
    <s v="Cisco 8x8 Inc. 6753i IP Business Phone System"/>
    <n v="323.97600000000006"/>
    <n v="3"/>
    <n v="0.2"/>
    <x v="5052"/>
  </r>
  <r>
    <n v="6162"/>
    <x v="3071"/>
    <x v="2"/>
    <x v="1093"/>
    <x v="757"/>
    <s v="First Class"/>
    <s v="MC-17605"/>
    <s v="Matt Connell"/>
    <x v="1"/>
    <s v="United States"/>
    <s v="Lakeland"/>
    <x v="2"/>
    <n v="33801"/>
    <x v="0"/>
    <s v="OFF-LA-10000443"/>
    <x v="1"/>
    <x v="2"/>
    <s v="Avery 501"/>
    <n v="11.808"/>
    <n v="4"/>
    <n v="0.2"/>
    <x v="5053"/>
  </r>
  <r>
    <n v="6163"/>
    <x v="3071"/>
    <x v="2"/>
    <x v="1093"/>
    <x v="757"/>
    <s v="First Class"/>
    <s v="MC-17605"/>
    <s v="Matt Connell"/>
    <x v="1"/>
    <s v="United States"/>
    <s v="Lakeland"/>
    <x v="2"/>
    <n v="33801"/>
    <x v="0"/>
    <s v="OFF-ST-10000918"/>
    <x v="1"/>
    <x v="4"/>
    <s v="Crate-A-Files"/>
    <n v="26.160000000000004"/>
    <n v="3"/>
    <n v="0.2"/>
    <x v="5054"/>
  </r>
  <r>
    <n v="6164"/>
    <x v="3071"/>
    <x v="2"/>
    <x v="1093"/>
    <x v="757"/>
    <s v="First Class"/>
    <s v="MC-17605"/>
    <s v="Matt Connell"/>
    <x v="1"/>
    <s v="United States"/>
    <s v="Lakeland"/>
    <x v="2"/>
    <n v="33801"/>
    <x v="0"/>
    <s v="OFF-BI-10001196"/>
    <x v="1"/>
    <x v="8"/>
    <s v="Avery Flip-Chart Easel Binder, Black"/>
    <n v="33.57"/>
    <n v="5"/>
    <n v="0.7"/>
    <x v="5055"/>
  </r>
  <r>
    <n v="6165"/>
    <x v="3071"/>
    <x v="2"/>
    <x v="1093"/>
    <x v="757"/>
    <s v="First Class"/>
    <s v="MC-17605"/>
    <s v="Matt Connell"/>
    <x v="1"/>
    <s v="United States"/>
    <s v="Lakeland"/>
    <x v="2"/>
    <n v="33801"/>
    <x v="0"/>
    <s v="FUR-FU-10003981"/>
    <x v="0"/>
    <x v="5"/>
    <s v="Eldon Wave Desk Accessories"/>
    <n v="4.9920000000000009"/>
    <n v="3"/>
    <n v="0.2"/>
    <x v="5056"/>
  </r>
  <r>
    <n v="6166"/>
    <x v="3071"/>
    <x v="2"/>
    <x v="1093"/>
    <x v="757"/>
    <s v="First Class"/>
    <s v="MC-17605"/>
    <s v="Matt Connell"/>
    <x v="1"/>
    <s v="United States"/>
    <s v="Lakeland"/>
    <x v="2"/>
    <n v="33801"/>
    <x v="0"/>
    <s v="FUR-FU-10002508"/>
    <x v="0"/>
    <x v="5"/>
    <s v="Document Clip Frames"/>
    <n v="20.016000000000002"/>
    <n v="3"/>
    <n v="0.2"/>
    <x v="5057"/>
  </r>
  <r>
    <n v="6167"/>
    <x v="3071"/>
    <x v="2"/>
    <x v="1093"/>
    <x v="757"/>
    <s v="First Class"/>
    <s v="MC-17605"/>
    <s v="Matt Connell"/>
    <x v="1"/>
    <s v="United States"/>
    <s v="Lakeland"/>
    <x v="2"/>
    <n v="33801"/>
    <x v="0"/>
    <s v="TEC-AC-10002647"/>
    <x v="2"/>
    <x v="11"/>
    <s v="Logitech Wireless Boombox Speaker - portable - wireless, wired"/>
    <n v="170.24"/>
    <n v="2"/>
    <n v="0.2"/>
    <x v="5058"/>
  </r>
  <r>
    <n v="6168"/>
    <x v="3072"/>
    <x v="1"/>
    <x v="704"/>
    <x v="744"/>
    <s v="Standard Class"/>
    <s v="ES-14020"/>
    <s v="Erica Smith"/>
    <x v="0"/>
    <s v="United States"/>
    <s v="Houston"/>
    <x v="5"/>
    <n v="77036"/>
    <x v="2"/>
    <s v="OFF-PA-10002377"/>
    <x v="1"/>
    <x v="10"/>
    <s v="Xerox 1916"/>
    <n v="117.456"/>
    <n v="3"/>
    <n v="0.2"/>
    <x v="5059"/>
  </r>
  <r>
    <n v="6169"/>
    <x v="3073"/>
    <x v="1"/>
    <x v="444"/>
    <x v="238"/>
    <s v="Second Class"/>
    <s v="RW-19540"/>
    <s v="Rick Wilson"/>
    <x v="1"/>
    <s v="United States"/>
    <s v="Los Angeles"/>
    <x v="1"/>
    <n v="90008"/>
    <x v="1"/>
    <s v="OFF-PA-10004530"/>
    <x v="1"/>
    <x v="10"/>
    <s v="Personal Creations Ink Jet Cards and Labels"/>
    <n v="22.96"/>
    <n v="2"/>
    <n v="0"/>
    <x v="5060"/>
  </r>
  <r>
    <n v="6170"/>
    <x v="3074"/>
    <x v="2"/>
    <x v="9"/>
    <x v="83"/>
    <s v="Second Class"/>
    <s v="MM-17920"/>
    <s v="Michael Moore"/>
    <x v="0"/>
    <s v="United States"/>
    <s v="Springfield"/>
    <x v="17"/>
    <n v="22153"/>
    <x v="0"/>
    <s v="OFF-PA-10002986"/>
    <x v="1"/>
    <x v="10"/>
    <s v="Xerox 1898"/>
    <n v="13.36"/>
    <n v="2"/>
    <n v="0"/>
    <x v="534"/>
  </r>
  <r>
    <n v="6171"/>
    <x v="3075"/>
    <x v="0"/>
    <x v="1054"/>
    <x v="746"/>
    <s v="Second Class"/>
    <s v="MH-17440"/>
    <s v="Mark Haberlin"/>
    <x v="1"/>
    <s v="United States"/>
    <s v="New York City"/>
    <x v="15"/>
    <n v="10035"/>
    <x v="3"/>
    <s v="OFF-BI-10000948"/>
    <x v="1"/>
    <x v="8"/>
    <s v="GBC Laser Imprintable Binding System Covers, Desert Sand"/>
    <n v="34.248000000000005"/>
    <n v="3"/>
    <n v="0.2"/>
    <x v="5061"/>
  </r>
  <r>
    <n v="6172"/>
    <x v="3075"/>
    <x v="0"/>
    <x v="1054"/>
    <x v="746"/>
    <s v="Second Class"/>
    <s v="MH-17440"/>
    <s v="Mark Haberlin"/>
    <x v="1"/>
    <s v="United States"/>
    <s v="New York City"/>
    <x v="15"/>
    <n v="10035"/>
    <x v="3"/>
    <s v="OFF-AR-10001545"/>
    <x v="1"/>
    <x v="6"/>
    <s v="Newell 326"/>
    <n v="3.52"/>
    <n v="2"/>
    <n v="0"/>
    <x v="3192"/>
  </r>
  <r>
    <n v="6173"/>
    <x v="3076"/>
    <x v="2"/>
    <x v="1094"/>
    <x v="338"/>
    <s v="Standard Class"/>
    <s v="NZ-18565"/>
    <s v="Nick Zandusky"/>
    <x v="2"/>
    <s v="United States"/>
    <s v="Springfield"/>
    <x v="25"/>
    <n v="65807"/>
    <x v="2"/>
    <s v="OFF-BI-10001758"/>
    <x v="1"/>
    <x v="8"/>
    <s v="Wilson Jones 14 Line Acrylic Coated Pressboard Data Binders"/>
    <n v="26.7"/>
    <n v="5"/>
    <n v="0"/>
    <x v="5062"/>
  </r>
  <r>
    <n v="6174"/>
    <x v="3076"/>
    <x v="2"/>
    <x v="1094"/>
    <x v="338"/>
    <s v="Standard Class"/>
    <s v="NZ-18565"/>
    <s v="Nick Zandusky"/>
    <x v="2"/>
    <s v="United States"/>
    <s v="Springfield"/>
    <x v="25"/>
    <n v="65807"/>
    <x v="2"/>
    <s v="TEC-AC-10003237"/>
    <x v="2"/>
    <x v="11"/>
    <s v="Memorex Micro Travel Drive 4 GB"/>
    <n v="21.2"/>
    <n v="2"/>
    <n v="0"/>
    <x v="5063"/>
  </r>
  <r>
    <n v="6175"/>
    <x v="3076"/>
    <x v="2"/>
    <x v="1094"/>
    <x v="338"/>
    <s v="Standard Class"/>
    <s v="NZ-18565"/>
    <s v="Nick Zandusky"/>
    <x v="2"/>
    <s v="United States"/>
    <s v="Springfield"/>
    <x v="25"/>
    <n v="65807"/>
    <x v="2"/>
    <s v="OFF-ST-10002011"/>
    <x v="1"/>
    <x v="4"/>
    <s v="Smead Adjustable Mobile File Trolley with Lockable Top"/>
    <n v="838.38"/>
    <n v="2"/>
    <n v="0"/>
    <x v="5064"/>
  </r>
  <r>
    <n v="6176"/>
    <x v="3077"/>
    <x v="1"/>
    <x v="481"/>
    <x v="1068"/>
    <s v="Standard Class"/>
    <s v="GB-14575"/>
    <s v="Giulietta Baptist"/>
    <x v="0"/>
    <s v="United States"/>
    <s v="Columbia"/>
    <x v="20"/>
    <n v="29203"/>
    <x v="0"/>
    <s v="FUR-CH-10000309"/>
    <x v="0"/>
    <x v="1"/>
    <s v="Global Comet Stacking Arm Chair"/>
    <n v="1690.04"/>
    <n v="4"/>
    <n v="0"/>
    <x v="5065"/>
  </r>
  <r>
    <n v="6177"/>
    <x v="3077"/>
    <x v="1"/>
    <x v="481"/>
    <x v="1068"/>
    <s v="Standard Class"/>
    <s v="GB-14575"/>
    <s v="Giulietta Baptist"/>
    <x v="0"/>
    <s v="United States"/>
    <s v="Columbia"/>
    <x v="20"/>
    <n v="29203"/>
    <x v="0"/>
    <s v="OFF-ST-10002444"/>
    <x v="1"/>
    <x v="4"/>
    <s v="Recycled Eldon Regeneration Jumbo File"/>
    <n v="85.96"/>
    <n v="7"/>
    <n v="0"/>
    <x v="5066"/>
  </r>
  <r>
    <n v="6178"/>
    <x v="3077"/>
    <x v="1"/>
    <x v="481"/>
    <x v="1068"/>
    <s v="Standard Class"/>
    <s v="GB-14575"/>
    <s v="Giulietta Baptist"/>
    <x v="0"/>
    <s v="United States"/>
    <s v="Columbia"/>
    <x v="20"/>
    <n v="29203"/>
    <x v="0"/>
    <s v="OFF-EN-10001453"/>
    <x v="1"/>
    <x v="12"/>
    <s v="Tyvek Interoffice Envelopes, 9 1/2&quot; x 12 1/2&quot;, 100/Box"/>
    <n v="121.96"/>
    <n v="2"/>
    <n v="0"/>
    <x v="5067"/>
  </r>
  <r>
    <n v="6179"/>
    <x v="3077"/>
    <x v="1"/>
    <x v="481"/>
    <x v="1068"/>
    <s v="Standard Class"/>
    <s v="GB-14575"/>
    <s v="Giulietta Baptist"/>
    <x v="0"/>
    <s v="United States"/>
    <s v="Columbia"/>
    <x v="20"/>
    <n v="29203"/>
    <x v="0"/>
    <s v="OFF-PA-10001801"/>
    <x v="1"/>
    <x v="10"/>
    <s v="Xerox 193"/>
    <n v="23.92"/>
    <n v="4"/>
    <n v="0"/>
    <x v="101"/>
  </r>
  <r>
    <n v="6180"/>
    <x v="3077"/>
    <x v="1"/>
    <x v="481"/>
    <x v="1068"/>
    <s v="Standard Class"/>
    <s v="GB-14575"/>
    <s v="Giulietta Baptist"/>
    <x v="0"/>
    <s v="United States"/>
    <s v="Columbia"/>
    <x v="20"/>
    <n v="29203"/>
    <x v="0"/>
    <s v="OFF-ST-10000563"/>
    <x v="1"/>
    <x v="4"/>
    <s v="Fellowes Bankers Box Stor/Drawer Steel Plus"/>
    <n v="63.96"/>
    <n v="2"/>
    <n v="0"/>
    <x v="5068"/>
  </r>
  <r>
    <n v="6181"/>
    <x v="3077"/>
    <x v="1"/>
    <x v="481"/>
    <x v="1068"/>
    <s v="Standard Class"/>
    <s v="GB-14575"/>
    <s v="Giulietta Baptist"/>
    <x v="0"/>
    <s v="United States"/>
    <s v="Columbia"/>
    <x v="20"/>
    <n v="29203"/>
    <x v="0"/>
    <s v="TEC-PH-10000369"/>
    <x v="2"/>
    <x v="7"/>
    <s v="HTC One Mini"/>
    <n v="629.94999999999993"/>
    <n v="5"/>
    <n v="0"/>
    <x v="5069"/>
  </r>
  <r>
    <n v="6182"/>
    <x v="3077"/>
    <x v="1"/>
    <x v="481"/>
    <x v="1068"/>
    <s v="Standard Class"/>
    <s v="GB-14575"/>
    <s v="Giulietta Baptist"/>
    <x v="0"/>
    <s v="United States"/>
    <s v="Columbia"/>
    <x v="20"/>
    <n v="29203"/>
    <x v="0"/>
    <s v="TEC-PH-10002538"/>
    <x v="2"/>
    <x v="7"/>
    <s v="Grandstream GXP1160 VoIP phone"/>
    <n v="113.72999999999999"/>
    <n v="3"/>
    <n v="0"/>
    <x v="5070"/>
  </r>
  <r>
    <n v="6183"/>
    <x v="3077"/>
    <x v="1"/>
    <x v="481"/>
    <x v="1068"/>
    <s v="Standard Class"/>
    <s v="GB-14575"/>
    <s v="Giulietta Baptist"/>
    <x v="0"/>
    <s v="United States"/>
    <s v="Columbia"/>
    <x v="20"/>
    <n v="29203"/>
    <x v="0"/>
    <s v="OFF-BI-10000050"/>
    <x v="1"/>
    <x v="8"/>
    <s v="Angle-D Binders with Locking Rings, Label Holders"/>
    <n v="14.6"/>
    <n v="2"/>
    <n v="0"/>
    <x v="5071"/>
  </r>
  <r>
    <n v="6184"/>
    <x v="3077"/>
    <x v="1"/>
    <x v="481"/>
    <x v="1068"/>
    <s v="Standard Class"/>
    <s v="GB-14575"/>
    <s v="Giulietta Baptist"/>
    <x v="0"/>
    <s v="United States"/>
    <s v="Columbia"/>
    <x v="20"/>
    <n v="29203"/>
    <x v="0"/>
    <s v="OFF-ST-10004186"/>
    <x v="1"/>
    <x v="4"/>
    <s v="Stur-D-Stor Shelving, Vertical 5-Shelf: 72&quot;H x 36&quot;W x 18 1/2&quot;D"/>
    <n v="887.84"/>
    <n v="8"/>
    <n v="0"/>
    <x v="5072"/>
  </r>
  <r>
    <n v="6185"/>
    <x v="3078"/>
    <x v="0"/>
    <x v="25"/>
    <x v="10"/>
    <s v="First Class"/>
    <s v="DB-13270"/>
    <s v="Deborah Brumfield"/>
    <x v="2"/>
    <s v="United States"/>
    <s v="Portland"/>
    <x v="21"/>
    <n v="97206"/>
    <x v="1"/>
    <s v="FUR-CH-10004218"/>
    <x v="0"/>
    <x v="1"/>
    <s v="Global Fabric Manager's Chair, Dark Gray"/>
    <n v="403.92"/>
    <n v="5"/>
    <n v="0.2"/>
    <x v="5073"/>
  </r>
  <r>
    <n v="6186"/>
    <x v="3079"/>
    <x v="1"/>
    <x v="976"/>
    <x v="576"/>
    <s v="Standard Class"/>
    <s v="JK-15625"/>
    <s v="Jim Karlsson"/>
    <x v="0"/>
    <s v="United States"/>
    <s v="Philadelphia"/>
    <x v="9"/>
    <n v="19120"/>
    <x v="3"/>
    <s v="OFF-AR-10002952"/>
    <x v="1"/>
    <x v="6"/>
    <s v="Stanley Contemporary Battery Pencil Sharpeners"/>
    <n v="106.8"/>
    <n v="10"/>
    <n v="0.2"/>
    <x v="5074"/>
  </r>
  <r>
    <n v="6187"/>
    <x v="3080"/>
    <x v="1"/>
    <x v="219"/>
    <x v="50"/>
    <s v="First Class"/>
    <s v="MH-17785"/>
    <s v="Maya Herman"/>
    <x v="1"/>
    <s v="United States"/>
    <s v="New York City"/>
    <x v="15"/>
    <n v="10035"/>
    <x v="3"/>
    <s v="OFF-ST-10003058"/>
    <x v="1"/>
    <x v="4"/>
    <s v="Eldon Mobile Mega Data Cart  Mega Stackable  Add-On Trays"/>
    <n v="70.949999999999989"/>
    <n v="3"/>
    <n v="0"/>
    <x v="431"/>
  </r>
  <r>
    <n v="6188"/>
    <x v="3080"/>
    <x v="1"/>
    <x v="219"/>
    <x v="50"/>
    <s v="First Class"/>
    <s v="MH-17785"/>
    <s v="Maya Herman"/>
    <x v="1"/>
    <s v="United States"/>
    <s v="New York City"/>
    <x v="15"/>
    <n v="10035"/>
    <x v="3"/>
    <s v="OFF-BI-10003963"/>
    <x v="1"/>
    <x v="8"/>
    <s v="Cardinal Holdit Data Disk Pockets"/>
    <n v="34.944000000000003"/>
    <n v="6"/>
    <n v="0.2"/>
    <x v="5075"/>
  </r>
  <r>
    <n v="6189"/>
    <x v="3080"/>
    <x v="1"/>
    <x v="219"/>
    <x v="50"/>
    <s v="First Class"/>
    <s v="MH-17785"/>
    <s v="Maya Herman"/>
    <x v="1"/>
    <s v="United States"/>
    <s v="New York City"/>
    <x v="15"/>
    <n v="10035"/>
    <x v="3"/>
    <s v="OFF-AR-10001955"/>
    <x v="1"/>
    <x v="6"/>
    <s v="Newell 319"/>
    <n v="119.03999999999999"/>
    <n v="6"/>
    <n v="0"/>
    <x v="5076"/>
  </r>
  <r>
    <n v="6190"/>
    <x v="3081"/>
    <x v="3"/>
    <x v="1095"/>
    <x v="1183"/>
    <s v="Standard Class"/>
    <s v="AM-10705"/>
    <s v="Anne McFarland"/>
    <x v="0"/>
    <s v="United States"/>
    <s v="Des Plaines"/>
    <x v="10"/>
    <n v="60016"/>
    <x v="2"/>
    <s v="TEC-PH-10004345"/>
    <x v="2"/>
    <x v="7"/>
    <s v="Cisco SPA 502G IP Phone"/>
    <n v="383.84000000000003"/>
    <n v="4"/>
    <n v="0.2"/>
    <x v="5077"/>
  </r>
  <r>
    <n v="6191"/>
    <x v="3082"/>
    <x v="0"/>
    <x v="435"/>
    <x v="470"/>
    <s v="Standard Class"/>
    <s v="JM-15535"/>
    <s v="Jessica Myrick"/>
    <x v="0"/>
    <s v="United States"/>
    <s v="New York City"/>
    <x v="15"/>
    <n v="10035"/>
    <x v="3"/>
    <s v="FUR-FU-10003192"/>
    <x v="0"/>
    <x v="5"/>
    <s v="Luxo Adjustable Task Clamp Lamp"/>
    <n v="799.56000000000006"/>
    <n v="9"/>
    <n v="0"/>
    <x v="5078"/>
  </r>
  <r>
    <n v="6192"/>
    <x v="3083"/>
    <x v="3"/>
    <x v="1096"/>
    <x v="114"/>
    <s v="Same Day"/>
    <s v="MW-18220"/>
    <s v="Mitch Webber"/>
    <x v="0"/>
    <s v="United States"/>
    <s v="Seattle"/>
    <x v="4"/>
    <n v="98103"/>
    <x v="1"/>
    <s v="OFF-ST-10001325"/>
    <x v="1"/>
    <x v="4"/>
    <s v="Sterilite Officeware Hinged File Box"/>
    <n v="31.44"/>
    <n v="3"/>
    <n v="0"/>
    <x v="1011"/>
  </r>
  <r>
    <n v="6193"/>
    <x v="3084"/>
    <x v="3"/>
    <x v="66"/>
    <x v="738"/>
    <s v="Standard Class"/>
    <s v="AG-10330"/>
    <s v="Alex Grayson"/>
    <x v="0"/>
    <s v="United States"/>
    <s v="Houston"/>
    <x v="5"/>
    <n v="77095"/>
    <x v="2"/>
    <s v="OFF-PA-10000019"/>
    <x v="1"/>
    <x v="10"/>
    <s v="Xerox 1931"/>
    <n v="25.920000000000005"/>
    <n v="5"/>
    <n v="0.2"/>
    <x v="1446"/>
  </r>
  <r>
    <n v="6194"/>
    <x v="3084"/>
    <x v="3"/>
    <x v="66"/>
    <x v="738"/>
    <s v="Standard Class"/>
    <s v="AG-10330"/>
    <s v="Alex Grayson"/>
    <x v="0"/>
    <s v="United States"/>
    <s v="Houston"/>
    <x v="5"/>
    <n v="77095"/>
    <x v="2"/>
    <s v="OFF-BI-10003429"/>
    <x v="1"/>
    <x v="8"/>
    <s v="Cardinal HOLDit! Binder Insert Strips,Extra Strips"/>
    <n v="6.3299999999999992"/>
    <n v="5"/>
    <n v="0.8"/>
    <x v="5079"/>
  </r>
  <r>
    <n v="6195"/>
    <x v="3084"/>
    <x v="3"/>
    <x v="66"/>
    <x v="738"/>
    <s v="Standard Class"/>
    <s v="AG-10330"/>
    <s v="Alex Grayson"/>
    <x v="0"/>
    <s v="United States"/>
    <s v="Houston"/>
    <x v="5"/>
    <n v="77095"/>
    <x v="2"/>
    <s v="OFF-PA-10000176"/>
    <x v="1"/>
    <x v="10"/>
    <s v="Xerox 1887"/>
    <n v="75.88"/>
    <n v="5"/>
    <n v="0.2"/>
    <x v="5080"/>
  </r>
  <r>
    <n v="6196"/>
    <x v="3085"/>
    <x v="3"/>
    <x v="208"/>
    <x v="980"/>
    <s v="Standard Class"/>
    <s v="CM-12160"/>
    <s v="Charles McCrossin"/>
    <x v="0"/>
    <s v="United States"/>
    <s v="Philadelphia"/>
    <x v="9"/>
    <n v="19143"/>
    <x v="3"/>
    <s v="TEC-PH-10004165"/>
    <x v="2"/>
    <x v="7"/>
    <s v="Mitel MiVoice 5330e IP Phone"/>
    <n v="329.988"/>
    <n v="2"/>
    <n v="0.4"/>
    <x v="5081"/>
  </r>
  <r>
    <n v="6197"/>
    <x v="3085"/>
    <x v="3"/>
    <x v="208"/>
    <x v="980"/>
    <s v="Standard Class"/>
    <s v="CM-12160"/>
    <s v="Charles McCrossin"/>
    <x v="0"/>
    <s v="United States"/>
    <s v="Philadelphia"/>
    <x v="9"/>
    <n v="19143"/>
    <x v="3"/>
    <s v="OFF-ST-10000352"/>
    <x v="1"/>
    <x v="4"/>
    <s v="Acco Perma 2700 Stacking Storage Drawers"/>
    <n v="71.376000000000005"/>
    <n v="3"/>
    <n v="0.2"/>
    <x v="5082"/>
  </r>
  <r>
    <n v="6198"/>
    <x v="3086"/>
    <x v="1"/>
    <x v="50"/>
    <x v="50"/>
    <s v="Standard Class"/>
    <s v="RA-19915"/>
    <s v="Russell Applegate"/>
    <x v="0"/>
    <s v="United States"/>
    <s v="Columbus"/>
    <x v="14"/>
    <n v="47201"/>
    <x v="2"/>
    <s v="OFF-PA-10000726"/>
    <x v="1"/>
    <x v="10"/>
    <s v="Black Print Carbonless Snap-Off Rapid Letter, 8 1/2&quot; x 7&quot;"/>
    <n v="63.769999999999996"/>
    <n v="7"/>
    <n v="0"/>
    <x v="5083"/>
  </r>
  <r>
    <n v="6199"/>
    <x v="3086"/>
    <x v="1"/>
    <x v="50"/>
    <x v="50"/>
    <s v="Standard Class"/>
    <s v="RA-19915"/>
    <s v="Russell Applegate"/>
    <x v="0"/>
    <s v="United States"/>
    <s v="Columbus"/>
    <x v="14"/>
    <n v="47201"/>
    <x v="2"/>
    <s v="TEC-PH-10001536"/>
    <x v="2"/>
    <x v="7"/>
    <s v="Spigen Samsung Galaxy S5 Case Wallet"/>
    <n v="50.97"/>
    <n v="3"/>
    <n v="0"/>
    <x v="5084"/>
  </r>
  <r>
    <n v="6200"/>
    <x v="3086"/>
    <x v="1"/>
    <x v="50"/>
    <x v="50"/>
    <s v="Standard Class"/>
    <s v="RA-19915"/>
    <s v="Russell Applegate"/>
    <x v="0"/>
    <s v="United States"/>
    <s v="Columbus"/>
    <x v="14"/>
    <n v="47201"/>
    <x v="2"/>
    <s v="OFF-PA-10001790"/>
    <x v="1"/>
    <x v="10"/>
    <s v="Xerox 1910"/>
    <n v="96.08"/>
    <n v="2"/>
    <n v="0"/>
    <x v="4177"/>
  </r>
  <r>
    <n v="6201"/>
    <x v="3087"/>
    <x v="1"/>
    <x v="392"/>
    <x v="1077"/>
    <s v="Standard Class"/>
    <s v="SB-20185"/>
    <s v="Sarah Brown"/>
    <x v="0"/>
    <s v="United States"/>
    <s v="Evanston"/>
    <x v="10"/>
    <n v="60201"/>
    <x v="2"/>
    <s v="TEC-CO-10001766"/>
    <x v="2"/>
    <x v="16"/>
    <s v="Canon PC940 Copier"/>
    <n v="1439.9680000000001"/>
    <n v="4"/>
    <n v="0.2"/>
    <x v="5085"/>
  </r>
  <r>
    <n v="6202"/>
    <x v="3087"/>
    <x v="1"/>
    <x v="392"/>
    <x v="1077"/>
    <s v="Standard Class"/>
    <s v="SB-20185"/>
    <s v="Sarah Brown"/>
    <x v="0"/>
    <s v="United States"/>
    <s v="Evanston"/>
    <x v="10"/>
    <n v="60201"/>
    <x v="2"/>
    <s v="TEC-AC-10004396"/>
    <x v="2"/>
    <x v="11"/>
    <s v="Logitech Keyboard K120"/>
    <n v="43.56"/>
    <n v="3"/>
    <n v="0.2"/>
    <x v="5086"/>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x v="434"/>
    <s v="Standard Class"/>
    <s v="SV-20935"/>
    <s v="Susan Vittorini"/>
    <x v="0"/>
    <s v="United States"/>
    <s v="Columbus"/>
    <x v="24"/>
    <n v="43229"/>
    <x v="3"/>
    <s v="TEC-PH-10001305"/>
    <x v="2"/>
    <x v="7"/>
    <s v="Panasonic KX TS208W Corded phone"/>
    <n v="235.15199999999999"/>
    <n v="8"/>
    <n v="0.4"/>
    <x v="5088"/>
  </r>
  <r>
    <n v="6205"/>
    <x v="3090"/>
    <x v="3"/>
    <x v="96"/>
    <x v="108"/>
    <s v="First Class"/>
    <s v="MG-17650"/>
    <s v="Matthew Grinstein"/>
    <x v="2"/>
    <s v="United States"/>
    <s v="Marion"/>
    <x v="24"/>
    <n v="43302"/>
    <x v="3"/>
    <s v="FUR-FU-10002885"/>
    <x v="0"/>
    <x v="5"/>
    <s v="Magna Visual Magnetic Picture Hangers"/>
    <n v="7.7120000000000006"/>
    <n v="2"/>
    <n v="0.2"/>
    <x v="1899"/>
  </r>
  <r>
    <n v="6206"/>
    <x v="3091"/>
    <x v="0"/>
    <x v="201"/>
    <x v="351"/>
    <s v="Second Class"/>
    <s v="CM-12445"/>
    <s v="Chuck Magee"/>
    <x v="0"/>
    <s v="United States"/>
    <s v="Houston"/>
    <x v="5"/>
    <n v="77095"/>
    <x v="2"/>
    <s v="OFF-PA-10000726"/>
    <x v="1"/>
    <x v="10"/>
    <s v="Black Print Carbonless Snap-Off Rapid Letter, 8 1/2&quot; x 7&quot;"/>
    <n v="51.016000000000005"/>
    <n v="7"/>
    <n v="0.2"/>
    <x v="5089"/>
  </r>
  <r>
    <n v="6207"/>
    <x v="3091"/>
    <x v="0"/>
    <x v="201"/>
    <x v="351"/>
    <s v="Second Class"/>
    <s v="CM-12445"/>
    <s v="Chuck Magee"/>
    <x v="0"/>
    <s v="United States"/>
    <s v="Houston"/>
    <x v="5"/>
    <n v="77095"/>
    <x v="2"/>
    <s v="OFF-FA-10003112"/>
    <x v="1"/>
    <x v="13"/>
    <s v="Staples"/>
    <n v="25.248000000000001"/>
    <n v="4"/>
    <n v="0.2"/>
    <x v="5090"/>
  </r>
  <r>
    <n v="6208"/>
    <x v="3091"/>
    <x v="0"/>
    <x v="201"/>
    <x v="351"/>
    <s v="Second Class"/>
    <s v="CM-12445"/>
    <s v="Chuck Magee"/>
    <x v="0"/>
    <s v="United States"/>
    <s v="Houston"/>
    <x v="5"/>
    <n v="77095"/>
    <x v="2"/>
    <s v="FUR-CH-10002372"/>
    <x v="0"/>
    <x v="1"/>
    <s v="Office Star - Ergonomically Designed Knee Chair"/>
    <n v="56.686"/>
    <n v="1"/>
    <n v="0.3"/>
    <x v="1545"/>
  </r>
  <r>
    <n v="6209"/>
    <x v="3092"/>
    <x v="3"/>
    <x v="365"/>
    <x v="914"/>
    <s v="Standard Class"/>
    <s v="ME-18010"/>
    <s v="Michelle Ellison"/>
    <x v="1"/>
    <s v="United States"/>
    <s v="Marion"/>
    <x v="24"/>
    <n v="43302"/>
    <x v="3"/>
    <s v="OFF-ST-10000563"/>
    <x v="1"/>
    <x v="4"/>
    <s v="Fellowes Bankers Box Stor/Drawer Steel Plus"/>
    <n v="51.168000000000006"/>
    <n v="2"/>
    <n v="0.2"/>
    <x v="5091"/>
  </r>
  <r>
    <n v="6210"/>
    <x v="3093"/>
    <x v="3"/>
    <x v="238"/>
    <x v="1171"/>
    <s v="Standard Class"/>
    <s v="YS-21880"/>
    <s v="Yana Sorensen"/>
    <x v="1"/>
    <s v="United States"/>
    <s v="Seattle"/>
    <x v="4"/>
    <n v="98103"/>
    <x v="1"/>
    <s v="OFF-BI-10003925"/>
    <x v="1"/>
    <x v="8"/>
    <s v="Fellowes PB300 Plastic Comb Binding Machine"/>
    <n v="2793.5280000000002"/>
    <n v="9"/>
    <n v="0.2"/>
    <x v="5092"/>
  </r>
  <r>
    <n v="6211"/>
    <x v="3093"/>
    <x v="3"/>
    <x v="238"/>
    <x v="1171"/>
    <s v="Standard Class"/>
    <s v="YS-21880"/>
    <s v="Yana Sorensen"/>
    <x v="1"/>
    <s v="United States"/>
    <s v="Seattle"/>
    <x v="4"/>
    <n v="98103"/>
    <x v="1"/>
    <s v="OFF-ST-10003306"/>
    <x v="1"/>
    <x v="4"/>
    <s v="Letter Size Cart"/>
    <n v="1000.0200000000001"/>
    <n v="7"/>
    <n v="0"/>
    <x v="1489"/>
  </r>
  <r>
    <n v="6212"/>
    <x v="3093"/>
    <x v="3"/>
    <x v="238"/>
    <x v="1171"/>
    <s v="Standard Class"/>
    <s v="YS-21880"/>
    <s v="Yana Sorensen"/>
    <x v="1"/>
    <s v="United States"/>
    <s v="Seattle"/>
    <x v="4"/>
    <n v="98103"/>
    <x v="1"/>
    <s v="FUR-FU-10001475"/>
    <x v="0"/>
    <x v="5"/>
    <s v="Contract Clock, 14&quot;, Brown"/>
    <n v="65.94"/>
    <n v="3"/>
    <n v="0"/>
    <x v="5093"/>
  </r>
  <r>
    <n v="6213"/>
    <x v="3094"/>
    <x v="3"/>
    <x v="105"/>
    <x v="38"/>
    <s v="Second Class"/>
    <s v="MB-17305"/>
    <s v="Maria Bertelson"/>
    <x v="0"/>
    <s v="United States"/>
    <s v="Longview"/>
    <x v="4"/>
    <n v="98632"/>
    <x v="1"/>
    <s v="OFF-FA-10003495"/>
    <x v="1"/>
    <x v="13"/>
    <s v="Staples"/>
    <n v="18.240000000000002"/>
    <n v="3"/>
    <n v="0"/>
    <x v="2901"/>
  </r>
  <r>
    <n v="6214"/>
    <x v="3094"/>
    <x v="3"/>
    <x v="105"/>
    <x v="38"/>
    <s v="Second Class"/>
    <s v="MB-17305"/>
    <s v="Maria Bertelson"/>
    <x v="0"/>
    <s v="United States"/>
    <s v="Longview"/>
    <x v="4"/>
    <n v="98632"/>
    <x v="1"/>
    <s v="OFF-AP-10004708"/>
    <x v="1"/>
    <x v="9"/>
    <s v="Fellowes Superior 10 Outlet Split Surge Protector"/>
    <n v="76.12"/>
    <n v="2"/>
    <n v="0"/>
    <x v="575"/>
  </r>
  <r>
    <n v="6215"/>
    <x v="3095"/>
    <x v="2"/>
    <x v="856"/>
    <x v="323"/>
    <s v="Standard Class"/>
    <s v="AS-10240"/>
    <s v="Alan Shonely"/>
    <x v="0"/>
    <s v="United States"/>
    <s v="Redondo Beach"/>
    <x v="1"/>
    <n v="90278"/>
    <x v="1"/>
    <s v="OFF-EN-10001219"/>
    <x v="1"/>
    <x v="12"/>
    <s v="#10- 4 1/8&quot; x 9 1/2&quot; Security-Tint Envelopes"/>
    <n v="7.64"/>
    <n v="1"/>
    <n v="0"/>
    <x v="2764"/>
  </r>
  <r>
    <n v="6216"/>
    <x v="3096"/>
    <x v="1"/>
    <x v="109"/>
    <x v="253"/>
    <s v="Standard Class"/>
    <s v="MC-17425"/>
    <s v="Mark Cousins"/>
    <x v="1"/>
    <s v="United States"/>
    <s v="New York City"/>
    <x v="15"/>
    <n v="10035"/>
    <x v="3"/>
    <s v="FUR-FU-10000087"/>
    <x v="0"/>
    <x v="5"/>
    <s v="Executive Impressions 14&quot; Two-Color Numerals Wall Clock"/>
    <n v="68.16"/>
    <n v="3"/>
    <n v="0"/>
    <x v="5094"/>
  </r>
  <r>
    <n v="6217"/>
    <x v="3096"/>
    <x v="1"/>
    <x v="109"/>
    <x v="253"/>
    <s v="Standard Class"/>
    <s v="MC-17425"/>
    <s v="Mark Cousins"/>
    <x v="1"/>
    <s v="United States"/>
    <s v="New York City"/>
    <x v="15"/>
    <n v="10035"/>
    <x v="3"/>
    <s v="OFF-EN-10001539"/>
    <x v="1"/>
    <x v="12"/>
    <s v="Staples"/>
    <n v="62.24"/>
    <n v="8"/>
    <n v="0"/>
    <x v="5095"/>
  </r>
  <r>
    <n v="6218"/>
    <x v="3097"/>
    <x v="1"/>
    <x v="1097"/>
    <x v="1039"/>
    <s v="Standard Class"/>
    <s v="PG-18820"/>
    <s v="Patrick Gardner"/>
    <x v="0"/>
    <s v="United States"/>
    <s v="Louisville"/>
    <x v="0"/>
    <n v="40214"/>
    <x v="0"/>
    <s v="TEC-PH-10004897"/>
    <x v="2"/>
    <x v="7"/>
    <s v="Mediabridge Sport Armband iPhone 5s"/>
    <n v="29.97"/>
    <n v="3"/>
    <n v="0"/>
    <x v="5096"/>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x v="936"/>
    <s v="Standard Class"/>
    <s v="JS-16030"/>
    <s v="Joy Smith"/>
    <x v="0"/>
    <s v="United States"/>
    <s v="Trenton"/>
    <x v="12"/>
    <n v="48183"/>
    <x v="2"/>
    <s v="TEC-PH-10001557"/>
    <x v="2"/>
    <x v="7"/>
    <s v="Pyle PMP37LED"/>
    <n v="191.98"/>
    <n v="2"/>
    <n v="0"/>
    <x v="795"/>
  </r>
  <r>
    <n v="6221"/>
    <x v="3098"/>
    <x v="0"/>
    <x v="201"/>
    <x v="936"/>
    <s v="Standard Class"/>
    <s v="JS-16030"/>
    <s v="Joy Smith"/>
    <x v="0"/>
    <s v="United States"/>
    <s v="Trenton"/>
    <x v="12"/>
    <n v="48183"/>
    <x v="2"/>
    <s v="OFF-ST-10000617"/>
    <x v="1"/>
    <x v="4"/>
    <s v="Woodgrain Magazine Files by Perma"/>
    <n v="20.86"/>
    <n v="7"/>
    <n v="0"/>
    <x v="5098"/>
  </r>
  <r>
    <n v="6222"/>
    <x v="3099"/>
    <x v="3"/>
    <x v="32"/>
    <x v="934"/>
    <s v="Second Class"/>
    <s v="JB-16000"/>
    <s v="Joy Bell-"/>
    <x v="0"/>
    <s v="United States"/>
    <s v="Los Angeles"/>
    <x v="1"/>
    <n v="90045"/>
    <x v="1"/>
    <s v="OFF-LA-10000121"/>
    <x v="1"/>
    <x v="2"/>
    <s v="Avery 48"/>
    <n v="56.699999999999996"/>
    <n v="9"/>
    <n v="0"/>
    <x v="5099"/>
  </r>
  <r>
    <n v="6223"/>
    <x v="3100"/>
    <x v="3"/>
    <x v="331"/>
    <x v="63"/>
    <s v="Standard Class"/>
    <s v="DK-12985"/>
    <s v="Darren Koutras"/>
    <x v="0"/>
    <s v="United States"/>
    <s v="Hendersonville"/>
    <x v="18"/>
    <n v="37075"/>
    <x v="0"/>
    <s v="FUR-FU-10000087"/>
    <x v="0"/>
    <x v="5"/>
    <s v="Executive Impressions 14&quot; Two-Color Numerals Wall Clock"/>
    <n v="72.703999999999994"/>
    <n v="4"/>
    <n v="0.2"/>
    <x v="220"/>
  </r>
  <r>
    <n v="6224"/>
    <x v="3100"/>
    <x v="3"/>
    <x v="331"/>
    <x v="63"/>
    <s v="Standard Class"/>
    <s v="DK-12985"/>
    <s v="Darren Koutras"/>
    <x v="0"/>
    <s v="United States"/>
    <s v="Hendersonville"/>
    <x v="18"/>
    <n v="37075"/>
    <x v="0"/>
    <s v="OFF-AR-10000422"/>
    <x v="1"/>
    <x v="6"/>
    <s v="Pencil and Crayon Sharpener"/>
    <n v="12.263999999999999"/>
    <n v="7"/>
    <n v="0.2"/>
    <x v="5100"/>
  </r>
  <r>
    <n v="6225"/>
    <x v="3100"/>
    <x v="3"/>
    <x v="331"/>
    <x v="63"/>
    <s v="Standard Class"/>
    <s v="DK-12985"/>
    <s v="Darren Koutras"/>
    <x v="0"/>
    <s v="United States"/>
    <s v="Hendersonville"/>
    <x v="18"/>
    <n v="37075"/>
    <x v="0"/>
    <s v="OFF-ST-10004123"/>
    <x v="1"/>
    <x v="4"/>
    <s v="Safco Industrial Wire Shelving System"/>
    <n v="218.35200000000003"/>
    <n v="3"/>
    <n v="0.2"/>
    <x v="5101"/>
  </r>
  <r>
    <n v="6226"/>
    <x v="3101"/>
    <x v="1"/>
    <x v="348"/>
    <x v="256"/>
    <s v="Standard Class"/>
    <s v="JF-15490"/>
    <s v="Jeremy Farry"/>
    <x v="0"/>
    <s v="United States"/>
    <s v="Portland"/>
    <x v="21"/>
    <n v="97206"/>
    <x v="1"/>
    <s v="FUR-BO-10003660"/>
    <x v="0"/>
    <x v="0"/>
    <s v="Bush Cubix Collection Bookcases, Fully Assembled"/>
    <n v="66.294000000000011"/>
    <n v="1"/>
    <n v="0.7"/>
    <x v="5102"/>
  </r>
  <r>
    <n v="6227"/>
    <x v="3101"/>
    <x v="1"/>
    <x v="348"/>
    <x v="256"/>
    <s v="Standard Class"/>
    <s v="JF-15490"/>
    <s v="Jeremy Farry"/>
    <x v="0"/>
    <s v="United States"/>
    <s v="Portland"/>
    <x v="21"/>
    <n v="97206"/>
    <x v="1"/>
    <s v="FUR-CH-10000422"/>
    <x v="0"/>
    <x v="1"/>
    <s v="Global Highback Leather Tilter in Burgundy"/>
    <n v="291.16800000000001"/>
    <n v="4"/>
    <n v="0.2"/>
    <x v="5103"/>
  </r>
  <r>
    <n v="6228"/>
    <x v="3102"/>
    <x v="2"/>
    <x v="981"/>
    <x v="322"/>
    <s v="Standard Class"/>
    <s v="PO-18850"/>
    <s v="Patrick O'Brill"/>
    <x v="0"/>
    <s v="United States"/>
    <s v="Irving"/>
    <x v="5"/>
    <n v="75061"/>
    <x v="2"/>
    <s v="TEC-PH-10002923"/>
    <x v="2"/>
    <x v="7"/>
    <s v="Logitech B530 USB Headset - headset - Full size, Binaural"/>
    <n v="88.77600000000001"/>
    <n v="3"/>
    <n v="0.2"/>
    <x v="2795"/>
  </r>
  <r>
    <n v="6229"/>
    <x v="3103"/>
    <x v="0"/>
    <x v="115"/>
    <x v="1040"/>
    <s v="Standard Class"/>
    <s v="BT-11530"/>
    <s v="Bradley Talbott"/>
    <x v="2"/>
    <s v="United States"/>
    <s v="Cleveland"/>
    <x v="24"/>
    <n v="44105"/>
    <x v="3"/>
    <s v="TEC-PH-10004093"/>
    <x v="2"/>
    <x v="7"/>
    <s v="Panasonic Kx-TS550"/>
    <n v="110.376"/>
    <n v="4"/>
    <n v="0.4"/>
    <x v="5104"/>
  </r>
  <r>
    <n v="6230"/>
    <x v="3103"/>
    <x v="0"/>
    <x v="115"/>
    <x v="1040"/>
    <s v="Standard Class"/>
    <s v="BT-11530"/>
    <s v="Bradley Talbott"/>
    <x v="2"/>
    <s v="United States"/>
    <s v="Cleveland"/>
    <x v="24"/>
    <n v="44105"/>
    <x v="3"/>
    <s v="TEC-AC-10000171"/>
    <x v="2"/>
    <x v="11"/>
    <s v="Verbatim 25 GB 6x Blu-ray Single Layer Recordable Disc, 25/Pack"/>
    <n v="55.176000000000002"/>
    <n v="3"/>
    <n v="0.2"/>
    <x v="5105"/>
  </r>
  <r>
    <n v="6231"/>
    <x v="3104"/>
    <x v="3"/>
    <x v="497"/>
    <x v="1089"/>
    <s v="Standard Class"/>
    <s v="NW-18400"/>
    <s v="Natalie Webber"/>
    <x v="0"/>
    <s v="United States"/>
    <s v="Waterloo"/>
    <x v="23"/>
    <n v="50701"/>
    <x v="2"/>
    <s v="OFF-AR-10001166"/>
    <x v="1"/>
    <x v="6"/>
    <s v="Staples"/>
    <n v="30.32"/>
    <n v="4"/>
    <n v="0"/>
    <x v="5106"/>
  </r>
  <r>
    <n v="6232"/>
    <x v="3105"/>
    <x v="3"/>
    <x v="220"/>
    <x v="218"/>
    <s v="Same Day"/>
    <s v="JF-15415"/>
    <s v="Jennifer Ferguson"/>
    <x v="0"/>
    <s v="United States"/>
    <s v="Seattle"/>
    <x v="4"/>
    <n v="98105"/>
    <x v="1"/>
    <s v="FUR-CH-10003199"/>
    <x v="0"/>
    <x v="1"/>
    <s v="Office Star - Contemporary Task Swivel Chair"/>
    <n v="177.56800000000001"/>
    <n v="2"/>
    <n v="0.2"/>
    <x v="5107"/>
  </r>
  <r>
    <n v="6233"/>
    <x v="3105"/>
    <x v="3"/>
    <x v="220"/>
    <x v="218"/>
    <s v="Same Day"/>
    <s v="JF-15415"/>
    <s v="Jennifer Ferguson"/>
    <x v="0"/>
    <s v="United States"/>
    <s v="Seattle"/>
    <x v="4"/>
    <n v="98105"/>
    <x v="1"/>
    <s v="OFF-PA-10002005"/>
    <x v="1"/>
    <x v="10"/>
    <s v="Xerox 225"/>
    <n v="19.440000000000001"/>
    <n v="3"/>
    <n v="0"/>
    <x v="551"/>
  </r>
  <r>
    <n v="6234"/>
    <x v="3105"/>
    <x v="3"/>
    <x v="220"/>
    <x v="218"/>
    <s v="Same Day"/>
    <s v="JF-15415"/>
    <s v="Jennifer Ferguson"/>
    <x v="0"/>
    <s v="United States"/>
    <s v="Seattle"/>
    <x v="4"/>
    <n v="98105"/>
    <x v="1"/>
    <s v="OFF-PA-10004101"/>
    <x v="1"/>
    <x v="10"/>
    <s v="Xerox 1894"/>
    <n v="71.28"/>
    <n v="11"/>
    <n v="0"/>
    <x v="5108"/>
  </r>
  <r>
    <n v="6235"/>
    <x v="3105"/>
    <x v="3"/>
    <x v="220"/>
    <x v="218"/>
    <s v="Same Day"/>
    <s v="JF-15415"/>
    <s v="Jennifer Ferguson"/>
    <x v="0"/>
    <s v="United States"/>
    <s v="Seattle"/>
    <x v="4"/>
    <n v="98105"/>
    <x v="1"/>
    <s v="OFF-BI-10004600"/>
    <x v="1"/>
    <x v="8"/>
    <s v="Ibico Ibimaster 300 Manual Binding System"/>
    <n v="1471.96"/>
    <n v="5"/>
    <n v="0.2"/>
    <x v="5109"/>
  </r>
  <r>
    <n v="6236"/>
    <x v="3105"/>
    <x v="3"/>
    <x v="220"/>
    <x v="218"/>
    <s v="Same Day"/>
    <s v="JF-15415"/>
    <s v="Jennifer Ferguson"/>
    <x v="0"/>
    <s v="United States"/>
    <s v="Seattle"/>
    <x v="4"/>
    <n v="98105"/>
    <x v="1"/>
    <s v="TEC-PH-10000127"/>
    <x v="2"/>
    <x v="7"/>
    <s v="iOttie XL Car Mount"/>
    <n v="79.959999999999994"/>
    <n v="5"/>
    <n v="0.2"/>
    <x v="5110"/>
  </r>
  <r>
    <n v="6237"/>
    <x v="3106"/>
    <x v="0"/>
    <x v="1098"/>
    <x v="824"/>
    <s v="Standard Class"/>
    <s v="AC-10420"/>
    <s v="Alyssa Crouse"/>
    <x v="1"/>
    <s v="United States"/>
    <s v="Philadelphia"/>
    <x v="9"/>
    <n v="19120"/>
    <x v="3"/>
    <s v="OFF-EN-10004386"/>
    <x v="1"/>
    <x v="12"/>
    <s v="Recycled Interoffice Envelopes with String and Button Closure, 10 x 13"/>
    <n v="57.576000000000001"/>
    <n v="3"/>
    <n v="0.2"/>
    <x v="266"/>
  </r>
  <r>
    <n v="6238"/>
    <x v="3107"/>
    <x v="0"/>
    <x v="115"/>
    <x v="1184"/>
    <s v="Standard Class"/>
    <s v="TB-21280"/>
    <s v="Toby Braunhardt"/>
    <x v="0"/>
    <s v="United States"/>
    <s v="New York City"/>
    <x v="15"/>
    <n v="10009"/>
    <x v="3"/>
    <s v="OFF-BI-10004506"/>
    <x v="1"/>
    <x v="8"/>
    <s v="Wilson Jones data.warehouse D-Ring Binders with DublLock"/>
    <n v="26.336000000000002"/>
    <n v="4"/>
    <n v="0.2"/>
    <x v="5111"/>
  </r>
  <r>
    <n v="6239"/>
    <x v="3108"/>
    <x v="1"/>
    <x v="295"/>
    <x v="313"/>
    <s v="Standard Class"/>
    <s v="HA-14905"/>
    <s v="Helen Abelman"/>
    <x v="0"/>
    <s v="United States"/>
    <s v="San Jose"/>
    <x v="1"/>
    <n v="95123"/>
    <x v="1"/>
    <s v="FUR-FU-10004597"/>
    <x v="0"/>
    <x v="5"/>
    <s v="Eldon Cleatmat Chair Mats for Medium Pile Carpets"/>
    <n v="166.5"/>
    <n v="3"/>
    <n v="0"/>
    <x v="5112"/>
  </r>
  <r>
    <n v="6240"/>
    <x v="3108"/>
    <x v="1"/>
    <x v="295"/>
    <x v="313"/>
    <s v="Standard Class"/>
    <s v="HA-14905"/>
    <s v="Helen Abelman"/>
    <x v="0"/>
    <s v="United States"/>
    <s v="San Jose"/>
    <x v="1"/>
    <n v="95123"/>
    <x v="1"/>
    <s v="OFF-ST-10001496"/>
    <x v="1"/>
    <x v="4"/>
    <s v="Standard Rollaway File with Lock"/>
    <n v="360.38"/>
    <n v="2"/>
    <n v="0"/>
    <x v="3272"/>
  </r>
  <r>
    <n v="6241"/>
    <x v="3109"/>
    <x v="0"/>
    <x v="517"/>
    <x v="97"/>
    <s v="Second Class"/>
    <s v="LH-17155"/>
    <s v="Logan Haushalter"/>
    <x v="0"/>
    <s v="United States"/>
    <s v="Los Angeles"/>
    <x v="1"/>
    <n v="90008"/>
    <x v="1"/>
    <s v="OFF-BI-10004236"/>
    <x v="1"/>
    <x v="8"/>
    <s v="XtraLife ClearVue Slant-D Ring Binder, White, 3&quot;"/>
    <n v="11.744"/>
    <n v="1"/>
    <n v="0.2"/>
    <x v="5113"/>
  </r>
  <r>
    <n v="6242"/>
    <x v="3110"/>
    <x v="3"/>
    <x v="39"/>
    <x v="1135"/>
    <s v="Second Class"/>
    <s v="LO-17170"/>
    <s v="Lori Olson"/>
    <x v="1"/>
    <s v="United States"/>
    <s v="Concord"/>
    <x v="38"/>
    <n v="3301"/>
    <x v="3"/>
    <s v="FUR-FU-10001185"/>
    <x v="0"/>
    <x v="5"/>
    <s v="Advantus Employee of the Month Certificate Frame, 11 x 13-1/2"/>
    <n v="247.44"/>
    <n v="8"/>
    <n v="0"/>
    <x v="5114"/>
  </r>
  <r>
    <n v="6243"/>
    <x v="3111"/>
    <x v="2"/>
    <x v="1059"/>
    <x v="58"/>
    <s v="Standard Class"/>
    <s v="DP-13390"/>
    <s v="Dennis Pardue"/>
    <x v="2"/>
    <s v="United States"/>
    <s v="Columbia"/>
    <x v="18"/>
    <n v="38401"/>
    <x v="0"/>
    <s v="OFF-BI-10000977"/>
    <x v="1"/>
    <x v="8"/>
    <s v="Ibico Plastic Spiral Binding Combs"/>
    <n v="18.240000000000002"/>
    <n v="2"/>
    <n v="0.7"/>
    <x v="5115"/>
  </r>
  <r>
    <n v="6244"/>
    <x v="3112"/>
    <x v="0"/>
    <x v="390"/>
    <x v="940"/>
    <s v="Standard Class"/>
    <s v="CR-12580"/>
    <s v="Clay Rozendal"/>
    <x v="2"/>
    <s v="United States"/>
    <s v="Bellevue"/>
    <x v="4"/>
    <n v="98006"/>
    <x v="1"/>
    <s v="OFF-SU-10004782"/>
    <x v="1"/>
    <x v="14"/>
    <s v="Elite 5&quot; Scissors"/>
    <n v="25.349999999999998"/>
    <n v="3"/>
    <n v="0"/>
    <x v="4048"/>
  </r>
  <r>
    <n v="6245"/>
    <x v="3113"/>
    <x v="1"/>
    <x v="312"/>
    <x v="332"/>
    <s v="Standard Class"/>
    <s v="KB-16405"/>
    <s v="Katrina Bavinger"/>
    <x v="2"/>
    <s v="United States"/>
    <s v="Seattle"/>
    <x v="4"/>
    <n v="98105"/>
    <x v="1"/>
    <s v="OFF-AR-10002067"/>
    <x v="1"/>
    <x v="6"/>
    <s v="Newell 334"/>
    <n v="119.03999999999999"/>
    <n v="6"/>
    <n v="0"/>
    <x v="5116"/>
  </r>
  <r>
    <n v="6246"/>
    <x v="3113"/>
    <x v="1"/>
    <x v="312"/>
    <x v="332"/>
    <s v="Standard Class"/>
    <s v="KB-16405"/>
    <s v="Katrina Bavinger"/>
    <x v="2"/>
    <s v="United States"/>
    <s v="Seattle"/>
    <x v="4"/>
    <n v="98105"/>
    <x v="1"/>
    <s v="FUR-FU-10002364"/>
    <x v="0"/>
    <x v="5"/>
    <s v="Eldon Expressions Wood Desk Accessories, Oak"/>
    <n v="22.14"/>
    <n v="3"/>
    <n v="0"/>
    <x v="3448"/>
  </r>
  <r>
    <n v="6247"/>
    <x v="3113"/>
    <x v="1"/>
    <x v="312"/>
    <x v="332"/>
    <s v="Standard Class"/>
    <s v="KB-16405"/>
    <s v="Katrina Bavinger"/>
    <x v="2"/>
    <s v="United States"/>
    <s v="Seattle"/>
    <x v="4"/>
    <n v="98105"/>
    <x v="1"/>
    <s v="TEC-AC-10002018"/>
    <x v="2"/>
    <x v="11"/>
    <s v="AmazonBasics 3-Button USB Wired Mouse"/>
    <n v="13.98"/>
    <n v="2"/>
    <n v="0"/>
    <x v="4489"/>
  </r>
  <r>
    <n v="6248"/>
    <x v="3114"/>
    <x v="3"/>
    <x v="148"/>
    <x v="150"/>
    <s v="Standard Class"/>
    <s v="ML-17410"/>
    <s v="Maris LaWare"/>
    <x v="0"/>
    <s v="United States"/>
    <s v="Columbus"/>
    <x v="14"/>
    <n v="47201"/>
    <x v="2"/>
    <s v="OFF-BI-10000632"/>
    <x v="1"/>
    <x v="8"/>
    <s v="Satellite Sectional Post Binders"/>
    <n v="43.41"/>
    <n v="1"/>
    <n v="0"/>
    <x v="5117"/>
  </r>
  <r>
    <n v="6249"/>
    <x v="3114"/>
    <x v="3"/>
    <x v="148"/>
    <x v="150"/>
    <s v="Standard Class"/>
    <s v="ML-17410"/>
    <s v="Maris LaWare"/>
    <x v="0"/>
    <s v="United States"/>
    <s v="Columbus"/>
    <x v="14"/>
    <n v="47201"/>
    <x v="2"/>
    <s v="FUR-FU-10003981"/>
    <x v="0"/>
    <x v="5"/>
    <s v="Eldon Wave Desk Accessories"/>
    <n v="6.24"/>
    <n v="3"/>
    <n v="0"/>
    <x v="5118"/>
  </r>
  <r>
    <n v="6250"/>
    <x v="3114"/>
    <x v="3"/>
    <x v="148"/>
    <x v="150"/>
    <s v="Standard Class"/>
    <s v="ML-17410"/>
    <s v="Maris LaWare"/>
    <x v="0"/>
    <s v="United States"/>
    <s v="Columbus"/>
    <x v="14"/>
    <n v="47201"/>
    <x v="2"/>
    <s v="OFF-AP-10001564"/>
    <x v="1"/>
    <x v="9"/>
    <s v="Hoover Commercial Lightweight Upright Vacuum with E-Z Empty Dirt Cup"/>
    <n v="465.16"/>
    <n v="2"/>
    <n v="0"/>
    <x v="5119"/>
  </r>
  <r>
    <n v="6251"/>
    <x v="3114"/>
    <x v="3"/>
    <x v="148"/>
    <x v="150"/>
    <s v="Standard Class"/>
    <s v="ML-17410"/>
    <s v="Maris LaWare"/>
    <x v="0"/>
    <s v="United States"/>
    <s v="Columbus"/>
    <x v="14"/>
    <n v="47201"/>
    <x v="2"/>
    <s v="OFF-PA-10004082"/>
    <x v="1"/>
    <x v="10"/>
    <s v="Adams Telephone Message Book w/Frequently-Called Numbers Space, 400 Messages per Book"/>
    <n v="7.98"/>
    <n v="1"/>
    <n v="0"/>
    <x v="5120"/>
  </r>
  <r>
    <n v="6252"/>
    <x v="3115"/>
    <x v="2"/>
    <x v="266"/>
    <x v="283"/>
    <s v="First Class"/>
    <s v="MC-17575"/>
    <s v="Matt Collins"/>
    <x v="0"/>
    <s v="United States"/>
    <s v="Chicago"/>
    <x v="10"/>
    <n v="60623"/>
    <x v="2"/>
    <s v="OFF-AP-10004249"/>
    <x v="1"/>
    <x v="9"/>
    <s v="Staples"/>
    <n v="2.3939999999999997"/>
    <n v="1"/>
    <n v="0.8"/>
    <x v="5121"/>
  </r>
  <r>
    <n v="6253"/>
    <x v="3116"/>
    <x v="2"/>
    <x v="884"/>
    <x v="284"/>
    <s v="Same Day"/>
    <s v="VM-21685"/>
    <s v="Valerie Mitchum"/>
    <x v="2"/>
    <s v="United States"/>
    <s v="Marietta"/>
    <x v="32"/>
    <n v="30062"/>
    <x v="0"/>
    <s v="OFF-PA-10003441"/>
    <x v="1"/>
    <x v="10"/>
    <s v="Xerox 226"/>
    <n v="58.320000000000007"/>
    <n v="9"/>
    <n v="0"/>
    <x v="731"/>
  </r>
  <r>
    <n v="6254"/>
    <x v="3116"/>
    <x v="2"/>
    <x v="884"/>
    <x v="284"/>
    <s v="Same Day"/>
    <s v="VM-21685"/>
    <s v="Valerie Mitchum"/>
    <x v="2"/>
    <s v="United States"/>
    <s v="Marietta"/>
    <x v="32"/>
    <n v="30062"/>
    <x v="0"/>
    <s v="TEC-PH-10004922"/>
    <x v="2"/>
    <x v="7"/>
    <s v="RCA Visys Integrated PBX 8-Line Router"/>
    <n v="200.96999999999997"/>
    <n v="3"/>
    <n v="0"/>
    <x v="5122"/>
  </r>
  <r>
    <n v="6255"/>
    <x v="3117"/>
    <x v="1"/>
    <x v="1014"/>
    <x v="240"/>
    <s v="Standard Class"/>
    <s v="VW-21775"/>
    <s v="Victoria Wilson"/>
    <x v="1"/>
    <s v="United States"/>
    <s v="Montgomery"/>
    <x v="19"/>
    <n v="36116"/>
    <x v="0"/>
    <s v="FUR-FU-10001731"/>
    <x v="0"/>
    <x v="5"/>
    <s v="Acrylic Self-Standing Desk Frames"/>
    <n v="21.36"/>
    <n v="8"/>
    <n v="0"/>
    <x v="5123"/>
  </r>
  <r>
    <n v="6256"/>
    <x v="3118"/>
    <x v="3"/>
    <x v="428"/>
    <x v="17"/>
    <s v="Standard Class"/>
    <s v="GK-14620"/>
    <s v="Grace Kelly"/>
    <x v="1"/>
    <s v="United States"/>
    <s v="Plano"/>
    <x v="5"/>
    <n v="75023"/>
    <x v="2"/>
    <s v="OFF-LA-10000134"/>
    <x v="1"/>
    <x v="2"/>
    <s v="Avery 511"/>
    <n v="9.8560000000000016"/>
    <n v="4"/>
    <n v="0.2"/>
    <x v="5124"/>
  </r>
  <r>
    <n v="6257"/>
    <x v="3119"/>
    <x v="1"/>
    <x v="684"/>
    <x v="37"/>
    <s v="Second Class"/>
    <s v="AT-10435"/>
    <s v="Alyssa Tate"/>
    <x v="2"/>
    <s v="United States"/>
    <s v="Tamarac"/>
    <x v="2"/>
    <n v="33319"/>
    <x v="0"/>
    <s v="OFF-BI-10003166"/>
    <x v="1"/>
    <x v="8"/>
    <s v="GBC Plasticlear Binding Covers"/>
    <n v="3.4440000000000008"/>
    <n v="1"/>
    <n v="0.7"/>
    <x v="5125"/>
  </r>
  <r>
    <n v="6258"/>
    <x v="3120"/>
    <x v="3"/>
    <x v="808"/>
    <x v="373"/>
    <s v="Second Class"/>
    <s v="AR-10825"/>
    <s v="Anthony Rawles"/>
    <x v="1"/>
    <s v="United States"/>
    <s v="Columbus"/>
    <x v="24"/>
    <n v="43229"/>
    <x v="3"/>
    <s v="OFF-SU-10000646"/>
    <x v="1"/>
    <x v="14"/>
    <s v="Premier Automatic Letter Opener"/>
    <n v="384.59200000000004"/>
    <n v="2"/>
    <n v="0.2"/>
    <x v="5126"/>
  </r>
  <r>
    <n v="6259"/>
    <x v="3121"/>
    <x v="1"/>
    <x v="262"/>
    <x v="803"/>
    <s v="Second Class"/>
    <s v="JH-15820"/>
    <s v="John Huston"/>
    <x v="0"/>
    <s v="United States"/>
    <s v="New York City"/>
    <x v="15"/>
    <n v="10009"/>
    <x v="3"/>
    <s v="OFF-EN-10004459"/>
    <x v="1"/>
    <x v="12"/>
    <s v="Security-Tint Envelopes"/>
    <n v="22.919999999999998"/>
    <n v="3"/>
    <n v="0"/>
    <x v="1035"/>
  </r>
  <r>
    <n v="6260"/>
    <x v="3122"/>
    <x v="1"/>
    <x v="863"/>
    <x v="1087"/>
    <s v="Second Class"/>
    <s v="RA-19285"/>
    <s v="Ralph Arnett"/>
    <x v="0"/>
    <s v="United States"/>
    <s v="Richmond"/>
    <x v="14"/>
    <n v="47374"/>
    <x v="2"/>
    <s v="OFF-BI-10003529"/>
    <x v="1"/>
    <x v="8"/>
    <s v="Avery Round Ring Poly Binders"/>
    <n v="11.36"/>
    <n v="4"/>
    <n v="0"/>
    <x v="5127"/>
  </r>
  <r>
    <n v="6261"/>
    <x v="3123"/>
    <x v="1"/>
    <x v="793"/>
    <x v="1185"/>
    <s v="Standard Class"/>
    <s v="RO-19780"/>
    <s v="Rose O'Brian"/>
    <x v="0"/>
    <s v="United States"/>
    <s v="Seattle"/>
    <x v="4"/>
    <n v="98115"/>
    <x v="1"/>
    <s v="OFF-BI-10002949"/>
    <x v="1"/>
    <x v="8"/>
    <s v="Prestige Round Ring Binders"/>
    <n v="14.592000000000002"/>
    <n v="3"/>
    <n v="0.2"/>
    <x v="5128"/>
  </r>
  <r>
    <n v="6262"/>
    <x v="3124"/>
    <x v="3"/>
    <x v="283"/>
    <x v="1186"/>
    <s v="Standard Class"/>
    <s v="LR-17035"/>
    <s v="Lisa Ryan"/>
    <x v="1"/>
    <s v="United States"/>
    <s v="Long Beach"/>
    <x v="15"/>
    <n v="11561"/>
    <x v="3"/>
    <s v="OFF-LA-10001158"/>
    <x v="1"/>
    <x v="2"/>
    <s v="Avery Address/Shipping Labels for Typewriters, 4&quot; x 2&quot;"/>
    <n v="41.4"/>
    <n v="4"/>
    <n v="0"/>
    <x v="1492"/>
  </r>
  <r>
    <n v="6263"/>
    <x v="3125"/>
    <x v="0"/>
    <x v="446"/>
    <x v="750"/>
    <s v="First Class"/>
    <s v="MK-17905"/>
    <s v="Michael Kennedy"/>
    <x v="1"/>
    <s v="United States"/>
    <s v="Rockford"/>
    <x v="10"/>
    <n v="61107"/>
    <x v="2"/>
    <s v="OFF-BI-10004584"/>
    <x v="1"/>
    <x v="8"/>
    <s v="GBC ProClick 150 Presentation Binding System"/>
    <n v="442.37199999999996"/>
    <n v="7"/>
    <n v="0.8"/>
    <x v="5129"/>
  </r>
  <r>
    <n v="6264"/>
    <x v="3126"/>
    <x v="3"/>
    <x v="1024"/>
    <x v="1187"/>
    <s v="Standard Class"/>
    <s v="YS-21880"/>
    <s v="Yana Sorensen"/>
    <x v="1"/>
    <s v="United States"/>
    <s v="Columbus"/>
    <x v="32"/>
    <n v="31907"/>
    <x v="0"/>
    <s v="OFF-BI-10004965"/>
    <x v="1"/>
    <x v="8"/>
    <s v="Ibico Covers for Plastic or Wire Binding Elements"/>
    <n v="34.5"/>
    <n v="3"/>
    <n v="0"/>
    <x v="1398"/>
  </r>
  <r>
    <n v="6265"/>
    <x v="3127"/>
    <x v="0"/>
    <x v="1099"/>
    <x v="358"/>
    <s v="Same Day"/>
    <s v="JH-15910"/>
    <s v="Jonathan Howell"/>
    <x v="0"/>
    <s v="United States"/>
    <s v="Tulsa"/>
    <x v="26"/>
    <n v="74133"/>
    <x v="2"/>
    <s v="OFF-BI-10004654"/>
    <x v="1"/>
    <x v="8"/>
    <s v="Avery Binding System Hidden Tab Executive Style Index Sets"/>
    <n v="28.849999999999998"/>
    <n v="5"/>
    <n v="0"/>
    <x v="5130"/>
  </r>
  <r>
    <n v="6266"/>
    <x v="3128"/>
    <x v="2"/>
    <x v="935"/>
    <x v="821"/>
    <s v="Standard Class"/>
    <s v="AT-10735"/>
    <s v="Annie Thurman"/>
    <x v="0"/>
    <s v="United States"/>
    <s v="Nashville"/>
    <x v="18"/>
    <n v="37211"/>
    <x v="0"/>
    <s v="OFF-PA-10000141"/>
    <x v="1"/>
    <x v="10"/>
    <s v="Ampad Evidence Wirebond Steno Books, 6&quot; x 9&quot;"/>
    <n v="3.4880000000000004"/>
    <n v="2"/>
    <n v="0.2"/>
    <x v="5131"/>
  </r>
  <r>
    <n v="6267"/>
    <x v="3128"/>
    <x v="2"/>
    <x v="935"/>
    <x v="821"/>
    <s v="Standard Class"/>
    <s v="AT-10735"/>
    <s v="Annie Thurman"/>
    <x v="0"/>
    <s v="United States"/>
    <s v="Nashville"/>
    <x v="18"/>
    <n v="37211"/>
    <x v="0"/>
    <s v="OFF-PA-10001019"/>
    <x v="1"/>
    <x v="10"/>
    <s v="Xerox 1884"/>
    <n v="143.85600000000002"/>
    <n v="9"/>
    <n v="0.2"/>
    <x v="4495"/>
  </r>
  <r>
    <n v="6268"/>
    <x v="3129"/>
    <x v="1"/>
    <x v="486"/>
    <x v="1100"/>
    <s v="Second Class"/>
    <s v="RM-19675"/>
    <s v="Robert Marley"/>
    <x v="2"/>
    <s v="United States"/>
    <s v="Cambridge"/>
    <x v="31"/>
    <n v="2138"/>
    <x v="3"/>
    <s v="TEC-PH-10002496"/>
    <x v="2"/>
    <x v="7"/>
    <s v="Cisco SPA301"/>
    <n v="311.98"/>
    <n v="2"/>
    <n v="0"/>
    <x v="5132"/>
  </r>
  <r>
    <n v="6269"/>
    <x v="3129"/>
    <x v="1"/>
    <x v="486"/>
    <x v="1100"/>
    <s v="Second Class"/>
    <s v="RM-19675"/>
    <s v="Robert Marley"/>
    <x v="2"/>
    <s v="United States"/>
    <s v="Cambridge"/>
    <x v="31"/>
    <n v="2138"/>
    <x v="3"/>
    <s v="OFF-BI-10000829"/>
    <x v="1"/>
    <x v="8"/>
    <s v="Avery Non-Stick Binders"/>
    <n v="22.450000000000003"/>
    <n v="5"/>
    <n v="0"/>
    <x v="5133"/>
  </r>
  <r>
    <n v="6270"/>
    <x v="3130"/>
    <x v="3"/>
    <x v="574"/>
    <x v="792"/>
    <s v="Standard Class"/>
    <s v="BB-11545"/>
    <s v="Brenda Bowman"/>
    <x v="1"/>
    <s v="United States"/>
    <s v="Oakland"/>
    <x v="1"/>
    <n v="94601"/>
    <x v="1"/>
    <s v="TEC-PH-10001448"/>
    <x v="2"/>
    <x v="7"/>
    <s v="Anker Astro 15000mAh USB Portable Charger"/>
    <n v="39.992000000000004"/>
    <n v="1"/>
    <n v="0.2"/>
    <x v="5134"/>
  </r>
  <r>
    <n v="6271"/>
    <x v="3130"/>
    <x v="3"/>
    <x v="574"/>
    <x v="792"/>
    <s v="Standard Class"/>
    <s v="BB-11545"/>
    <s v="Brenda Bowman"/>
    <x v="1"/>
    <s v="United States"/>
    <s v="Oakland"/>
    <x v="1"/>
    <n v="94601"/>
    <x v="1"/>
    <s v="FUR-CH-10004983"/>
    <x v="0"/>
    <x v="1"/>
    <s v="Office Star - Mid Back Dual function Ergonomic High Back Chair with 2-Way Adjustable Arms"/>
    <n v="1159.056"/>
    <n v="9"/>
    <n v="0.2"/>
    <x v="5135"/>
  </r>
  <r>
    <n v="6272"/>
    <x v="3130"/>
    <x v="3"/>
    <x v="574"/>
    <x v="792"/>
    <s v="Standard Class"/>
    <s v="BB-11545"/>
    <s v="Brenda Bowman"/>
    <x v="1"/>
    <s v="United States"/>
    <s v="Oakland"/>
    <x v="1"/>
    <n v="94601"/>
    <x v="1"/>
    <s v="OFF-AR-10004022"/>
    <x v="1"/>
    <x v="6"/>
    <s v="Panasonic KP-380BK Classic Electric Pencil Sharpener"/>
    <n v="179.89999999999998"/>
    <n v="5"/>
    <n v="0"/>
    <x v="5136"/>
  </r>
  <r>
    <n v="6273"/>
    <x v="3131"/>
    <x v="3"/>
    <x v="157"/>
    <x v="169"/>
    <s v="First Class"/>
    <s v="AS-10285"/>
    <s v="Alejandro Savely"/>
    <x v="1"/>
    <s v="United States"/>
    <s v="Palatine"/>
    <x v="10"/>
    <n v="60067"/>
    <x v="2"/>
    <s v="TEC-AC-10001284"/>
    <x v="2"/>
    <x v="11"/>
    <s v="Enermax Briskie RF Wireless Keyboard and Mouse Combo"/>
    <n v="116.312"/>
    <n v="7"/>
    <n v="0.2"/>
    <x v="5137"/>
  </r>
  <r>
    <n v="6274"/>
    <x v="3132"/>
    <x v="0"/>
    <x v="19"/>
    <x v="18"/>
    <s v="Second Class"/>
    <s v="DK-13375"/>
    <s v="Dennis Kane"/>
    <x v="0"/>
    <s v="United States"/>
    <s v="Seattle"/>
    <x v="4"/>
    <n v="98105"/>
    <x v="1"/>
    <s v="FUR-FU-10001847"/>
    <x v="0"/>
    <x v="5"/>
    <s v="Eldon Image Series Black Desk Accessories"/>
    <n v="12.419999999999998"/>
    <n v="3"/>
    <n v="0"/>
    <x v="2327"/>
  </r>
  <r>
    <n v="6275"/>
    <x v="3132"/>
    <x v="0"/>
    <x v="19"/>
    <x v="18"/>
    <s v="Second Class"/>
    <s v="DK-13375"/>
    <s v="Dennis Kane"/>
    <x v="0"/>
    <s v="United States"/>
    <s v="Seattle"/>
    <x v="4"/>
    <n v="98105"/>
    <x v="1"/>
    <s v="TEC-AC-10004595"/>
    <x v="2"/>
    <x v="11"/>
    <s v="First Data TMFD35 PIN Pad"/>
    <n v="428.40000000000003"/>
    <n v="3"/>
    <n v="0"/>
    <x v="5138"/>
  </r>
  <r>
    <n v="6276"/>
    <x v="3132"/>
    <x v="0"/>
    <x v="19"/>
    <x v="18"/>
    <s v="Second Class"/>
    <s v="DK-13375"/>
    <s v="Dennis Kane"/>
    <x v="0"/>
    <s v="United States"/>
    <s v="Seattle"/>
    <x v="4"/>
    <n v="98105"/>
    <x v="1"/>
    <s v="FUR-FU-10004164"/>
    <x v="0"/>
    <x v="5"/>
    <s v="Eldon 300 Class Desk Accessories, Black"/>
    <n v="24.75"/>
    <n v="5"/>
    <n v="0"/>
    <x v="5139"/>
  </r>
  <r>
    <n v="6277"/>
    <x v="3132"/>
    <x v="0"/>
    <x v="19"/>
    <x v="18"/>
    <s v="Second Class"/>
    <s v="DK-13375"/>
    <s v="Dennis Kane"/>
    <x v="0"/>
    <s v="United States"/>
    <s v="Seattle"/>
    <x v="4"/>
    <n v="98105"/>
    <x v="1"/>
    <s v="OFF-LA-10001074"/>
    <x v="1"/>
    <x v="2"/>
    <s v="Round Specialty Laser Printer Labels"/>
    <n v="87.71"/>
    <n v="7"/>
    <n v="0"/>
    <x v="2238"/>
  </r>
  <r>
    <n v="6278"/>
    <x v="3132"/>
    <x v="0"/>
    <x v="19"/>
    <x v="18"/>
    <s v="Second Class"/>
    <s v="DK-13375"/>
    <s v="Dennis Kane"/>
    <x v="0"/>
    <s v="United States"/>
    <s v="Seattle"/>
    <x v="4"/>
    <n v="98105"/>
    <x v="1"/>
    <s v="OFF-ST-10000604"/>
    <x v="1"/>
    <x v="4"/>
    <s v="Home/Office Personal File Carts"/>
    <n v="69.52"/>
    <n v="2"/>
    <n v="0"/>
    <x v="5140"/>
  </r>
  <r>
    <n v="6279"/>
    <x v="3132"/>
    <x v="0"/>
    <x v="19"/>
    <x v="18"/>
    <s v="Second Class"/>
    <s v="DK-13375"/>
    <s v="Dennis Kane"/>
    <x v="0"/>
    <s v="United States"/>
    <s v="Seattle"/>
    <x v="4"/>
    <n v="98105"/>
    <x v="1"/>
    <s v="TEC-PH-10000148"/>
    <x v="2"/>
    <x v="7"/>
    <s v="Cyber Acoustics AC-202b Speech Recognition Stereo Headset"/>
    <n v="20.784000000000002"/>
    <n v="2"/>
    <n v="0.2"/>
    <x v="5141"/>
  </r>
  <r>
    <n v="6280"/>
    <x v="3132"/>
    <x v="0"/>
    <x v="19"/>
    <x v="18"/>
    <s v="Second Class"/>
    <s v="DK-13375"/>
    <s v="Dennis Kane"/>
    <x v="0"/>
    <s v="United States"/>
    <s v="Seattle"/>
    <x v="4"/>
    <n v="98105"/>
    <x v="1"/>
    <s v="OFF-BI-10000042"/>
    <x v="1"/>
    <x v="8"/>
    <s v="Pressboard Data Binder, Crimson, 12&quot; X 8 1/2&quot;"/>
    <n v="12.816000000000001"/>
    <n v="3"/>
    <n v="0.2"/>
    <x v="5142"/>
  </r>
  <r>
    <n v="6281"/>
    <x v="3133"/>
    <x v="3"/>
    <x v="605"/>
    <x v="1188"/>
    <s v="Standard Class"/>
    <s v="JH-15910"/>
    <s v="Jonathan Howell"/>
    <x v="0"/>
    <s v="United States"/>
    <s v="Cincinnati"/>
    <x v="24"/>
    <n v="45231"/>
    <x v="3"/>
    <s v="OFF-LA-10000443"/>
    <x v="1"/>
    <x v="2"/>
    <s v="Avery 501"/>
    <n v="5.9039999999999999"/>
    <n v="2"/>
    <n v="0.2"/>
    <x v="2352"/>
  </r>
  <r>
    <n v="6282"/>
    <x v="3134"/>
    <x v="1"/>
    <x v="312"/>
    <x v="6"/>
    <s v="Standard Class"/>
    <s v="JK-15205"/>
    <s v="Jamie Kunitz"/>
    <x v="0"/>
    <s v="United States"/>
    <s v="Marion"/>
    <x v="24"/>
    <n v="43302"/>
    <x v="3"/>
    <s v="FUR-FU-10002874"/>
    <x v="0"/>
    <x v="5"/>
    <s v="Ultra Commercial Grade Dual Valve Door Closer"/>
    <n v="63.824000000000005"/>
    <n v="2"/>
    <n v="0.2"/>
    <x v="5143"/>
  </r>
  <r>
    <n v="6283"/>
    <x v="3134"/>
    <x v="1"/>
    <x v="312"/>
    <x v="6"/>
    <s v="Standard Class"/>
    <s v="JK-15205"/>
    <s v="Jamie Kunitz"/>
    <x v="0"/>
    <s v="United States"/>
    <s v="Marion"/>
    <x v="24"/>
    <n v="43302"/>
    <x v="3"/>
    <s v="OFF-ST-10003994"/>
    <x v="1"/>
    <x v="4"/>
    <s v="Belkin 19&quot; Center-Weighted Shelf, Gray"/>
    <n v="141.55199999999999"/>
    <n v="3"/>
    <n v="0.2"/>
    <x v="5144"/>
  </r>
  <r>
    <n v="6284"/>
    <x v="3135"/>
    <x v="0"/>
    <x v="446"/>
    <x v="961"/>
    <s v="Standard Class"/>
    <s v="EH-13765"/>
    <s v="Edward Hooks"/>
    <x v="1"/>
    <s v="United States"/>
    <s v="Los Angeles"/>
    <x v="1"/>
    <n v="90049"/>
    <x v="1"/>
    <s v="OFF-EN-10001453"/>
    <x v="1"/>
    <x v="12"/>
    <s v="Tyvek Interoffice Envelopes, 9 1/2&quot; x 12 1/2&quot;, 100/Box"/>
    <n v="304.89999999999998"/>
    <n v="5"/>
    <n v="0"/>
    <x v="5145"/>
  </r>
  <r>
    <n v="6285"/>
    <x v="3135"/>
    <x v="0"/>
    <x v="446"/>
    <x v="961"/>
    <s v="Standard Class"/>
    <s v="EH-13765"/>
    <s v="Edward Hooks"/>
    <x v="1"/>
    <s v="United States"/>
    <s v="Los Angeles"/>
    <x v="1"/>
    <n v="90049"/>
    <x v="1"/>
    <s v="FUR-CH-10000988"/>
    <x v="0"/>
    <x v="1"/>
    <s v="Hon Olson Stacker Stools"/>
    <n v="563.24"/>
    <n v="5"/>
    <n v="0.2"/>
    <x v="5146"/>
  </r>
  <r>
    <n v="6286"/>
    <x v="3136"/>
    <x v="0"/>
    <x v="147"/>
    <x v="936"/>
    <s v="Standard Class"/>
    <s v="VW-21775"/>
    <s v="Victoria Wilson"/>
    <x v="1"/>
    <s v="United States"/>
    <s v="Lakewood"/>
    <x v="24"/>
    <n v="44107"/>
    <x v="3"/>
    <s v="FUR-TA-10003238"/>
    <x v="0"/>
    <x v="3"/>
    <s v="Chromcraft Bull-Nose Wood 48&quot; x 96&quot; Rectangular Conference Tables"/>
    <n v="661.17600000000004"/>
    <n v="2"/>
    <n v="0.4"/>
    <x v="5147"/>
  </r>
  <r>
    <n v="6287"/>
    <x v="3137"/>
    <x v="0"/>
    <x v="1057"/>
    <x v="894"/>
    <s v="Standard Class"/>
    <s v="CG-12040"/>
    <s v="Catherine Glotzbach"/>
    <x v="2"/>
    <s v="United States"/>
    <s v="Lebanon"/>
    <x v="18"/>
    <n v="37087"/>
    <x v="0"/>
    <s v="TEC-PH-10001061"/>
    <x v="2"/>
    <x v="7"/>
    <s v="Apple iPhone 5C"/>
    <n v="239.976"/>
    <n v="3"/>
    <n v="0.2"/>
    <x v="5148"/>
  </r>
  <r>
    <n v="6288"/>
    <x v="3138"/>
    <x v="2"/>
    <x v="1001"/>
    <x v="984"/>
    <s v="Standard Class"/>
    <s v="EB-13705"/>
    <s v="Ed Braxton"/>
    <x v="1"/>
    <s v="United States"/>
    <s v="San Francisco"/>
    <x v="1"/>
    <n v="94122"/>
    <x v="1"/>
    <s v="FUR-TA-10003715"/>
    <x v="0"/>
    <x v="3"/>
    <s v="Hon 2111 Invitation Series Corner Table"/>
    <n v="502.48800000000006"/>
    <n v="3"/>
    <n v="0.2"/>
    <x v="5149"/>
  </r>
  <r>
    <n v="6289"/>
    <x v="3138"/>
    <x v="2"/>
    <x v="1001"/>
    <x v="984"/>
    <s v="Standard Class"/>
    <s v="EB-13705"/>
    <s v="Ed Braxton"/>
    <x v="1"/>
    <s v="United States"/>
    <s v="San Francisco"/>
    <x v="1"/>
    <n v="94122"/>
    <x v="1"/>
    <s v="OFF-BI-10001597"/>
    <x v="1"/>
    <x v="8"/>
    <s v="Wilson Jones Ledger-Size, Piano-Hinge Binder, 2&quot;, Blue"/>
    <n v="196.70400000000001"/>
    <n v="6"/>
    <n v="0.2"/>
    <x v="5150"/>
  </r>
  <r>
    <n v="6290"/>
    <x v="3139"/>
    <x v="1"/>
    <x v="649"/>
    <x v="567"/>
    <s v="Second Class"/>
    <s v="NF-18595"/>
    <s v="Nicole Fjeld"/>
    <x v="2"/>
    <s v="United States"/>
    <s v="Chico"/>
    <x v="1"/>
    <n v="95928"/>
    <x v="1"/>
    <s v="FUR-CH-10004063"/>
    <x v="0"/>
    <x v="1"/>
    <s v="Global Deluxe High-Back Manager's Chair"/>
    <n v="915.13600000000008"/>
    <n v="4"/>
    <n v="0.2"/>
    <x v="5151"/>
  </r>
  <r>
    <n v="6291"/>
    <x v="3139"/>
    <x v="1"/>
    <x v="649"/>
    <x v="567"/>
    <s v="Second Class"/>
    <s v="NF-18595"/>
    <s v="Nicole Fjeld"/>
    <x v="2"/>
    <s v="United States"/>
    <s v="Chico"/>
    <x v="1"/>
    <n v="95928"/>
    <x v="1"/>
    <s v="FUR-FU-10001979"/>
    <x v="0"/>
    <x v="5"/>
    <s v="Dana Halogen Swing-Arm Architect Lamp"/>
    <n v="327.76"/>
    <n v="8"/>
    <n v="0"/>
    <x v="577"/>
  </r>
  <r>
    <n v="6292"/>
    <x v="3140"/>
    <x v="3"/>
    <x v="574"/>
    <x v="241"/>
    <s v="First Class"/>
    <s v="ME-17725"/>
    <s v="Max Engle"/>
    <x v="0"/>
    <s v="United States"/>
    <s v="Salem"/>
    <x v="17"/>
    <n v="24153"/>
    <x v="0"/>
    <s v="FUR-CH-10001854"/>
    <x v="0"/>
    <x v="1"/>
    <s v="Office Star - Professional Matrix Back Chair with 2-to-1 Synchro Tilt and Mesh Fabric Seat"/>
    <n v="701.96"/>
    <n v="2"/>
    <n v="0"/>
    <x v="5152"/>
  </r>
  <r>
    <n v="6293"/>
    <x v="3141"/>
    <x v="1"/>
    <x v="1100"/>
    <x v="1189"/>
    <s v="Standard Class"/>
    <s v="AZ-10750"/>
    <s v="Annie Zypern"/>
    <x v="0"/>
    <s v="United States"/>
    <s v="Los Angeles"/>
    <x v="1"/>
    <n v="90008"/>
    <x v="1"/>
    <s v="TEC-PH-10002923"/>
    <x v="2"/>
    <x v="7"/>
    <s v="Logitech B530 USB Headset - headset - Full size, Binaural"/>
    <n v="88.77600000000001"/>
    <n v="3"/>
    <n v="0.2"/>
    <x v="2795"/>
  </r>
  <r>
    <n v="6294"/>
    <x v="3141"/>
    <x v="1"/>
    <x v="1100"/>
    <x v="1189"/>
    <s v="Standard Class"/>
    <s v="AZ-10750"/>
    <s v="Annie Zypern"/>
    <x v="0"/>
    <s v="United States"/>
    <s v="Los Angeles"/>
    <x v="1"/>
    <n v="90008"/>
    <x v="1"/>
    <s v="OFF-AR-10004691"/>
    <x v="1"/>
    <x v="6"/>
    <s v="Boston 1730 StandUp Electric Pencil Sharpener"/>
    <n v="64.14"/>
    <n v="3"/>
    <n v="0"/>
    <x v="2374"/>
  </r>
  <r>
    <n v="6295"/>
    <x v="3142"/>
    <x v="2"/>
    <x v="1101"/>
    <x v="76"/>
    <s v="First Class"/>
    <s v="RF-19345"/>
    <s v="Randy Ferguson"/>
    <x v="1"/>
    <s v="United States"/>
    <s v="New York City"/>
    <x v="15"/>
    <n v="10024"/>
    <x v="3"/>
    <s v="OFF-BI-10002931"/>
    <x v="1"/>
    <x v="8"/>
    <s v="Avery Trapezoid Extra Heavy Duty 4&quot; Binders"/>
    <n v="33.552"/>
    <n v="1"/>
    <n v="0.2"/>
    <x v="5153"/>
  </r>
  <r>
    <n v="6296"/>
    <x v="3143"/>
    <x v="2"/>
    <x v="129"/>
    <x v="916"/>
    <s v="Standard Class"/>
    <s v="AJ-10780"/>
    <s v="Anthony Jacobs"/>
    <x v="1"/>
    <s v="United States"/>
    <s v="Beverly"/>
    <x v="31"/>
    <n v="1915"/>
    <x v="3"/>
    <s v="OFF-AP-10002651"/>
    <x v="1"/>
    <x v="9"/>
    <s v="Hoover Upright Vacuum With Dirt Cup"/>
    <n v="1737.1799999999998"/>
    <n v="6"/>
    <n v="0"/>
    <x v="5154"/>
  </r>
  <r>
    <n v="6297"/>
    <x v="3143"/>
    <x v="2"/>
    <x v="129"/>
    <x v="916"/>
    <s v="Standard Class"/>
    <s v="AJ-10780"/>
    <s v="Anthony Jacobs"/>
    <x v="1"/>
    <s v="United States"/>
    <s v="Beverly"/>
    <x v="31"/>
    <n v="1915"/>
    <x v="3"/>
    <s v="OFF-ST-10000689"/>
    <x v="1"/>
    <x v="4"/>
    <s v="Fellowes Strictly Business Drawer File, Letter/Legal Size"/>
    <n v="704.25"/>
    <n v="5"/>
    <n v="0"/>
    <x v="468"/>
  </r>
  <r>
    <n v="6298"/>
    <x v="3143"/>
    <x v="2"/>
    <x v="129"/>
    <x v="916"/>
    <s v="Standard Class"/>
    <s v="AJ-10780"/>
    <s v="Anthony Jacobs"/>
    <x v="1"/>
    <s v="United States"/>
    <s v="Beverly"/>
    <x v="31"/>
    <n v="1915"/>
    <x v="3"/>
    <s v="OFF-PA-10003302"/>
    <x v="1"/>
    <x v="10"/>
    <s v="Xerox 1906"/>
    <n v="141.76"/>
    <n v="4"/>
    <n v="0"/>
    <x v="5155"/>
  </r>
  <r>
    <n v="6299"/>
    <x v="3144"/>
    <x v="2"/>
    <x v="618"/>
    <x v="1190"/>
    <s v="Standard Class"/>
    <s v="SF-20965"/>
    <s v="Sylvia Foulston"/>
    <x v="1"/>
    <s v="United States"/>
    <s v="San Diego"/>
    <x v="1"/>
    <n v="92024"/>
    <x v="1"/>
    <s v="OFF-BI-10001460"/>
    <x v="1"/>
    <x v="8"/>
    <s v="Plastic Binding Combs"/>
    <n v="36.36"/>
    <n v="3"/>
    <n v="0.2"/>
    <x v="5156"/>
  </r>
  <r>
    <n v="6300"/>
    <x v="3145"/>
    <x v="3"/>
    <x v="329"/>
    <x v="108"/>
    <s v="First Class"/>
    <s v="MZ-17335"/>
    <s v="Maria Zettner"/>
    <x v="2"/>
    <s v="United States"/>
    <s v="San Francisco"/>
    <x v="1"/>
    <n v="94109"/>
    <x v="1"/>
    <s v="FUR-FU-10003489"/>
    <x v="0"/>
    <x v="5"/>
    <s v="Contemporary Borderless Frame"/>
    <n v="25.83"/>
    <n v="3"/>
    <n v="0"/>
    <x v="5157"/>
  </r>
  <r>
    <n v="6301"/>
    <x v="3146"/>
    <x v="2"/>
    <x v="571"/>
    <x v="979"/>
    <s v="Standard Class"/>
    <s v="SB-20170"/>
    <s v="Sarah Bern"/>
    <x v="0"/>
    <s v="United States"/>
    <s v="Chicago"/>
    <x v="10"/>
    <n v="60623"/>
    <x v="2"/>
    <s v="OFF-BI-10002794"/>
    <x v="1"/>
    <x v="8"/>
    <s v="Avery Trapezoid Ring Binder, 3&quot; Capacity, Black, 1040 sheets"/>
    <n v="24.587999999999994"/>
    <n v="3"/>
    <n v="0.8"/>
    <x v="5158"/>
  </r>
  <r>
    <n v="6302"/>
    <x v="3146"/>
    <x v="2"/>
    <x v="571"/>
    <x v="979"/>
    <s v="Standard Class"/>
    <s v="SB-20170"/>
    <s v="Sarah Bern"/>
    <x v="0"/>
    <s v="United States"/>
    <s v="Chicago"/>
    <x v="10"/>
    <n v="60623"/>
    <x v="2"/>
    <s v="OFF-EN-10000461"/>
    <x v="1"/>
    <x v="12"/>
    <s v="#10- 4 1/8&quot; x 9 1/2&quot; Recycled Envelopes"/>
    <n v="13.984000000000002"/>
    <n v="2"/>
    <n v="0.2"/>
    <x v="5159"/>
  </r>
  <r>
    <n v="6303"/>
    <x v="3147"/>
    <x v="3"/>
    <x v="51"/>
    <x v="207"/>
    <s v="Standard Class"/>
    <s v="AH-10210"/>
    <s v="Alan Hwang"/>
    <x v="0"/>
    <s v="United States"/>
    <s v="Dallas"/>
    <x v="5"/>
    <n v="75220"/>
    <x v="2"/>
    <s v="TEC-PH-10001305"/>
    <x v="2"/>
    <x v="7"/>
    <s v="Panasonic KX TS208W Corded phone"/>
    <n v="195.96000000000004"/>
    <n v="5"/>
    <n v="0.2"/>
    <x v="5160"/>
  </r>
  <r>
    <n v="6304"/>
    <x v="3148"/>
    <x v="3"/>
    <x v="978"/>
    <x v="46"/>
    <s v="Second Class"/>
    <s v="NK-18490"/>
    <s v="Neil Knudson"/>
    <x v="2"/>
    <s v="United States"/>
    <s v="Corpus Christi"/>
    <x v="5"/>
    <n v="78415"/>
    <x v="2"/>
    <s v="OFF-PA-10000167"/>
    <x v="1"/>
    <x v="10"/>
    <s v="Xerox 1925"/>
    <n v="74.352000000000004"/>
    <n v="3"/>
    <n v="0.2"/>
    <x v="1419"/>
  </r>
  <r>
    <n v="6305"/>
    <x v="3149"/>
    <x v="3"/>
    <x v="1024"/>
    <x v="547"/>
    <s v="Same Day"/>
    <s v="AI-10855"/>
    <s v="Arianne Irving"/>
    <x v="0"/>
    <s v="United States"/>
    <s v="New York City"/>
    <x v="15"/>
    <n v="10035"/>
    <x v="3"/>
    <s v="OFF-PA-10002947"/>
    <x v="1"/>
    <x v="10"/>
    <s v="Xerox 1923"/>
    <n v="6.68"/>
    <n v="1"/>
    <n v="0"/>
    <x v="5161"/>
  </r>
  <r>
    <n v="6306"/>
    <x v="3150"/>
    <x v="0"/>
    <x v="254"/>
    <x v="781"/>
    <s v="Second Class"/>
    <s v="TP-21565"/>
    <s v="Tracy Poddar"/>
    <x v="1"/>
    <s v="United States"/>
    <s v="Eugene"/>
    <x v="21"/>
    <n v="97405"/>
    <x v="1"/>
    <s v="OFF-SU-10002301"/>
    <x v="1"/>
    <x v="14"/>
    <s v="Serrated Blade or Curved Handle Hand Letter Openers"/>
    <n v="17.584000000000003"/>
    <n v="7"/>
    <n v="0.2"/>
    <x v="5162"/>
  </r>
  <r>
    <n v="6307"/>
    <x v="3150"/>
    <x v="0"/>
    <x v="254"/>
    <x v="781"/>
    <s v="Second Class"/>
    <s v="TP-21565"/>
    <s v="Tracy Poddar"/>
    <x v="1"/>
    <s v="United States"/>
    <s v="Eugene"/>
    <x v="21"/>
    <n v="97405"/>
    <x v="1"/>
    <s v="FUR-CH-10003298"/>
    <x v="0"/>
    <x v="1"/>
    <s v="Office Star - Contemporary Task Swivel chair with Loop Arms, Charcoal"/>
    <n v="104.78399999999999"/>
    <n v="1"/>
    <n v="0.2"/>
    <x v="5163"/>
  </r>
  <r>
    <n v="6308"/>
    <x v="3150"/>
    <x v="0"/>
    <x v="254"/>
    <x v="781"/>
    <s v="Second Class"/>
    <s v="TP-21565"/>
    <s v="Tracy Poddar"/>
    <x v="1"/>
    <s v="United States"/>
    <s v="Eugene"/>
    <x v="21"/>
    <n v="97405"/>
    <x v="1"/>
    <s v="OFF-PA-10004353"/>
    <x v="1"/>
    <x v="10"/>
    <s v="Southworth 25% Cotton Premium Laser Paper and Envelopes"/>
    <n v="47.952000000000005"/>
    <n v="3"/>
    <n v="0.2"/>
    <x v="5164"/>
  </r>
  <r>
    <n v="6309"/>
    <x v="3150"/>
    <x v="0"/>
    <x v="254"/>
    <x v="781"/>
    <s v="Second Class"/>
    <s v="TP-21565"/>
    <s v="Tracy Poddar"/>
    <x v="1"/>
    <s v="United States"/>
    <s v="Eugene"/>
    <x v="21"/>
    <n v="97405"/>
    <x v="1"/>
    <s v="FUR-CH-10000229"/>
    <x v="0"/>
    <x v="1"/>
    <s v="Global Enterprise Series Seating High-Back Swivel/Tilt Chairs"/>
    <n v="650.35200000000009"/>
    <n v="3"/>
    <n v="0.2"/>
    <x v="5165"/>
  </r>
  <r>
    <n v="6310"/>
    <x v="3150"/>
    <x v="0"/>
    <x v="254"/>
    <x v="781"/>
    <s v="Second Class"/>
    <s v="TP-21565"/>
    <s v="Tracy Poddar"/>
    <x v="1"/>
    <s v="United States"/>
    <s v="Eugene"/>
    <x v="21"/>
    <n v="97405"/>
    <x v="1"/>
    <s v="OFF-LA-10003930"/>
    <x v="1"/>
    <x v="2"/>
    <s v="Dot Matrix Printer Tape Reel Labels, White, 5000/Box"/>
    <n v="629.18400000000008"/>
    <n v="8"/>
    <n v="0.2"/>
    <x v="5166"/>
  </r>
  <r>
    <n v="6311"/>
    <x v="3150"/>
    <x v="0"/>
    <x v="254"/>
    <x v="781"/>
    <s v="Second Class"/>
    <s v="TP-21565"/>
    <s v="Tracy Poddar"/>
    <x v="1"/>
    <s v="United States"/>
    <s v="Eugene"/>
    <x v="21"/>
    <n v="97405"/>
    <x v="1"/>
    <s v="OFF-PA-10000176"/>
    <x v="1"/>
    <x v="10"/>
    <s v="Xerox 1887"/>
    <n v="15.176"/>
    <n v="1"/>
    <n v="0.2"/>
    <x v="5167"/>
  </r>
  <r>
    <n v="6312"/>
    <x v="3151"/>
    <x v="2"/>
    <x v="1102"/>
    <x v="370"/>
    <s v="Standard Class"/>
    <s v="LW-17125"/>
    <s v="Liz Willingham"/>
    <x v="0"/>
    <s v="United States"/>
    <s v="Oxnard"/>
    <x v="1"/>
    <n v="93030"/>
    <x v="1"/>
    <s v="FUR-FU-10004006"/>
    <x v="0"/>
    <x v="5"/>
    <s v="Deflect-o DuraMat Lighweight, Studded, Beveled Mat for Low Pile Carpeting"/>
    <n v="127.94999999999999"/>
    <n v="3"/>
    <n v="0"/>
    <x v="4864"/>
  </r>
  <r>
    <n v="6313"/>
    <x v="3152"/>
    <x v="3"/>
    <x v="911"/>
    <x v="638"/>
    <s v="Standard Class"/>
    <s v="NG-18355"/>
    <s v="Nat Gilpin"/>
    <x v="1"/>
    <s v="United States"/>
    <s v="Fairfield"/>
    <x v="29"/>
    <n v="6824"/>
    <x v="3"/>
    <s v="OFF-ST-10001932"/>
    <x v="1"/>
    <x v="4"/>
    <s v="Fellowes Staxonsteel Drawer Files"/>
    <n v="579.51"/>
    <n v="3"/>
    <n v="0"/>
    <x v="5168"/>
  </r>
  <r>
    <n v="6314"/>
    <x v="3152"/>
    <x v="3"/>
    <x v="911"/>
    <x v="638"/>
    <s v="Standard Class"/>
    <s v="NG-18355"/>
    <s v="Nat Gilpin"/>
    <x v="1"/>
    <s v="United States"/>
    <s v="Fairfield"/>
    <x v="29"/>
    <n v="6824"/>
    <x v="3"/>
    <s v="TEC-PH-10000923"/>
    <x v="2"/>
    <x v="7"/>
    <s v="Belkin SportFit Armband For iPhone 5s/5c, Fuchsia"/>
    <n v="14.99"/>
    <n v="1"/>
    <n v="0"/>
    <x v="5169"/>
  </r>
  <r>
    <n v="6315"/>
    <x v="3153"/>
    <x v="2"/>
    <x v="156"/>
    <x v="695"/>
    <s v="Standard Class"/>
    <s v="NG-18355"/>
    <s v="Nat Gilpin"/>
    <x v="1"/>
    <s v="United States"/>
    <s v="Jackson"/>
    <x v="12"/>
    <n v="49201"/>
    <x v="2"/>
    <s v="OFF-AR-10000380"/>
    <x v="1"/>
    <x v="6"/>
    <s v="Hunt PowerHouse Electric Pencil Sharpener, Blue"/>
    <n v="151.91999999999999"/>
    <n v="4"/>
    <n v="0"/>
    <x v="5170"/>
  </r>
  <r>
    <n v="6316"/>
    <x v="3153"/>
    <x v="2"/>
    <x v="156"/>
    <x v="695"/>
    <s v="Standard Class"/>
    <s v="NG-18355"/>
    <s v="Nat Gilpin"/>
    <x v="1"/>
    <s v="United States"/>
    <s v="Jackson"/>
    <x v="12"/>
    <n v="49201"/>
    <x v="2"/>
    <s v="OFF-LA-10003930"/>
    <x v="1"/>
    <x v="2"/>
    <s v="Dot Matrix Printer Tape Reel Labels, White, 5000/Box"/>
    <n v="196.62"/>
    <n v="2"/>
    <n v="0"/>
    <x v="1540"/>
  </r>
  <r>
    <n v="6317"/>
    <x v="3153"/>
    <x v="2"/>
    <x v="156"/>
    <x v="695"/>
    <s v="Standard Class"/>
    <s v="NG-18355"/>
    <s v="Nat Gilpin"/>
    <x v="1"/>
    <s v="United States"/>
    <s v="Jackson"/>
    <x v="12"/>
    <n v="49201"/>
    <x v="2"/>
    <s v="OFF-PA-10001815"/>
    <x v="1"/>
    <x v="10"/>
    <s v="Xerox 1885"/>
    <n v="144.12"/>
    <n v="3"/>
    <n v="0"/>
    <x v="4367"/>
  </r>
  <r>
    <n v="6318"/>
    <x v="3153"/>
    <x v="2"/>
    <x v="156"/>
    <x v="695"/>
    <s v="Standard Class"/>
    <s v="NG-18355"/>
    <s v="Nat Gilpin"/>
    <x v="1"/>
    <s v="United States"/>
    <s v="Jackson"/>
    <x v="12"/>
    <n v="49201"/>
    <x v="2"/>
    <s v="OFF-PA-10004082"/>
    <x v="1"/>
    <x v="10"/>
    <s v="Adams Telephone Message Book w/Frequently-Called Numbers Space, 400 Messages per Book"/>
    <n v="15.96"/>
    <n v="2"/>
    <n v="0"/>
    <x v="4477"/>
  </r>
  <r>
    <n v="6319"/>
    <x v="3154"/>
    <x v="3"/>
    <x v="920"/>
    <x v="364"/>
    <s v="Second Class"/>
    <s v="EB-13750"/>
    <s v="Edward Becker"/>
    <x v="1"/>
    <s v="United States"/>
    <s v="Laguna Niguel"/>
    <x v="1"/>
    <n v="92677"/>
    <x v="1"/>
    <s v="TEC-PH-10004071"/>
    <x v="2"/>
    <x v="7"/>
    <s v="PayAnywhere Card Reader"/>
    <n v="39.960000000000008"/>
    <n v="5"/>
    <n v="0.2"/>
    <x v="5171"/>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x v="725"/>
    <s v="Standard Class"/>
    <s v="SP-20860"/>
    <s v="Sung Pak"/>
    <x v="1"/>
    <s v="United States"/>
    <s v="Jacksonville"/>
    <x v="2"/>
    <n v="32216"/>
    <x v="0"/>
    <s v="OFF-PA-10001800"/>
    <x v="1"/>
    <x v="10"/>
    <s v="Xerox 220"/>
    <n v="10.368000000000002"/>
    <n v="2"/>
    <n v="0.2"/>
    <x v="572"/>
  </r>
  <r>
    <n v="6322"/>
    <x v="3156"/>
    <x v="2"/>
    <x v="303"/>
    <x v="1098"/>
    <s v="Standard Class"/>
    <s v="SP-20545"/>
    <s v="Sibella Parks"/>
    <x v="1"/>
    <s v="United States"/>
    <s v="Mount Vernon"/>
    <x v="15"/>
    <n v="10550"/>
    <x v="3"/>
    <s v="OFF-BI-10002764"/>
    <x v="1"/>
    <x v="8"/>
    <s v="Recycled Pressboard Report Cover with Reinforced Top Hinge"/>
    <n v="7.7520000000000007"/>
    <n v="3"/>
    <n v="0.2"/>
    <x v="3717"/>
  </r>
  <r>
    <n v="6323"/>
    <x v="3157"/>
    <x v="2"/>
    <x v="561"/>
    <x v="290"/>
    <s v="Second Class"/>
    <s v="RB-19795"/>
    <s v="Ross Baird"/>
    <x v="2"/>
    <s v="United States"/>
    <s v="Midland"/>
    <x v="12"/>
    <n v="48640"/>
    <x v="2"/>
    <s v="OFF-EN-10004459"/>
    <x v="1"/>
    <x v="12"/>
    <s v="Security-Tint Envelopes"/>
    <n v="15.28"/>
    <n v="2"/>
    <n v="0"/>
    <x v="792"/>
  </r>
  <r>
    <n v="6324"/>
    <x v="3158"/>
    <x v="2"/>
    <x v="1103"/>
    <x v="278"/>
    <s v="Standard Class"/>
    <s v="DB-13660"/>
    <s v="Duane Benoit"/>
    <x v="0"/>
    <s v="United States"/>
    <s v="Newark"/>
    <x v="13"/>
    <n v="19711"/>
    <x v="3"/>
    <s v="TEC-MA-10000423"/>
    <x v="2"/>
    <x v="15"/>
    <s v="Texas Instruments TI-34 Scientific Calculator"/>
    <n v="65.97"/>
    <n v="3"/>
    <n v="0"/>
    <x v="5173"/>
  </r>
  <r>
    <n v="6325"/>
    <x v="3159"/>
    <x v="1"/>
    <x v="1104"/>
    <x v="450"/>
    <s v="Standard Class"/>
    <s v="NB-18655"/>
    <s v="Nona Balk"/>
    <x v="1"/>
    <s v="United States"/>
    <s v="San Francisco"/>
    <x v="1"/>
    <n v="94109"/>
    <x v="1"/>
    <s v="OFF-PA-10002986"/>
    <x v="1"/>
    <x v="10"/>
    <s v="Xerox 1898"/>
    <n v="33.4"/>
    <n v="5"/>
    <n v="0"/>
    <x v="669"/>
  </r>
  <r>
    <n v="6326"/>
    <x v="3159"/>
    <x v="1"/>
    <x v="1104"/>
    <x v="450"/>
    <s v="Standard Class"/>
    <s v="NB-18655"/>
    <s v="Nona Balk"/>
    <x v="1"/>
    <s v="United States"/>
    <s v="San Francisco"/>
    <x v="1"/>
    <n v="94109"/>
    <x v="1"/>
    <s v="OFF-EN-10001434"/>
    <x v="1"/>
    <x v="12"/>
    <s v="Strathmore #10 Envelopes, Ultimate White"/>
    <n v="210.84"/>
    <n v="4"/>
    <n v="0"/>
    <x v="5174"/>
  </r>
  <r>
    <n v="6327"/>
    <x v="3160"/>
    <x v="2"/>
    <x v="407"/>
    <x v="436"/>
    <s v="Standard Class"/>
    <s v="XP-21865"/>
    <s v="Xylona Preis"/>
    <x v="0"/>
    <s v="United States"/>
    <s v="Westland"/>
    <x v="12"/>
    <n v="48185"/>
    <x v="2"/>
    <s v="OFF-ST-10000760"/>
    <x v="1"/>
    <x v="4"/>
    <s v="Eldon Fold 'N Roll Cart System"/>
    <n v="13.98"/>
    <n v="1"/>
    <n v="0"/>
    <x v="5175"/>
  </r>
  <r>
    <n v="6328"/>
    <x v="3160"/>
    <x v="2"/>
    <x v="407"/>
    <x v="436"/>
    <s v="Standard Class"/>
    <s v="XP-21865"/>
    <s v="Xylona Preis"/>
    <x v="0"/>
    <s v="United States"/>
    <s v="Westland"/>
    <x v="12"/>
    <n v="48185"/>
    <x v="2"/>
    <s v="FUR-FU-10002918"/>
    <x v="0"/>
    <x v="5"/>
    <s v="Eldon ClusterMat Chair Mat with Cordless Antistatic Protection"/>
    <n v="272.94"/>
    <n v="3"/>
    <n v="0"/>
    <x v="3994"/>
  </r>
  <r>
    <n v="6329"/>
    <x v="3160"/>
    <x v="2"/>
    <x v="407"/>
    <x v="436"/>
    <s v="Standard Class"/>
    <s v="XP-21865"/>
    <s v="Xylona Preis"/>
    <x v="0"/>
    <s v="United States"/>
    <s v="Westland"/>
    <x v="12"/>
    <n v="48185"/>
    <x v="2"/>
    <s v="OFF-BI-10000605"/>
    <x v="1"/>
    <x v="8"/>
    <s v="Acco Pressboard Covers with Storage Hooks, 9 1/2&quot; x 11&quot;, Executive Red"/>
    <n v="19.05"/>
    <n v="5"/>
    <n v="0"/>
    <x v="5176"/>
  </r>
  <r>
    <n v="6330"/>
    <x v="3160"/>
    <x v="2"/>
    <x v="407"/>
    <x v="436"/>
    <s v="Standard Class"/>
    <s v="XP-21865"/>
    <s v="Xylona Preis"/>
    <x v="0"/>
    <s v="United States"/>
    <s v="Westland"/>
    <x v="12"/>
    <n v="48185"/>
    <x v="2"/>
    <s v="OFF-AP-10002311"/>
    <x v="1"/>
    <x v="9"/>
    <s v="Holmes Replacement Filter for HEPA Air Cleaner, Very Large Room, HEPA Filter"/>
    <n v="247.71600000000001"/>
    <n v="4"/>
    <n v="0.1"/>
    <x v="5177"/>
  </r>
  <r>
    <n v="6331"/>
    <x v="3160"/>
    <x v="2"/>
    <x v="407"/>
    <x v="436"/>
    <s v="Standard Class"/>
    <s v="XP-21865"/>
    <s v="Xylona Preis"/>
    <x v="0"/>
    <s v="United States"/>
    <s v="Westland"/>
    <x v="12"/>
    <n v="48185"/>
    <x v="2"/>
    <s v="OFF-ST-10003123"/>
    <x v="1"/>
    <x v="4"/>
    <s v="Fellowes Bases and Tops For Staxonsteel/High-Stak Systems"/>
    <n v="66.58"/>
    <n v="2"/>
    <n v="0"/>
    <x v="5178"/>
  </r>
  <r>
    <n v="6332"/>
    <x v="3160"/>
    <x v="2"/>
    <x v="407"/>
    <x v="436"/>
    <s v="Standard Class"/>
    <s v="XP-21865"/>
    <s v="Xylona Preis"/>
    <x v="0"/>
    <s v="United States"/>
    <s v="Westland"/>
    <x v="12"/>
    <n v="48185"/>
    <x v="2"/>
    <s v="OFF-AR-10004456"/>
    <x v="1"/>
    <x v="6"/>
    <s v="Panasonic KP-4ABK Battery-Operated Pencil Sharpener"/>
    <n v="43.92"/>
    <n v="3"/>
    <n v="0"/>
    <x v="5179"/>
  </r>
  <r>
    <n v="6333"/>
    <x v="3160"/>
    <x v="2"/>
    <x v="407"/>
    <x v="436"/>
    <s v="Standard Class"/>
    <s v="XP-21865"/>
    <s v="Xylona Preis"/>
    <x v="0"/>
    <s v="United States"/>
    <s v="Westland"/>
    <x v="12"/>
    <n v="48185"/>
    <x v="2"/>
    <s v="FUR-FU-10002268"/>
    <x v="0"/>
    <x v="5"/>
    <s v="Ultra Door Push Plate"/>
    <n v="14.73"/>
    <n v="3"/>
    <n v="0"/>
    <x v="1772"/>
  </r>
  <r>
    <n v="6334"/>
    <x v="3160"/>
    <x v="2"/>
    <x v="407"/>
    <x v="436"/>
    <s v="Standard Class"/>
    <s v="XP-21865"/>
    <s v="Xylona Preis"/>
    <x v="0"/>
    <s v="United States"/>
    <s v="Westland"/>
    <x v="12"/>
    <n v="48185"/>
    <x v="2"/>
    <s v="OFF-BI-10004364"/>
    <x v="1"/>
    <x v="8"/>
    <s v="Storex Dura Pro Binders"/>
    <n v="29.700000000000003"/>
    <n v="5"/>
    <n v="0"/>
    <x v="1338"/>
  </r>
  <r>
    <n v="6335"/>
    <x v="3161"/>
    <x v="2"/>
    <x v="384"/>
    <x v="406"/>
    <s v="Standard Class"/>
    <s v="MH-17455"/>
    <s v="Mark Hamilton"/>
    <x v="0"/>
    <s v="United States"/>
    <s v="New York City"/>
    <x v="15"/>
    <n v="10011"/>
    <x v="3"/>
    <s v="OFF-PA-10001970"/>
    <x v="1"/>
    <x v="10"/>
    <s v="Xerox 1881"/>
    <n v="49.12"/>
    <n v="4"/>
    <n v="0"/>
    <x v="346"/>
  </r>
  <r>
    <n v="6336"/>
    <x v="3161"/>
    <x v="2"/>
    <x v="384"/>
    <x v="406"/>
    <s v="Standard Class"/>
    <s v="MH-17455"/>
    <s v="Mark Hamilton"/>
    <x v="0"/>
    <s v="United States"/>
    <s v="New York City"/>
    <x v="15"/>
    <n v="10011"/>
    <x v="3"/>
    <s v="OFF-BI-10002954"/>
    <x v="1"/>
    <x v="8"/>
    <s v="Newell 3-Hole Punched Plastic Slotted Magazine Holders for Binders"/>
    <n v="18.28"/>
    <n v="5"/>
    <n v="0.2"/>
    <x v="5180"/>
  </r>
  <r>
    <n v="6337"/>
    <x v="3162"/>
    <x v="0"/>
    <x v="133"/>
    <x v="479"/>
    <s v="Standard Class"/>
    <s v="BG-11740"/>
    <s v="Bruce Geld"/>
    <x v="0"/>
    <s v="United States"/>
    <s v="Los Angeles"/>
    <x v="1"/>
    <n v="90008"/>
    <x v="1"/>
    <s v="FUR-FU-10000672"/>
    <x v="0"/>
    <x v="5"/>
    <s v="Executive Impressions 10&quot; Spectator Wall Clock"/>
    <n v="47.04"/>
    <n v="4"/>
    <n v="0"/>
    <x v="5181"/>
  </r>
  <r>
    <n v="6338"/>
    <x v="3162"/>
    <x v="0"/>
    <x v="133"/>
    <x v="479"/>
    <s v="Standard Class"/>
    <s v="BG-11740"/>
    <s v="Bruce Geld"/>
    <x v="0"/>
    <s v="United States"/>
    <s v="Los Angeles"/>
    <x v="1"/>
    <n v="90008"/>
    <x v="1"/>
    <s v="TEC-PH-10004908"/>
    <x v="2"/>
    <x v="7"/>
    <s v="Panasonic KX TS3282W Corded phone"/>
    <n v="339.96000000000004"/>
    <n v="5"/>
    <n v="0.2"/>
    <x v="5182"/>
  </r>
  <r>
    <n v="6339"/>
    <x v="3163"/>
    <x v="3"/>
    <x v="361"/>
    <x v="1041"/>
    <s v="Standard Class"/>
    <s v="TS-21370"/>
    <s v="Todd Sumrall"/>
    <x v="1"/>
    <s v="United States"/>
    <s v="New York City"/>
    <x v="15"/>
    <n v="10035"/>
    <x v="3"/>
    <s v="TEC-PH-10003095"/>
    <x v="2"/>
    <x v="7"/>
    <s v="Samsung HM1900 Bluetooth Headset"/>
    <n v="87.8"/>
    <n v="4"/>
    <n v="0"/>
    <x v="5183"/>
  </r>
  <r>
    <n v="6340"/>
    <x v="3163"/>
    <x v="3"/>
    <x v="361"/>
    <x v="1041"/>
    <s v="Standard Class"/>
    <s v="TS-21370"/>
    <s v="Todd Sumrall"/>
    <x v="1"/>
    <s v="United States"/>
    <s v="New York City"/>
    <x v="15"/>
    <n v="10035"/>
    <x v="3"/>
    <s v="FUR-CH-10002880"/>
    <x v="0"/>
    <x v="1"/>
    <s v="Global High-Back Leather Tilter, Burgundy"/>
    <n v="221.38200000000001"/>
    <n v="2"/>
    <n v="0.1"/>
    <x v="5184"/>
  </r>
  <r>
    <n v="6341"/>
    <x v="3163"/>
    <x v="3"/>
    <x v="361"/>
    <x v="1041"/>
    <s v="Standard Class"/>
    <s v="TS-21370"/>
    <s v="Todd Sumrall"/>
    <x v="1"/>
    <s v="United States"/>
    <s v="New York City"/>
    <x v="15"/>
    <n v="10035"/>
    <x v="3"/>
    <s v="TEC-MA-10001047"/>
    <x v="2"/>
    <x v="15"/>
    <s v="3D Systems Cube Printer, 2nd Generation, Magenta"/>
    <n v="5199.96"/>
    <n v="4"/>
    <n v="0"/>
    <x v="5185"/>
  </r>
  <r>
    <n v="6342"/>
    <x v="3164"/>
    <x v="3"/>
    <x v="413"/>
    <x v="771"/>
    <s v="First Class"/>
    <s v="DB-13660"/>
    <s v="Duane Benoit"/>
    <x v="0"/>
    <s v="United States"/>
    <s v="Lancaster"/>
    <x v="24"/>
    <n v="43130"/>
    <x v="3"/>
    <s v="OFF-ST-10002554"/>
    <x v="1"/>
    <x v="4"/>
    <s v="Tennsco Industrial Shelving"/>
    <n v="156.512"/>
    <n v="4"/>
    <n v="0.2"/>
    <x v="5186"/>
  </r>
  <r>
    <n v="6343"/>
    <x v="3165"/>
    <x v="1"/>
    <x v="1105"/>
    <x v="392"/>
    <s v="First Class"/>
    <s v="EM-14140"/>
    <s v="Eugene Moren"/>
    <x v="2"/>
    <s v="United States"/>
    <s v="Newark"/>
    <x v="13"/>
    <n v="19711"/>
    <x v="3"/>
    <s v="TEC-AC-10004469"/>
    <x v="2"/>
    <x v="11"/>
    <s v="Microsoft Sculpt Comfort Mouse"/>
    <n v="119.85000000000001"/>
    <n v="3"/>
    <n v="0"/>
    <x v="5187"/>
  </r>
  <r>
    <n v="6344"/>
    <x v="3165"/>
    <x v="1"/>
    <x v="1105"/>
    <x v="392"/>
    <s v="First Class"/>
    <s v="EM-14140"/>
    <s v="Eugene Moren"/>
    <x v="2"/>
    <s v="United States"/>
    <s v="Newark"/>
    <x v="13"/>
    <n v="19711"/>
    <x v="3"/>
    <s v="OFF-BI-10000309"/>
    <x v="1"/>
    <x v="8"/>
    <s v="GBC Twin Loop Wire Binding Elements, 9/16&quot; Spine, Black"/>
    <n v="30.44"/>
    <n v="2"/>
    <n v="0"/>
    <x v="5188"/>
  </r>
  <r>
    <n v="6345"/>
    <x v="3165"/>
    <x v="1"/>
    <x v="1105"/>
    <x v="392"/>
    <s v="First Class"/>
    <s v="EM-14140"/>
    <s v="Eugene Moren"/>
    <x v="2"/>
    <s v="United States"/>
    <s v="Newark"/>
    <x v="13"/>
    <n v="19711"/>
    <x v="3"/>
    <s v="OFF-BI-10001765"/>
    <x v="1"/>
    <x v="8"/>
    <s v="Wilson Jones Heavy-Duty Casebound Ring Binders with Metal Hinges"/>
    <n v="69.28"/>
    <n v="2"/>
    <n v="0"/>
    <x v="5189"/>
  </r>
  <r>
    <n v="6346"/>
    <x v="3165"/>
    <x v="1"/>
    <x v="1105"/>
    <x v="392"/>
    <s v="First Class"/>
    <s v="EM-14140"/>
    <s v="Eugene Moren"/>
    <x v="2"/>
    <s v="United States"/>
    <s v="Newark"/>
    <x v="13"/>
    <n v="19711"/>
    <x v="3"/>
    <s v="TEC-PH-10001619"/>
    <x v="2"/>
    <x v="7"/>
    <s v="LG G3"/>
    <n v="587.97"/>
    <n v="3"/>
    <n v="0"/>
    <x v="3565"/>
  </r>
  <r>
    <n v="6347"/>
    <x v="3166"/>
    <x v="3"/>
    <x v="179"/>
    <x v="1191"/>
    <s v="Same Day"/>
    <s v="RB-19465"/>
    <s v="Rick Bensley"/>
    <x v="2"/>
    <s v="United States"/>
    <s v="New York City"/>
    <x v="15"/>
    <n v="10024"/>
    <x v="3"/>
    <s v="OFF-LA-10002034"/>
    <x v="1"/>
    <x v="2"/>
    <s v="Avery 478"/>
    <n v="24.55"/>
    <n v="5"/>
    <n v="0"/>
    <x v="5190"/>
  </r>
  <r>
    <n v="6348"/>
    <x v="3167"/>
    <x v="1"/>
    <x v="489"/>
    <x v="1192"/>
    <s v="Standard Class"/>
    <s v="PO-18850"/>
    <s v="Patrick O'Brill"/>
    <x v="0"/>
    <s v="United States"/>
    <s v="San Francisco"/>
    <x v="1"/>
    <n v="94109"/>
    <x v="1"/>
    <s v="OFF-BI-10000309"/>
    <x v="1"/>
    <x v="8"/>
    <s v="GBC Twin Loop Wire Binding Elements, 9/16&quot; Spine, Black"/>
    <n v="12.176000000000002"/>
    <n v="1"/>
    <n v="0.2"/>
    <x v="5191"/>
  </r>
  <r>
    <n v="6349"/>
    <x v="3167"/>
    <x v="1"/>
    <x v="489"/>
    <x v="1192"/>
    <s v="Standard Class"/>
    <s v="PO-18850"/>
    <s v="Patrick O'Brill"/>
    <x v="0"/>
    <s v="United States"/>
    <s v="San Francisco"/>
    <x v="1"/>
    <n v="94109"/>
    <x v="1"/>
    <s v="OFF-ST-10000876"/>
    <x v="1"/>
    <x v="4"/>
    <s v="Eldon Simplefile Box Office"/>
    <n v="37.32"/>
    <n v="3"/>
    <n v="0"/>
    <x v="2361"/>
  </r>
  <r>
    <n v="6350"/>
    <x v="3167"/>
    <x v="1"/>
    <x v="489"/>
    <x v="1192"/>
    <s v="Standard Class"/>
    <s v="PO-18850"/>
    <s v="Patrick O'Brill"/>
    <x v="0"/>
    <s v="United States"/>
    <s v="San Francisco"/>
    <x v="1"/>
    <n v="94109"/>
    <x v="1"/>
    <s v="OFF-SU-10002573"/>
    <x v="1"/>
    <x v="14"/>
    <s v="Acme 10&quot; Easy Grip Assistive Scissors"/>
    <n v="35.06"/>
    <n v="2"/>
    <n v="0"/>
    <x v="1617"/>
  </r>
  <r>
    <n v="6351"/>
    <x v="3168"/>
    <x v="3"/>
    <x v="213"/>
    <x v="221"/>
    <s v="Standard Class"/>
    <s v="AG-10900"/>
    <s v="Arthur Gainer"/>
    <x v="0"/>
    <s v="United States"/>
    <s v="Dallas"/>
    <x v="5"/>
    <n v="75217"/>
    <x v="2"/>
    <s v="FUR-FU-10004622"/>
    <x v="0"/>
    <x v="5"/>
    <s v="Eldon Advantage Foldable Chair Mats for Low Pile Carpets"/>
    <n v="108.40000000000002"/>
    <n v="5"/>
    <n v="0.6"/>
    <x v="5192"/>
  </r>
  <r>
    <n v="6352"/>
    <x v="3169"/>
    <x v="3"/>
    <x v="132"/>
    <x v="834"/>
    <s v="Standard Class"/>
    <s v="BF-11275"/>
    <s v="Beth Fritzler"/>
    <x v="1"/>
    <s v="United States"/>
    <s v="Miami"/>
    <x v="2"/>
    <n v="33178"/>
    <x v="0"/>
    <s v="TEC-PH-10002549"/>
    <x v="2"/>
    <x v="7"/>
    <s v="Polycom SoundPoint IP 450 VoIP phone"/>
    <n v="361.37600000000003"/>
    <n v="2"/>
    <n v="0.2"/>
    <x v="3782"/>
  </r>
  <r>
    <n v="6353"/>
    <x v="3170"/>
    <x v="1"/>
    <x v="1023"/>
    <x v="400"/>
    <s v="Standard Class"/>
    <s v="HG-14845"/>
    <s v="Harry Greene"/>
    <x v="0"/>
    <s v="United States"/>
    <s v="Philadelphia"/>
    <x v="9"/>
    <n v="19120"/>
    <x v="3"/>
    <s v="OFF-BI-10004209"/>
    <x v="1"/>
    <x v="8"/>
    <s v="Fellowes Twister Kit, Gray/Clear, 3/pkg"/>
    <n v="2.4119999999999999"/>
    <n v="1"/>
    <n v="0.7"/>
    <x v="5193"/>
  </r>
  <r>
    <n v="6354"/>
    <x v="3171"/>
    <x v="1"/>
    <x v="684"/>
    <x v="64"/>
    <s v="Standard Class"/>
    <s v="BS-11590"/>
    <s v="Brendan Sweed"/>
    <x v="1"/>
    <s v="United States"/>
    <s v="New York City"/>
    <x v="15"/>
    <n v="10011"/>
    <x v="3"/>
    <s v="OFF-AP-10001962"/>
    <x v="1"/>
    <x v="9"/>
    <s v="Black &amp; Decker Filter for Double Action Dustbuster Cordless Vac BLDV7210"/>
    <n v="8.39"/>
    <n v="1"/>
    <n v="0"/>
    <x v="5194"/>
  </r>
  <r>
    <n v="6355"/>
    <x v="3171"/>
    <x v="1"/>
    <x v="684"/>
    <x v="64"/>
    <s v="Standard Class"/>
    <s v="BS-11590"/>
    <s v="Brendan Sweed"/>
    <x v="1"/>
    <s v="United States"/>
    <s v="New York City"/>
    <x v="15"/>
    <n v="10011"/>
    <x v="3"/>
    <s v="TEC-PH-10002922"/>
    <x v="2"/>
    <x v="7"/>
    <s v="ShoreTel ShorePhone IP 230 VoIP phone"/>
    <n v="337.98"/>
    <n v="2"/>
    <n v="0"/>
    <x v="5195"/>
  </r>
  <r>
    <n v="6356"/>
    <x v="3172"/>
    <x v="2"/>
    <x v="191"/>
    <x v="293"/>
    <s v="Standard Class"/>
    <s v="JD-16015"/>
    <s v="Joy Daniels"/>
    <x v="0"/>
    <s v="United States"/>
    <s v="Philadelphia"/>
    <x v="9"/>
    <n v="19120"/>
    <x v="3"/>
    <s v="OFF-ST-10000642"/>
    <x v="1"/>
    <x v="4"/>
    <s v="Tennsco Lockers, Gray"/>
    <n v="83.920000000000016"/>
    <n v="5"/>
    <n v="0.2"/>
    <x v="5196"/>
  </r>
  <r>
    <n v="6357"/>
    <x v="3173"/>
    <x v="3"/>
    <x v="205"/>
    <x v="1193"/>
    <s v="Standard Class"/>
    <s v="CS-12250"/>
    <s v="Chris Selesnick"/>
    <x v="1"/>
    <s v="United States"/>
    <s v="Seattle"/>
    <x v="4"/>
    <n v="98103"/>
    <x v="1"/>
    <s v="OFF-BI-10001757"/>
    <x v="1"/>
    <x v="8"/>
    <s v="Pressboard Hanging Data Binders for Unburst Sheets"/>
    <n v="19.68"/>
    <n v="5"/>
    <n v="0.2"/>
    <x v="5197"/>
  </r>
  <r>
    <n v="6358"/>
    <x v="3173"/>
    <x v="3"/>
    <x v="205"/>
    <x v="1193"/>
    <s v="Standard Class"/>
    <s v="CS-12250"/>
    <s v="Chris Selesnick"/>
    <x v="1"/>
    <s v="United States"/>
    <s v="Seattle"/>
    <x v="4"/>
    <n v="98103"/>
    <x v="1"/>
    <s v="OFF-PA-10004621"/>
    <x v="1"/>
    <x v="10"/>
    <s v="Xerox 212"/>
    <n v="25.92"/>
    <n v="4"/>
    <n v="0"/>
    <x v="245"/>
  </r>
  <r>
    <n v="6359"/>
    <x v="3173"/>
    <x v="3"/>
    <x v="205"/>
    <x v="1193"/>
    <s v="Standard Class"/>
    <s v="CS-12250"/>
    <s v="Chris Selesnick"/>
    <x v="1"/>
    <s v="United States"/>
    <s v="Seattle"/>
    <x v="4"/>
    <n v="98103"/>
    <x v="1"/>
    <s v="OFF-PA-10002262"/>
    <x v="1"/>
    <x v="10"/>
    <s v="Xerox 192"/>
    <n v="6.48"/>
    <n v="1"/>
    <n v="0"/>
    <x v="90"/>
  </r>
  <r>
    <n v="6360"/>
    <x v="3173"/>
    <x v="3"/>
    <x v="205"/>
    <x v="1193"/>
    <s v="Standard Class"/>
    <s v="CS-12250"/>
    <s v="Chris Selesnick"/>
    <x v="1"/>
    <s v="United States"/>
    <s v="Seattle"/>
    <x v="4"/>
    <n v="98103"/>
    <x v="1"/>
    <s v="TEC-PH-10004100"/>
    <x v="2"/>
    <x v="7"/>
    <s v="Griffin GC17055 Auxiliary Audio Cable"/>
    <n v="86.352000000000004"/>
    <n v="6"/>
    <n v="0.2"/>
    <x v="5198"/>
  </r>
  <r>
    <n v="6361"/>
    <x v="3174"/>
    <x v="1"/>
    <x v="895"/>
    <x v="631"/>
    <s v="Standard Class"/>
    <s v="FC-14245"/>
    <s v="Frank Carlisle"/>
    <x v="2"/>
    <s v="United States"/>
    <s v="Los Angeles"/>
    <x v="1"/>
    <n v="90032"/>
    <x v="1"/>
    <s v="OFF-AR-10003582"/>
    <x v="1"/>
    <x v="6"/>
    <s v="Boston Electric Pencil Sharpener, Model 1818, Charcoal Black"/>
    <n v="56.3"/>
    <n v="2"/>
    <n v="0"/>
    <x v="2704"/>
  </r>
  <r>
    <n v="6362"/>
    <x v="3175"/>
    <x v="2"/>
    <x v="641"/>
    <x v="457"/>
    <s v="Standard Class"/>
    <s v="SE-20110"/>
    <s v="Sanjit Engle"/>
    <x v="0"/>
    <s v="United States"/>
    <s v="Springfield"/>
    <x v="21"/>
    <n v="97477"/>
    <x v="1"/>
    <s v="OFF-AR-10003179"/>
    <x v="1"/>
    <x v="6"/>
    <s v="Dixon Ticonderoga Core-Lock Colored Pencils"/>
    <n v="51.016000000000005"/>
    <n v="7"/>
    <n v="0.2"/>
    <x v="5199"/>
  </r>
  <r>
    <n v="6363"/>
    <x v="3176"/>
    <x v="3"/>
    <x v="610"/>
    <x v="654"/>
    <s v="Standard Class"/>
    <s v="CK-12205"/>
    <s v="Chloris Kastensmidt"/>
    <x v="0"/>
    <s v="United States"/>
    <s v="Renton"/>
    <x v="4"/>
    <n v="98059"/>
    <x v="1"/>
    <s v="OFF-BI-10001670"/>
    <x v="1"/>
    <x v="8"/>
    <s v="Vinyl Sectional Post Binders"/>
    <n v="150.80000000000001"/>
    <n v="5"/>
    <n v="0.2"/>
    <x v="5200"/>
  </r>
  <r>
    <n v="6364"/>
    <x v="3176"/>
    <x v="3"/>
    <x v="610"/>
    <x v="654"/>
    <s v="Standard Class"/>
    <s v="CK-12205"/>
    <s v="Chloris Kastensmidt"/>
    <x v="0"/>
    <s v="United States"/>
    <s v="Renton"/>
    <x v="4"/>
    <n v="98059"/>
    <x v="1"/>
    <s v="TEC-MA-10002073"/>
    <x v="2"/>
    <x v="15"/>
    <s v="3D Systems Cube Printer, 2nd Generation, White"/>
    <n v="1039.992"/>
    <n v="1"/>
    <n v="0.2"/>
    <x v="5201"/>
  </r>
  <r>
    <n v="6365"/>
    <x v="3176"/>
    <x v="3"/>
    <x v="610"/>
    <x v="654"/>
    <s v="Standard Class"/>
    <s v="CK-12205"/>
    <s v="Chloris Kastensmidt"/>
    <x v="0"/>
    <s v="United States"/>
    <s v="Renton"/>
    <x v="4"/>
    <n v="98059"/>
    <x v="1"/>
    <s v="OFF-PA-10003797"/>
    <x v="1"/>
    <x v="10"/>
    <s v="Xerox 209"/>
    <n v="51.84"/>
    <n v="8"/>
    <n v="0"/>
    <x v="189"/>
  </r>
  <r>
    <n v="6366"/>
    <x v="3177"/>
    <x v="3"/>
    <x v="1095"/>
    <x v="710"/>
    <s v="First Class"/>
    <s v="DS-13030"/>
    <s v="Darrin Sayre"/>
    <x v="2"/>
    <s v="United States"/>
    <s v="New York City"/>
    <x v="15"/>
    <n v="10009"/>
    <x v="3"/>
    <s v="TEC-PH-10004006"/>
    <x v="2"/>
    <x v="7"/>
    <s v="Panasonic KX - TS880B Telephone"/>
    <n v="41.22"/>
    <n v="1"/>
    <n v="0"/>
    <x v="5202"/>
  </r>
  <r>
    <n v="6367"/>
    <x v="3177"/>
    <x v="3"/>
    <x v="1095"/>
    <x v="710"/>
    <s v="First Class"/>
    <s v="DS-13030"/>
    <s v="Darrin Sayre"/>
    <x v="2"/>
    <s v="United States"/>
    <s v="New York City"/>
    <x v="15"/>
    <n v="10009"/>
    <x v="3"/>
    <s v="OFF-SU-10000646"/>
    <x v="1"/>
    <x v="14"/>
    <s v="Premier Automatic Letter Opener"/>
    <n v="240.37"/>
    <n v="1"/>
    <n v="0"/>
    <x v="5203"/>
  </r>
  <r>
    <n v="6368"/>
    <x v="3177"/>
    <x v="3"/>
    <x v="1095"/>
    <x v="710"/>
    <s v="First Class"/>
    <s v="DS-13030"/>
    <s v="Darrin Sayre"/>
    <x v="2"/>
    <s v="United States"/>
    <s v="New York City"/>
    <x v="15"/>
    <n v="10009"/>
    <x v="3"/>
    <s v="TEC-PH-10002262"/>
    <x v="2"/>
    <x v="7"/>
    <s v="LG Electronics Tone+ HBS-730 Bluetooth Headset"/>
    <n v="119.02"/>
    <n v="2"/>
    <n v="0"/>
    <x v="5204"/>
  </r>
  <r>
    <n v="6369"/>
    <x v="3178"/>
    <x v="3"/>
    <x v="240"/>
    <x v="286"/>
    <s v="Standard Class"/>
    <s v="SA-20830"/>
    <s v="Sue Ann Reed"/>
    <x v="0"/>
    <s v="United States"/>
    <s v="San Jose"/>
    <x v="1"/>
    <n v="95123"/>
    <x v="1"/>
    <s v="OFF-BI-10002082"/>
    <x v="1"/>
    <x v="8"/>
    <s v="GBC Twin Loop Wire Binding Elements"/>
    <n v="133.12"/>
    <n v="5"/>
    <n v="0.2"/>
    <x v="5205"/>
  </r>
  <r>
    <n v="6370"/>
    <x v="3179"/>
    <x v="0"/>
    <x v="339"/>
    <x v="1194"/>
    <s v="Standard Class"/>
    <s v="TP-21565"/>
    <s v="Tracy Poddar"/>
    <x v="1"/>
    <s v="United States"/>
    <s v="Grand Prairie"/>
    <x v="5"/>
    <n v="75051"/>
    <x v="2"/>
    <s v="FUR-FU-10001756"/>
    <x v="0"/>
    <x v="5"/>
    <s v="Eldon Expressions Desk Accessory, Wood Photo Frame, Mahogany"/>
    <n v="38.08"/>
    <n v="5"/>
    <n v="0.6"/>
    <x v="5206"/>
  </r>
  <r>
    <n v="6371"/>
    <x v="3180"/>
    <x v="0"/>
    <x v="831"/>
    <x v="1143"/>
    <s v="Same Day"/>
    <s v="JK-16120"/>
    <s v="Julie Kriz"/>
    <x v="2"/>
    <s v="United States"/>
    <s v="New York City"/>
    <x v="15"/>
    <n v="10009"/>
    <x v="3"/>
    <s v="FUR-BO-10002598"/>
    <x v="0"/>
    <x v="0"/>
    <s v="Hon Metal Bookcases, Putty"/>
    <n v="113.56800000000001"/>
    <n v="2"/>
    <n v="0.2"/>
    <x v="5207"/>
  </r>
  <r>
    <n v="6372"/>
    <x v="3181"/>
    <x v="3"/>
    <x v="621"/>
    <x v="391"/>
    <s v="Second Class"/>
    <s v="CC-12430"/>
    <s v="Chuck Clark"/>
    <x v="2"/>
    <s v="United States"/>
    <s v="New York City"/>
    <x v="15"/>
    <n v="10009"/>
    <x v="3"/>
    <s v="FUR-FU-10001934"/>
    <x v="0"/>
    <x v="5"/>
    <s v="Magnifier Swing Arm Lamp"/>
    <n v="83.92"/>
    <n v="4"/>
    <n v="0"/>
    <x v="5208"/>
  </r>
  <r>
    <n v="6373"/>
    <x v="3181"/>
    <x v="3"/>
    <x v="621"/>
    <x v="391"/>
    <s v="Second Class"/>
    <s v="CC-12430"/>
    <s v="Chuck Clark"/>
    <x v="2"/>
    <s v="United States"/>
    <s v="New York City"/>
    <x v="15"/>
    <n v="10009"/>
    <x v="3"/>
    <s v="OFF-AR-10001130"/>
    <x v="1"/>
    <x v="6"/>
    <s v="Quartet Alpha White Chalk, 12/Pack"/>
    <n v="6.63"/>
    <n v="3"/>
    <n v="0"/>
    <x v="5209"/>
  </r>
  <r>
    <n v="6374"/>
    <x v="3181"/>
    <x v="3"/>
    <x v="621"/>
    <x v="391"/>
    <s v="Second Class"/>
    <s v="CC-12430"/>
    <s v="Chuck Clark"/>
    <x v="2"/>
    <s v="United States"/>
    <s v="New York City"/>
    <x v="15"/>
    <n v="10009"/>
    <x v="3"/>
    <s v="TEC-AC-10002049"/>
    <x v="2"/>
    <x v="11"/>
    <s v="Logitech G19 Programmable Gaming Keyboard"/>
    <n v="371.96999999999997"/>
    <n v="3"/>
    <n v="0"/>
    <x v="836"/>
  </r>
  <r>
    <n v="6375"/>
    <x v="3182"/>
    <x v="2"/>
    <x v="333"/>
    <x v="617"/>
    <s v="Standard Class"/>
    <s v="LA-16780"/>
    <s v="Laura Armstrong"/>
    <x v="1"/>
    <s v="United States"/>
    <s v="Memphis"/>
    <x v="18"/>
    <n v="38109"/>
    <x v="0"/>
    <s v="FUR-CH-10001394"/>
    <x v="0"/>
    <x v="1"/>
    <s v="Global Leather Executive Chair"/>
    <n v="561.58400000000006"/>
    <n v="2"/>
    <n v="0.2"/>
    <x v="5210"/>
  </r>
  <r>
    <n v="6376"/>
    <x v="3182"/>
    <x v="2"/>
    <x v="333"/>
    <x v="617"/>
    <s v="Standard Class"/>
    <s v="LA-16780"/>
    <s v="Laura Armstrong"/>
    <x v="1"/>
    <s v="United States"/>
    <s v="Memphis"/>
    <x v="18"/>
    <n v="38109"/>
    <x v="0"/>
    <s v="OFF-ST-10000798"/>
    <x v="1"/>
    <x v="4"/>
    <s v="2300 Heavy-Duty Transfer File Systems by Perma"/>
    <n v="99.920000000000016"/>
    <n v="5"/>
    <n v="0.2"/>
    <x v="5211"/>
  </r>
  <r>
    <n v="6377"/>
    <x v="3183"/>
    <x v="0"/>
    <x v="877"/>
    <x v="1195"/>
    <s v="First Class"/>
    <s v="AW-10930"/>
    <s v="Arthur Wiediger"/>
    <x v="2"/>
    <s v="United States"/>
    <s v="Philadelphia"/>
    <x v="9"/>
    <n v="19143"/>
    <x v="3"/>
    <s v="OFF-LA-10000134"/>
    <x v="1"/>
    <x v="2"/>
    <s v="Avery 511"/>
    <n v="4.9280000000000008"/>
    <n v="2"/>
    <n v="0.2"/>
    <x v="5212"/>
  </r>
  <r>
    <n v="6378"/>
    <x v="3184"/>
    <x v="0"/>
    <x v="272"/>
    <x v="259"/>
    <s v="Standard Class"/>
    <s v="BP-11230"/>
    <s v="Benjamin Patterson"/>
    <x v="0"/>
    <s v="United States"/>
    <s v="Los Angeles"/>
    <x v="1"/>
    <n v="90004"/>
    <x v="1"/>
    <s v="FUR-FU-10002364"/>
    <x v="0"/>
    <x v="5"/>
    <s v="Eldon Expressions Wood Desk Accessories, Oak"/>
    <n v="14.76"/>
    <n v="2"/>
    <n v="0"/>
    <x v="3642"/>
  </r>
  <r>
    <n v="6379"/>
    <x v="3185"/>
    <x v="3"/>
    <x v="318"/>
    <x v="1001"/>
    <s v="Standard Class"/>
    <s v="DB-13360"/>
    <s v="Dennis Bolton"/>
    <x v="2"/>
    <s v="United States"/>
    <s v="Waterbury"/>
    <x v="29"/>
    <n v="6708"/>
    <x v="3"/>
    <s v="TEC-AC-10004571"/>
    <x v="2"/>
    <x v="11"/>
    <s v="Logitech G700s Rechargeable Gaming Mouse"/>
    <n v="99.99"/>
    <n v="1"/>
    <n v="0"/>
    <x v="5213"/>
  </r>
  <r>
    <n v="6380"/>
    <x v="3185"/>
    <x v="3"/>
    <x v="318"/>
    <x v="1001"/>
    <s v="Standard Class"/>
    <s v="DB-13360"/>
    <s v="Dennis Bolton"/>
    <x v="2"/>
    <s v="United States"/>
    <s v="Waterbury"/>
    <x v="29"/>
    <n v="6708"/>
    <x v="3"/>
    <s v="OFF-ST-10003692"/>
    <x v="1"/>
    <x v="4"/>
    <s v="Recycled Steel Personal File for Hanging File Folders"/>
    <n v="286.14999999999998"/>
    <n v="5"/>
    <n v="0"/>
    <x v="5214"/>
  </r>
  <r>
    <n v="6381"/>
    <x v="3186"/>
    <x v="2"/>
    <x v="918"/>
    <x v="969"/>
    <s v="Standard Class"/>
    <s v="PC-19000"/>
    <s v="Pauline Chand"/>
    <x v="2"/>
    <s v="United States"/>
    <s v="Chandler"/>
    <x v="16"/>
    <n v="85224"/>
    <x v="1"/>
    <s v="OFF-FA-10001883"/>
    <x v="1"/>
    <x v="13"/>
    <s v="Alliance Super-Size Bands, Assorted Sizes"/>
    <n v="49.792000000000002"/>
    <n v="8"/>
    <n v="0.2"/>
    <x v="5215"/>
  </r>
  <r>
    <n v="6382"/>
    <x v="3187"/>
    <x v="0"/>
    <x v="892"/>
    <x v="944"/>
    <s v="Standard Class"/>
    <s v="TB-21595"/>
    <s v="Troy Blackwell"/>
    <x v="0"/>
    <s v="United States"/>
    <s v="Springfield"/>
    <x v="24"/>
    <n v="45503"/>
    <x v="3"/>
    <s v="FUR-BO-10004015"/>
    <x v="0"/>
    <x v="0"/>
    <s v="Bush Andora Bookcase, Maple/Graphite Gray Finish"/>
    <n v="299.97499999999997"/>
    <n v="5"/>
    <n v="0.5"/>
    <x v="5216"/>
  </r>
  <r>
    <n v="6383"/>
    <x v="3187"/>
    <x v="0"/>
    <x v="892"/>
    <x v="944"/>
    <s v="Standard Class"/>
    <s v="TB-21595"/>
    <s v="Troy Blackwell"/>
    <x v="0"/>
    <s v="United States"/>
    <s v="Springfield"/>
    <x v="24"/>
    <n v="45503"/>
    <x v="3"/>
    <s v="TEC-PH-10000141"/>
    <x v="2"/>
    <x v="7"/>
    <s v="Clearsounds A400"/>
    <n v="158.37599999999998"/>
    <n v="4"/>
    <n v="0.4"/>
    <x v="5217"/>
  </r>
  <r>
    <n v="6384"/>
    <x v="3188"/>
    <x v="3"/>
    <x v="787"/>
    <x v="827"/>
    <s v="First Class"/>
    <s v="TB-21250"/>
    <s v="Tim Brockman"/>
    <x v="0"/>
    <s v="United States"/>
    <s v="Austin"/>
    <x v="5"/>
    <n v="78745"/>
    <x v="2"/>
    <s v="OFF-BI-10001597"/>
    <x v="1"/>
    <x v="8"/>
    <s v="Wilson Jones Ledger-Size, Piano-Hinge Binder, 2&quot;, Blue"/>
    <n v="32.783999999999992"/>
    <n v="4"/>
    <n v="0.8"/>
    <x v="5218"/>
  </r>
  <r>
    <n v="6385"/>
    <x v="3188"/>
    <x v="3"/>
    <x v="787"/>
    <x v="827"/>
    <s v="First Class"/>
    <s v="TB-21250"/>
    <s v="Tim Brockman"/>
    <x v="0"/>
    <s v="United States"/>
    <s v="Austin"/>
    <x v="5"/>
    <n v="78745"/>
    <x v="2"/>
    <s v="TEC-AC-10003628"/>
    <x v="2"/>
    <x v="11"/>
    <s v="Logitech 910-002974 M325 Wireless Mouse for Web Scrolling"/>
    <n v="47.984000000000002"/>
    <n v="2"/>
    <n v="0.2"/>
    <x v="2929"/>
  </r>
  <r>
    <n v="6386"/>
    <x v="3188"/>
    <x v="3"/>
    <x v="787"/>
    <x v="827"/>
    <s v="First Class"/>
    <s v="TB-21250"/>
    <s v="Tim Brockman"/>
    <x v="0"/>
    <s v="United States"/>
    <s v="Austin"/>
    <x v="5"/>
    <n v="78745"/>
    <x v="2"/>
    <s v="TEC-AC-10002331"/>
    <x v="2"/>
    <x v="11"/>
    <s v="Maxell 74 Minute CDR, 10/Pack"/>
    <n v="62.591999999999999"/>
    <n v="8"/>
    <n v="0.2"/>
    <x v="5219"/>
  </r>
  <r>
    <n v="6387"/>
    <x v="3188"/>
    <x v="3"/>
    <x v="787"/>
    <x v="827"/>
    <s v="First Class"/>
    <s v="TB-21250"/>
    <s v="Tim Brockman"/>
    <x v="0"/>
    <s v="United States"/>
    <s v="Austin"/>
    <x v="5"/>
    <n v="78745"/>
    <x v="2"/>
    <s v="OFF-BI-10001098"/>
    <x v="1"/>
    <x v="8"/>
    <s v="Acco D-Ring Binder w/DublLock"/>
    <n v="4.2759999999999989"/>
    <n v="1"/>
    <n v="0.8"/>
    <x v="5220"/>
  </r>
  <r>
    <n v="6388"/>
    <x v="3189"/>
    <x v="2"/>
    <x v="1106"/>
    <x v="1196"/>
    <s v="Standard Class"/>
    <s v="MV-18190"/>
    <s v="Mike Vittorini"/>
    <x v="0"/>
    <s v="United States"/>
    <s v="Detroit"/>
    <x v="12"/>
    <n v="48234"/>
    <x v="2"/>
    <s v="OFF-PA-10001204"/>
    <x v="1"/>
    <x v="10"/>
    <s v="Xerox 1972"/>
    <n v="10.56"/>
    <n v="2"/>
    <n v="0"/>
    <x v="234"/>
  </r>
  <r>
    <n v="6389"/>
    <x v="3189"/>
    <x v="2"/>
    <x v="1106"/>
    <x v="1196"/>
    <s v="Standard Class"/>
    <s v="MV-18190"/>
    <s v="Mike Vittorini"/>
    <x v="0"/>
    <s v="United States"/>
    <s v="Detroit"/>
    <x v="12"/>
    <n v="48234"/>
    <x v="2"/>
    <s v="OFF-ST-10000991"/>
    <x v="1"/>
    <x v="4"/>
    <s v="Space Solutions HD Industrial Steel Shelving."/>
    <n v="229.94"/>
    <n v="2"/>
    <n v="0"/>
    <x v="5221"/>
  </r>
  <r>
    <n v="6390"/>
    <x v="3190"/>
    <x v="1"/>
    <x v="1107"/>
    <x v="640"/>
    <s v="Standard Class"/>
    <s v="DK-12835"/>
    <s v="Damala Kotsonis"/>
    <x v="1"/>
    <s v="United States"/>
    <s v="Springfield"/>
    <x v="17"/>
    <n v="22153"/>
    <x v="0"/>
    <s v="OFF-EN-10000056"/>
    <x v="1"/>
    <x v="12"/>
    <s v="Cameo Buff Policy Envelopes"/>
    <n v="311.14999999999998"/>
    <n v="5"/>
    <n v="0"/>
    <x v="5222"/>
  </r>
  <r>
    <n v="6391"/>
    <x v="3190"/>
    <x v="1"/>
    <x v="1107"/>
    <x v="640"/>
    <s v="Standard Class"/>
    <s v="DK-12835"/>
    <s v="Damala Kotsonis"/>
    <x v="1"/>
    <s v="United States"/>
    <s v="Springfield"/>
    <x v="17"/>
    <n v="22153"/>
    <x v="0"/>
    <s v="OFF-PA-10003349"/>
    <x v="1"/>
    <x v="10"/>
    <s v="Xerox 1957"/>
    <n v="12.96"/>
    <n v="2"/>
    <n v="0"/>
    <x v="2056"/>
  </r>
  <r>
    <n v="6392"/>
    <x v="3191"/>
    <x v="0"/>
    <x v="882"/>
    <x v="292"/>
    <s v="Standard Class"/>
    <s v="PK-19075"/>
    <s v="Pete Kriz"/>
    <x v="0"/>
    <s v="United States"/>
    <s v="New York City"/>
    <x v="15"/>
    <n v="10011"/>
    <x v="3"/>
    <s v="OFF-PA-10001471"/>
    <x v="1"/>
    <x v="10"/>
    <s v="Strathmore Photo Frame Cards"/>
    <n v="14.62"/>
    <n v="2"/>
    <n v="0"/>
    <x v="5223"/>
  </r>
  <r>
    <n v="6393"/>
    <x v="3191"/>
    <x v="0"/>
    <x v="882"/>
    <x v="292"/>
    <s v="Standard Class"/>
    <s v="PK-19075"/>
    <s v="Pete Kriz"/>
    <x v="0"/>
    <s v="United States"/>
    <s v="New York City"/>
    <x v="15"/>
    <n v="10011"/>
    <x v="3"/>
    <s v="OFF-LA-10003190"/>
    <x v="1"/>
    <x v="2"/>
    <s v="Avery 474"/>
    <n v="5.76"/>
    <n v="2"/>
    <n v="0"/>
    <x v="2167"/>
  </r>
  <r>
    <n v="6394"/>
    <x v="3191"/>
    <x v="0"/>
    <x v="882"/>
    <x v="292"/>
    <s v="Standard Class"/>
    <s v="PK-19075"/>
    <s v="Pete Kriz"/>
    <x v="0"/>
    <s v="United States"/>
    <s v="New York City"/>
    <x v="15"/>
    <n v="10011"/>
    <x v="3"/>
    <s v="OFF-FA-10000621"/>
    <x v="1"/>
    <x v="13"/>
    <s v="OIC Colored Binder Clips, Assorted Sizes"/>
    <n v="21.48"/>
    <n v="6"/>
    <n v="0"/>
    <x v="5224"/>
  </r>
  <r>
    <n v="6395"/>
    <x v="3191"/>
    <x v="0"/>
    <x v="882"/>
    <x v="292"/>
    <s v="Standard Class"/>
    <s v="PK-19075"/>
    <s v="Pete Kriz"/>
    <x v="0"/>
    <s v="United States"/>
    <s v="New York City"/>
    <x v="15"/>
    <n v="10011"/>
    <x v="3"/>
    <s v="FUR-FU-10002937"/>
    <x v="0"/>
    <x v="5"/>
    <s v="GE 48&quot; Fluorescent Tube, Cool White Energy Saver, 34 Watts, 30/Box"/>
    <n v="396.92"/>
    <n v="4"/>
    <n v="0"/>
    <x v="5225"/>
  </r>
  <r>
    <n v="6396"/>
    <x v="3191"/>
    <x v="0"/>
    <x v="882"/>
    <x v="292"/>
    <s v="Standard Class"/>
    <s v="PK-19075"/>
    <s v="Pete Kriz"/>
    <x v="0"/>
    <s v="United States"/>
    <s v="New York City"/>
    <x v="15"/>
    <n v="10011"/>
    <x v="3"/>
    <s v="OFF-ST-10004507"/>
    <x v="1"/>
    <x v="4"/>
    <s v="Advantus Rolling Storage Box"/>
    <n v="17.149999999999999"/>
    <n v="1"/>
    <n v="0"/>
    <x v="5226"/>
  </r>
  <r>
    <n v="6397"/>
    <x v="3191"/>
    <x v="0"/>
    <x v="882"/>
    <x v="292"/>
    <s v="Standard Class"/>
    <s v="PK-19075"/>
    <s v="Pete Kriz"/>
    <x v="0"/>
    <s v="United States"/>
    <s v="New York City"/>
    <x v="15"/>
    <n v="10011"/>
    <x v="3"/>
    <s v="OFF-BI-10000279"/>
    <x v="1"/>
    <x v="8"/>
    <s v="Acco Recycled 2&quot; Capacity Laser Printer Hanging Data Binders"/>
    <n v="23.12"/>
    <n v="2"/>
    <n v="0.2"/>
    <x v="5227"/>
  </r>
  <r>
    <n v="6398"/>
    <x v="3192"/>
    <x v="3"/>
    <x v="1108"/>
    <x v="276"/>
    <s v="Standard Class"/>
    <s v="AH-10120"/>
    <s v="Adrian Hane"/>
    <x v="2"/>
    <s v="United States"/>
    <s v="Dallas"/>
    <x v="5"/>
    <n v="75217"/>
    <x v="2"/>
    <s v="OFF-AR-10003651"/>
    <x v="1"/>
    <x v="6"/>
    <s v="Newell 350"/>
    <n v="5.2480000000000002"/>
    <n v="2"/>
    <n v="0.2"/>
    <x v="822"/>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x v="948"/>
    <s v="Standard Class"/>
    <s v="GM-14455"/>
    <s v="Gary Mitchum"/>
    <x v="2"/>
    <s v="United States"/>
    <s v="Concord"/>
    <x v="38"/>
    <n v="3301"/>
    <x v="3"/>
    <s v="OFF-LA-10002195"/>
    <x v="1"/>
    <x v="2"/>
    <s v="Avery 481"/>
    <n v="24.64"/>
    <n v="8"/>
    <n v="0"/>
    <x v="5229"/>
  </r>
  <r>
    <n v="6401"/>
    <x v="3193"/>
    <x v="3"/>
    <x v="634"/>
    <x v="948"/>
    <s v="Standard Class"/>
    <s v="GM-14455"/>
    <s v="Gary Mitchum"/>
    <x v="2"/>
    <s v="United States"/>
    <s v="Concord"/>
    <x v="38"/>
    <n v="3301"/>
    <x v="3"/>
    <s v="OFF-AR-10000380"/>
    <x v="1"/>
    <x v="6"/>
    <s v="Hunt PowerHouse Electric Pencil Sharpener, Blue"/>
    <n v="227.88"/>
    <n v="6"/>
    <n v="0"/>
    <x v="5230"/>
  </r>
  <r>
    <n v="6402"/>
    <x v="3194"/>
    <x v="3"/>
    <x v="1109"/>
    <x v="1135"/>
    <s v="First Class"/>
    <s v="BD-11725"/>
    <s v="Bruce Degenhardt"/>
    <x v="0"/>
    <s v="United States"/>
    <s v="Lafayette"/>
    <x v="28"/>
    <n v="70506"/>
    <x v="0"/>
    <s v="FUR-BO-10000330"/>
    <x v="0"/>
    <x v="0"/>
    <s v="Sauder Camden County Barrister Bookcase, Planked Cherry Finish"/>
    <n v="241.96"/>
    <n v="2"/>
    <n v="0"/>
    <x v="5231"/>
  </r>
  <r>
    <n v="6403"/>
    <x v="3194"/>
    <x v="3"/>
    <x v="1109"/>
    <x v="1135"/>
    <s v="First Class"/>
    <s v="BD-11725"/>
    <s v="Bruce Degenhardt"/>
    <x v="0"/>
    <s v="United States"/>
    <s v="Lafayette"/>
    <x v="28"/>
    <n v="70506"/>
    <x v="0"/>
    <s v="OFF-BI-10000591"/>
    <x v="1"/>
    <x v="8"/>
    <s v="Avery Binder Labels"/>
    <n v="3.89"/>
    <n v="1"/>
    <n v="0"/>
    <x v="5232"/>
  </r>
  <r>
    <n v="6404"/>
    <x v="3194"/>
    <x v="3"/>
    <x v="1109"/>
    <x v="1135"/>
    <s v="First Class"/>
    <s v="BD-11725"/>
    <s v="Bruce Degenhardt"/>
    <x v="0"/>
    <s v="United States"/>
    <s v="Lafayette"/>
    <x v="28"/>
    <n v="70506"/>
    <x v="0"/>
    <s v="FUR-FU-10001731"/>
    <x v="0"/>
    <x v="5"/>
    <s v="Acrylic Self-Standing Desk Frames"/>
    <n v="8.01"/>
    <n v="3"/>
    <n v="0"/>
    <x v="5233"/>
  </r>
  <r>
    <n v="6405"/>
    <x v="3195"/>
    <x v="1"/>
    <x v="672"/>
    <x v="1197"/>
    <s v="Standard Class"/>
    <s v="RM-19375"/>
    <s v="Raymond Messe"/>
    <x v="0"/>
    <s v="United States"/>
    <s v="Raleigh"/>
    <x v="3"/>
    <n v="27604"/>
    <x v="0"/>
    <s v="TEC-PH-10001198"/>
    <x v="2"/>
    <x v="7"/>
    <s v="Avaya 4621SW VoIP phone"/>
    <n v="177.48000000000002"/>
    <n v="3"/>
    <n v="0.2"/>
    <x v="1763"/>
  </r>
  <r>
    <n v="6406"/>
    <x v="3196"/>
    <x v="3"/>
    <x v="515"/>
    <x v="1198"/>
    <s v="Second Class"/>
    <s v="BW-11110"/>
    <s v="Bart Watters"/>
    <x v="1"/>
    <s v="United States"/>
    <s v="Spokane"/>
    <x v="4"/>
    <n v="99207"/>
    <x v="1"/>
    <s v="FUR-CH-10002331"/>
    <x v="0"/>
    <x v="1"/>
    <s v="Hon 4700 Series Mobuis Mid-Back Task Chairs with Adjustable Arms"/>
    <n v="569.5680000000001"/>
    <n v="2"/>
    <n v="0.2"/>
    <x v="5234"/>
  </r>
  <r>
    <n v="6407"/>
    <x v="3196"/>
    <x v="3"/>
    <x v="515"/>
    <x v="1198"/>
    <s v="Second Class"/>
    <s v="BW-11110"/>
    <s v="Bart Watters"/>
    <x v="1"/>
    <s v="United States"/>
    <s v="Spokane"/>
    <x v="4"/>
    <n v="99207"/>
    <x v="1"/>
    <s v="OFF-ST-10002370"/>
    <x v="1"/>
    <x v="4"/>
    <s v="Sortfiler Multipurpose Personal File Organizer, Black"/>
    <n v="149.73000000000002"/>
    <n v="7"/>
    <n v="0"/>
    <x v="5235"/>
  </r>
  <r>
    <n v="6408"/>
    <x v="3197"/>
    <x v="3"/>
    <x v="304"/>
    <x v="646"/>
    <s v="First Class"/>
    <s v="GT-14710"/>
    <s v="Greg Tran"/>
    <x v="0"/>
    <s v="United States"/>
    <s v="Houston"/>
    <x v="5"/>
    <n v="77041"/>
    <x v="2"/>
    <s v="FUR-CH-10003981"/>
    <x v="0"/>
    <x v="1"/>
    <s v="Global Commerce Series Low-Back Swivel/Tilt Chairs"/>
    <n v="899.43"/>
    <n v="5"/>
    <n v="0.3"/>
    <x v="5236"/>
  </r>
  <r>
    <n v="6409"/>
    <x v="3197"/>
    <x v="3"/>
    <x v="304"/>
    <x v="646"/>
    <s v="First Class"/>
    <s v="GT-14710"/>
    <s v="Greg Tran"/>
    <x v="0"/>
    <s v="United States"/>
    <s v="Houston"/>
    <x v="5"/>
    <n v="77041"/>
    <x v="2"/>
    <s v="OFF-AR-10001446"/>
    <x v="1"/>
    <x v="6"/>
    <s v="Newell 309"/>
    <n v="46.2"/>
    <n v="5"/>
    <n v="0.2"/>
    <x v="5237"/>
  </r>
  <r>
    <n v="6410"/>
    <x v="3197"/>
    <x v="3"/>
    <x v="304"/>
    <x v="646"/>
    <s v="First Class"/>
    <s v="GT-14710"/>
    <s v="Greg Tran"/>
    <x v="0"/>
    <s v="United States"/>
    <s v="Houston"/>
    <x v="5"/>
    <n v="77041"/>
    <x v="2"/>
    <s v="OFF-PA-10000300"/>
    <x v="1"/>
    <x v="10"/>
    <s v="Xerox 1936"/>
    <n v="47.952000000000005"/>
    <n v="3"/>
    <n v="0.2"/>
    <x v="3062"/>
  </r>
  <r>
    <n v="6411"/>
    <x v="3197"/>
    <x v="3"/>
    <x v="304"/>
    <x v="646"/>
    <s v="First Class"/>
    <s v="GT-14710"/>
    <s v="Greg Tran"/>
    <x v="0"/>
    <s v="United States"/>
    <s v="Houston"/>
    <x v="5"/>
    <n v="77041"/>
    <x v="2"/>
    <s v="TEC-PH-10004071"/>
    <x v="2"/>
    <x v="7"/>
    <s v="PayAnywhere Card Reader"/>
    <n v="7.9920000000000009"/>
    <n v="1"/>
    <n v="0.2"/>
    <x v="5238"/>
  </r>
  <r>
    <n v="6412"/>
    <x v="3197"/>
    <x v="3"/>
    <x v="304"/>
    <x v="646"/>
    <s v="First Class"/>
    <s v="GT-14710"/>
    <s v="Greg Tran"/>
    <x v="0"/>
    <s v="United States"/>
    <s v="Houston"/>
    <x v="5"/>
    <n v="77041"/>
    <x v="2"/>
    <s v="OFF-PA-10003134"/>
    <x v="1"/>
    <x v="10"/>
    <s v="Xerox 1937"/>
    <n v="76.864000000000004"/>
    <n v="2"/>
    <n v="0.2"/>
    <x v="5239"/>
  </r>
  <r>
    <n v="6413"/>
    <x v="3198"/>
    <x v="3"/>
    <x v="629"/>
    <x v="176"/>
    <s v="Standard Class"/>
    <s v="AH-10120"/>
    <s v="Adrian Hane"/>
    <x v="2"/>
    <s v="United States"/>
    <s v="Louisville"/>
    <x v="0"/>
    <n v="40214"/>
    <x v="0"/>
    <s v="OFF-BI-10002735"/>
    <x v="1"/>
    <x v="8"/>
    <s v="GBC Prestige Therm-A-Bind Covers"/>
    <n v="102.93"/>
    <n v="3"/>
    <n v="0"/>
    <x v="5240"/>
  </r>
  <r>
    <n v="6414"/>
    <x v="3198"/>
    <x v="3"/>
    <x v="629"/>
    <x v="176"/>
    <s v="Standard Class"/>
    <s v="AH-10120"/>
    <s v="Adrian Hane"/>
    <x v="2"/>
    <s v="United States"/>
    <s v="Louisville"/>
    <x v="0"/>
    <n v="40214"/>
    <x v="0"/>
    <s v="TEC-AC-10004510"/>
    <x v="2"/>
    <x v="11"/>
    <s v="Logitech Desktop MK120 Mouse and keyboard Combo"/>
    <n v="98.16"/>
    <n v="6"/>
    <n v="0"/>
    <x v="1635"/>
  </r>
  <r>
    <n v="6415"/>
    <x v="3199"/>
    <x v="3"/>
    <x v="468"/>
    <x v="773"/>
    <s v="Second Class"/>
    <s v="DR-12940"/>
    <s v="Daniel Raglin"/>
    <x v="2"/>
    <s v="United States"/>
    <s v="Hollywood"/>
    <x v="2"/>
    <n v="33021"/>
    <x v="0"/>
    <s v="OFF-BI-10004099"/>
    <x v="1"/>
    <x v="8"/>
    <s v="GBC VeloBinder Strips"/>
    <n v="11.520000000000001"/>
    <n v="5"/>
    <n v="0.7"/>
    <x v="5241"/>
  </r>
  <r>
    <n v="6416"/>
    <x v="3200"/>
    <x v="3"/>
    <x v="170"/>
    <x v="783"/>
    <s v="Same Day"/>
    <s v="DL-13495"/>
    <s v="Dionis Lloyd"/>
    <x v="1"/>
    <s v="United States"/>
    <s v="Chandler"/>
    <x v="16"/>
    <n v="85224"/>
    <x v="1"/>
    <s v="OFF-PA-10003395"/>
    <x v="1"/>
    <x v="10"/>
    <s v="Xerox 1941"/>
    <n v="83.88"/>
    <n v="1"/>
    <n v="0.2"/>
    <x v="5242"/>
  </r>
  <r>
    <n v="6417"/>
    <x v="3201"/>
    <x v="0"/>
    <x v="387"/>
    <x v="331"/>
    <s v="Standard Class"/>
    <s v="BD-11620"/>
    <s v="Brian DeCherney"/>
    <x v="0"/>
    <s v="United States"/>
    <s v="Philadelphia"/>
    <x v="9"/>
    <n v="19120"/>
    <x v="3"/>
    <s v="TEC-PH-10002890"/>
    <x v="2"/>
    <x v="7"/>
    <s v="AT&amp;T 17929 Lendline Telephone"/>
    <n v="108.57600000000001"/>
    <n v="4"/>
    <n v="0.4"/>
    <x v="5243"/>
  </r>
  <r>
    <n v="6418"/>
    <x v="3201"/>
    <x v="0"/>
    <x v="387"/>
    <x v="331"/>
    <s v="Standard Class"/>
    <s v="BD-11620"/>
    <s v="Brian DeCherney"/>
    <x v="0"/>
    <s v="United States"/>
    <s v="Philadelphia"/>
    <x v="9"/>
    <n v="19120"/>
    <x v="3"/>
    <s v="OFF-FA-10004968"/>
    <x v="1"/>
    <x v="13"/>
    <s v="Rubber Band Ball"/>
    <n v="5.9840000000000009"/>
    <n v="2"/>
    <n v="0.2"/>
    <x v="5244"/>
  </r>
  <r>
    <n v="6419"/>
    <x v="3202"/>
    <x v="0"/>
    <x v="731"/>
    <x v="519"/>
    <s v="Standard Class"/>
    <s v="HW-14935"/>
    <s v="Helen Wasserman"/>
    <x v="1"/>
    <s v="United States"/>
    <s v="Tulsa"/>
    <x v="26"/>
    <n v="74133"/>
    <x v="2"/>
    <s v="OFF-SU-10001218"/>
    <x v="1"/>
    <x v="14"/>
    <s v="Fiskars Softgrip Scissors"/>
    <n v="21.96"/>
    <n v="2"/>
    <n v="0"/>
    <x v="5245"/>
  </r>
  <r>
    <n v="6420"/>
    <x v="3202"/>
    <x v="0"/>
    <x v="731"/>
    <x v="519"/>
    <s v="Standard Class"/>
    <s v="HW-14935"/>
    <s v="Helen Wasserman"/>
    <x v="1"/>
    <s v="United States"/>
    <s v="Tulsa"/>
    <x v="26"/>
    <n v="74133"/>
    <x v="2"/>
    <s v="FUR-CH-10002084"/>
    <x v="0"/>
    <x v="1"/>
    <s v="Hon Mobius Operator's Chair"/>
    <n v="368.96999999999997"/>
    <n v="3"/>
    <n v="0"/>
    <x v="3285"/>
  </r>
  <r>
    <n v="6421"/>
    <x v="3202"/>
    <x v="0"/>
    <x v="731"/>
    <x v="519"/>
    <s v="Standard Class"/>
    <s v="HW-14935"/>
    <s v="Helen Wasserman"/>
    <x v="1"/>
    <s v="United States"/>
    <s v="Tulsa"/>
    <x v="26"/>
    <n v="74133"/>
    <x v="2"/>
    <s v="OFF-AR-10004269"/>
    <x v="1"/>
    <x v="6"/>
    <s v="Newell 31"/>
    <n v="12.39"/>
    <n v="3"/>
    <n v="0"/>
    <x v="5246"/>
  </r>
  <r>
    <n v="6422"/>
    <x v="3202"/>
    <x v="0"/>
    <x v="731"/>
    <x v="519"/>
    <s v="Standard Class"/>
    <s v="HW-14935"/>
    <s v="Helen Wasserman"/>
    <x v="1"/>
    <s v="United States"/>
    <s v="Tulsa"/>
    <x v="26"/>
    <n v="74133"/>
    <x v="2"/>
    <s v="OFF-ST-10001128"/>
    <x v="1"/>
    <x v="4"/>
    <s v="Carina Mini System Audio Rack, Model AR050B"/>
    <n v="332.94"/>
    <n v="3"/>
    <n v="0"/>
    <x v="5247"/>
  </r>
  <r>
    <n v="6423"/>
    <x v="3203"/>
    <x v="2"/>
    <x v="711"/>
    <x v="1199"/>
    <s v="Standard Class"/>
    <s v="JO-15145"/>
    <s v="Jack O'Briant"/>
    <x v="1"/>
    <s v="United States"/>
    <s v="Draper"/>
    <x v="7"/>
    <n v="84020"/>
    <x v="1"/>
    <s v="TEC-AC-10002006"/>
    <x v="2"/>
    <x v="11"/>
    <s v="Memorex Micro Travel Drive 16 GB"/>
    <n v="111.93"/>
    <n v="7"/>
    <n v="0"/>
    <x v="5248"/>
  </r>
  <r>
    <n v="6424"/>
    <x v="3204"/>
    <x v="1"/>
    <x v="1040"/>
    <x v="983"/>
    <s v="First Class"/>
    <s v="RD-19660"/>
    <s v="Robert Dilbeck"/>
    <x v="2"/>
    <s v="United States"/>
    <s v="Oakland"/>
    <x v="1"/>
    <n v="94601"/>
    <x v="1"/>
    <s v="FUR-CH-10003956"/>
    <x v="0"/>
    <x v="1"/>
    <s v="Novimex High-Tech Fabric Mesh Task Chair"/>
    <n v="454.27200000000005"/>
    <n v="8"/>
    <n v="0.2"/>
    <x v="5249"/>
  </r>
  <r>
    <n v="6425"/>
    <x v="3205"/>
    <x v="3"/>
    <x v="971"/>
    <x v="1178"/>
    <s v="Standard Class"/>
    <s v="DO-13645"/>
    <s v="Doug O'Connell"/>
    <x v="0"/>
    <s v="United States"/>
    <s v="Lawrence"/>
    <x v="31"/>
    <n v="1841"/>
    <x v="3"/>
    <s v="OFF-PA-10000552"/>
    <x v="1"/>
    <x v="10"/>
    <s v="Xerox 200"/>
    <n v="19.440000000000001"/>
    <n v="3"/>
    <n v="0"/>
    <x v="551"/>
  </r>
  <r>
    <n v="6426"/>
    <x v="3206"/>
    <x v="0"/>
    <x v="454"/>
    <x v="500"/>
    <s v="Standard Class"/>
    <s v="CC-12370"/>
    <s v="Christopher Conant"/>
    <x v="0"/>
    <s v="United States"/>
    <s v="Philadelphia"/>
    <x v="9"/>
    <n v="19120"/>
    <x v="3"/>
    <s v="TEC-CO-10004722"/>
    <x v="2"/>
    <x v="16"/>
    <s v="Canon imageCLASS 2200 Advanced Copier"/>
    <n v="8399.9759999999987"/>
    <n v="4"/>
    <n v="0.4"/>
    <x v="5250"/>
  </r>
  <r>
    <n v="6427"/>
    <x v="3206"/>
    <x v="0"/>
    <x v="454"/>
    <x v="500"/>
    <s v="Standard Class"/>
    <s v="CC-12370"/>
    <s v="Christopher Conant"/>
    <x v="0"/>
    <s v="United States"/>
    <s v="Philadelphia"/>
    <x v="9"/>
    <n v="19120"/>
    <x v="3"/>
    <s v="OFF-BI-10004308"/>
    <x v="1"/>
    <x v="8"/>
    <s v="Avery Legal 4-Ring Binder"/>
    <n v="6.2940000000000014"/>
    <n v="1"/>
    <n v="0.7"/>
    <x v="5251"/>
  </r>
  <r>
    <n v="6428"/>
    <x v="3206"/>
    <x v="0"/>
    <x v="454"/>
    <x v="500"/>
    <s v="Standard Class"/>
    <s v="CC-12370"/>
    <s v="Christopher Conant"/>
    <x v="0"/>
    <s v="United States"/>
    <s v="Philadelphia"/>
    <x v="9"/>
    <n v="19120"/>
    <x v="3"/>
    <s v="OFF-PA-10000029"/>
    <x v="1"/>
    <x v="10"/>
    <s v="Xerox 224"/>
    <n v="10.368000000000002"/>
    <n v="2"/>
    <n v="0.2"/>
    <x v="572"/>
  </r>
  <r>
    <n v="6429"/>
    <x v="3206"/>
    <x v="0"/>
    <x v="454"/>
    <x v="500"/>
    <s v="Standard Class"/>
    <s v="CC-12370"/>
    <s v="Christopher Conant"/>
    <x v="0"/>
    <s v="United States"/>
    <s v="Philadelphia"/>
    <x v="9"/>
    <n v="19120"/>
    <x v="3"/>
    <s v="TEC-PH-10004080"/>
    <x v="2"/>
    <x v="7"/>
    <s v="Avaya 5410 Digital phone"/>
    <n v="122.38199999999999"/>
    <n v="3"/>
    <n v="0.4"/>
    <x v="5252"/>
  </r>
  <r>
    <n v="6430"/>
    <x v="3207"/>
    <x v="2"/>
    <x v="935"/>
    <x v="322"/>
    <s v="Standard Class"/>
    <s v="SH-20395"/>
    <s v="Shahid Hopkins"/>
    <x v="0"/>
    <s v="United States"/>
    <s v="Jacksonville"/>
    <x v="3"/>
    <n v="28540"/>
    <x v="0"/>
    <s v="OFF-ST-10001558"/>
    <x v="1"/>
    <x v="4"/>
    <s v="Acco Perma 4000 Stacking Storage Drawers"/>
    <n v="25.983999999999998"/>
    <n v="2"/>
    <n v="0.2"/>
    <x v="5253"/>
  </r>
  <r>
    <n v="6431"/>
    <x v="3207"/>
    <x v="2"/>
    <x v="935"/>
    <x v="322"/>
    <s v="Standard Class"/>
    <s v="SH-20395"/>
    <s v="Shahid Hopkins"/>
    <x v="0"/>
    <s v="United States"/>
    <s v="Jacksonville"/>
    <x v="3"/>
    <n v="28540"/>
    <x v="0"/>
    <s v="FUR-TA-10001768"/>
    <x v="0"/>
    <x v="3"/>
    <s v="Hon Racetrack Conference Tables"/>
    <n v="945.03600000000006"/>
    <n v="6"/>
    <n v="0.4"/>
    <x v="5254"/>
  </r>
  <r>
    <n v="6432"/>
    <x v="3207"/>
    <x v="2"/>
    <x v="935"/>
    <x v="322"/>
    <s v="Standard Class"/>
    <s v="SH-20395"/>
    <s v="Shahid Hopkins"/>
    <x v="0"/>
    <s v="United States"/>
    <s v="Jacksonville"/>
    <x v="3"/>
    <n v="28540"/>
    <x v="0"/>
    <s v="OFF-BI-10002982"/>
    <x v="1"/>
    <x v="8"/>
    <s v="Avery Self-Adhesive Photo Pockets for Polaroid Photos"/>
    <n v="14.301000000000002"/>
    <n v="7"/>
    <n v="0.7"/>
    <x v="5255"/>
  </r>
  <r>
    <n v="6433"/>
    <x v="3207"/>
    <x v="2"/>
    <x v="935"/>
    <x v="322"/>
    <s v="Standard Class"/>
    <s v="SH-20395"/>
    <s v="Shahid Hopkins"/>
    <x v="0"/>
    <s v="United States"/>
    <s v="Jacksonville"/>
    <x v="3"/>
    <n v="28540"/>
    <x v="0"/>
    <s v="FUR-FU-10001468"/>
    <x v="0"/>
    <x v="5"/>
    <s v="Tenex Antistatic Computer Chair Mats"/>
    <n v="410.35199999999998"/>
    <n v="3"/>
    <n v="0.2"/>
    <x v="5256"/>
  </r>
  <r>
    <n v="6434"/>
    <x v="3208"/>
    <x v="1"/>
    <x v="1110"/>
    <x v="442"/>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x v="442"/>
    <s v="Standard Class"/>
    <s v="FC-14335"/>
    <s v="Fred Chung"/>
    <x v="1"/>
    <s v="United States"/>
    <s v="Chicago"/>
    <x v="10"/>
    <n v="60610"/>
    <x v="2"/>
    <s v="TEC-PH-10002890"/>
    <x v="2"/>
    <x v="7"/>
    <s v="AT&amp;T 17929 Lendline Telephone"/>
    <n v="180.96"/>
    <n v="5"/>
    <n v="0.2"/>
    <x v="5258"/>
  </r>
  <r>
    <n v="6436"/>
    <x v="3209"/>
    <x v="3"/>
    <x v="837"/>
    <x v="990"/>
    <s v="First Class"/>
    <s v="JG-15160"/>
    <s v="James Galang"/>
    <x v="0"/>
    <s v="United States"/>
    <s v="Pocatello"/>
    <x v="45"/>
    <n v="83201"/>
    <x v="1"/>
    <s v="FUR-FU-10004963"/>
    <x v="0"/>
    <x v="5"/>
    <s v="Eldon 400 Class Desk Accessories, Black Carbon"/>
    <n v="35"/>
    <n v="4"/>
    <n v="0"/>
    <x v="5259"/>
  </r>
  <r>
    <n v="6437"/>
    <x v="3209"/>
    <x v="3"/>
    <x v="837"/>
    <x v="990"/>
    <s v="First Class"/>
    <s v="JG-15160"/>
    <s v="James Galang"/>
    <x v="0"/>
    <s v="United States"/>
    <s v="Pocatello"/>
    <x v="45"/>
    <n v="83201"/>
    <x v="1"/>
    <s v="OFF-ST-10000025"/>
    <x v="1"/>
    <x v="4"/>
    <s v="Fellowes Stor/Drawer Steel Plus Storage Drawers"/>
    <n v="477.15000000000003"/>
    <n v="5"/>
    <n v="0"/>
    <x v="5260"/>
  </r>
  <r>
    <n v="6438"/>
    <x v="3209"/>
    <x v="3"/>
    <x v="837"/>
    <x v="990"/>
    <s v="First Class"/>
    <s v="JG-15160"/>
    <s v="James Galang"/>
    <x v="0"/>
    <s v="United States"/>
    <s v="Pocatello"/>
    <x v="45"/>
    <n v="83201"/>
    <x v="1"/>
    <s v="TEC-PH-10004389"/>
    <x v="2"/>
    <x v="7"/>
    <s v="Nokia Lumia 925"/>
    <n v="302.37599999999998"/>
    <n v="3"/>
    <n v="0.2"/>
    <x v="216"/>
  </r>
  <r>
    <n v="6439"/>
    <x v="3210"/>
    <x v="3"/>
    <x v="817"/>
    <x v="857"/>
    <s v="Standard Class"/>
    <s v="LC-16885"/>
    <s v="Lena Creighton"/>
    <x v="0"/>
    <s v="United States"/>
    <s v="Plano"/>
    <x v="5"/>
    <n v="75023"/>
    <x v="2"/>
    <s v="FUR-TA-10000577"/>
    <x v="0"/>
    <x v="3"/>
    <s v="Bretford CR4500 Series Slim Rectangular Table"/>
    <n v="974.98799999999983"/>
    <n v="4"/>
    <n v="0.3"/>
    <x v="5261"/>
  </r>
  <r>
    <n v="6440"/>
    <x v="3211"/>
    <x v="2"/>
    <x v="777"/>
    <x v="911"/>
    <s v="First Class"/>
    <s v="CC-12220"/>
    <s v="Chris Cortes"/>
    <x v="0"/>
    <s v="United States"/>
    <s v="New York City"/>
    <x v="15"/>
    <n v="10024"/>
    <x v="3"/>
    <s v="FUR-CH-10003298"/>
    <x v="0"/>
    <x v="1"/>
    <s v="Office Star - Contemporary Task Swivel chair with Loop Arms, Charcoal"/>
    <n v="589.41"/>
    <n v="5"/>
    <n v="0.1"/>
    <x v="5262"/>
  </r>
  <r>
    <n v="6441"/>
    <x v="3212"/>
    <x v="0"/>
    <x v="63"/>
    <x v="550"/>
    <s v="Standard Class"/>
    <s v="BW-11110"/>
    <s v="Bart Watters"/>
    <x v="1"/>
    <s v="United States"/>
    <s v="New York City"/>
    <x v="15"/>
    <n v="10024"/>
    <x v="3"/>
    <s v="OFF-AR-10001860"/>
    <x v="1"/>
    <x v="6"/>
    <s v="BIC Liqua Brite Liner"/>
    <n v="34.700000000000003"/>
    <n v="5"/>
    <n v="0"/>
    <x v="3213"/>
  </r>
  <r>
    <n v="6442"/>
    <x v="3212"/>
    <x v="0"/>
    <x v="63"/>
    <x v="550"/>
    <s v="Standard Class"/>
    <s v="BW-11110"/>
    <s v="Bart Watters"/>
    <x v="1"/>
    <s v="United States"/>
    <s v="New York City"/>
    <x v="15"/>
    <n v="10024"/>
    <x v="3"/>
    <s v="OFF-ST-10003123"/>
    <x v="1"/>
    <x v="4"/>
    <s v="Fellowes Bases and Tops For Staxonsteel/High-Stak Systems"/>
    <n v="99.87"/>
    <n v="3"/>
    <n v="0"/>
    <x v="4877"/>
  </r>
  <r>
    <n v="6443"/>
    <x v="3212"/>
    <x v="0"/>
    <x v="63"/>
    <x v="550"/>
    <s v="Standard Class"/>
    <s v="BW-11110"/>
    <s v="Bart Watters"/>
    <x v="1"/>
    <s v="United States"/>
    <s v="New York City"/>
    <x v="15"/>
    <n v="10024"/>
    <x v="3"/>
    <s v="OFF-PA-10001295"/>
    <x v="1"/>
    <x v="10"/>
    <s v="Computer Printout Paper with Letter-Trim Perforations"/>
    <n v="37.94"/>
    <n v="2"/>
    <n v="0"/>
    <x v="2714"/>
  </r>
  <r>
    <n v="6444"/>
    <x v="3212"/>
    <x v="0"/>
    <x v="63"/>
    <x v="550"/>
    <s v="Standard Class"/>
    <s v="BW-11110"/>
    <s v="Bart Watters"/>
    <x v="1"/>
    <s v="United States"/>
    <s v="New York City"/>
    <x v="15"/>
    <n v="10024"/>
    <x v="3"/>
    <s v="OFF-LA-10000407"/>
    <x v="1"/>
    <x v="2"/>
    <s v="Avery White Multi-Purpose Labels"/>
    <n v="24.900000000000002"/>
    <n v="5"/>
    <n v="0"/>
    <x v="5263"/>
  </r>
  <r>
    <n v="6445"/>
    <x v="3212"/>
    <x v="0"/>
    <x v="63"/>
    <x v="550"/>
    <s v="Standard Class"/>
    <s v="BW-11110"/>
    <s v="Bart Watters"/>
    <x v="1"/>
    <s v="United States"/>
    <s v="New York City"/>
    <x v="15"/>
    <n v="10024"/>
    <x v="3"/>
    <s v="FUR-FU-10003535"/>
    <x v="0"/>
    <x v="5"/>
    <s v="Howard Miller Distant Time Traveler Alarm Clock"/>
    <n v="82.26"/>
    <n v="3"/>
    <n v="0"/>
    <x v="5264"/>
  </r>
  <r>
    <n v="6446"/>
    <x v="3213"/>
    <x v="1"/>
    <x v="616"/>
    <x v="392"/>
    <s v="Standard Class"/>
    <s v="JJ-15445"/>
    <s v="Jennifer Jackson"/>
    <x v="0"/>
    <s v="United States"/>
    <s v="Chicago"/>
    <x v="10"/>
    <n v="60623"/>
    <x v="2"/>
    <s v="OFF-FA-10000611"/>
    <x v="1"/>
    <x v="13"/>
    <s v="Binder Clips by OIC"/>
    <n v="7.1039999999999992"/>
    <n v="6"/>
    <n v="0.2"/>
    <x v="5265"/>
  </r>
  <r>
    <n v="6447"/>
    <x v="3214"/>
    <x v="3"/>
    <x v="168"/>
    <x v="1200"/>
    <s v="Second Class"/>
    <s v="TT-21460"/>
    <s v="Tonja Turnell"/>
    <x v="2"/>
    <s v="United States"/>
    <s v="Houston"/>
    <x v="5"/>
    <n v="77095"/>
    <x v="2"/>
    <s v="FUR-FU-10004848"/>
    <x v="0"/>
    <x v="5"/>
    <s v="Howard Miller 13-3/4&quot; Diameter Brushed Chrome Round Wall Clock"/>
    <n v="103.50000000000001"/>
    <n v="5"/>
    <n v="0.6"/>
    <x v="5266"/>
  </r>
  <r>
    <n v="6448"/>
    <x v="3214"/>
    <x v="3"/>
    <x v="168"/>
    <x v="1200"/>
    <s v="Second Class"/>
    <s v="TT-21460"/>
    <s v="Tonja Turnell"/>
    <x v="2"/>
    <s v="United States"/>
    <s v="Houston"/>
    <x v="5"/>
    <n v="77095"/>
    <x v="2"/>
    <s v="OFF-LA-10002381"/>
    <x v="1"/>
    <x v="2"/>
    <s v="Avery 497"/>
    <n v="2.4640000000000004"/>
    <n v="1"/>
    <n v="0.2"/>
    <x v="5267"/>
  </r>
  <r>
    <n v="6449"/>
    <x v="3214"/>
    <x v="3"/>
    <x v="168"/>
    <x v="1200"/>
    <s v="Second Class"/>
    <s v="TT-21460"/>
    <s v="Tonja Turnell"/>
    <x v="2"/>
    <s v="United States"/>
    <s v="Houston"/>
    <x v="5"/>
    <n v="77095"/>
    <x v="2"/>
    <s v="OFF-ST-10000918"/>
    <x v="1"/>
    <x v="4"/>
    <s v="Crate-A-Files"/>
    <n v="8.7200000000000006"/>
    <n v="1"/>
    <n v="0.2"/>
    <x v="5268"/>
  </r>
  <r>
    <n v="6450"/>
    <x v="3215"/>
    <x v="1"/>
    <x v="12"/>
    <x v="591"/>
    <s v="Standard Class"/>
    <s v="EH-13990"/>
    <s v="Erica Hackney"/>
    <x v="0"/>
    <s v="United States"/>
    <s v="Meriden"/>
    <x v="29"/>
    <n v="6450"/>
    <x v="3"/>
    <s v="OFF-BI-10000822"/>
    <x v="1"/>
    <x v="8"/>
    <s v="Acco PRESSTEX Data Binder with Storage Hooks, Light Blue, 9 1/2&quot; X 11&quot;"/>
    <n v="10.76"/>
    <n v="2"/>
    <n v="0"/>
    <x v="5269"/>
  </r>
  <r>
    <n v="6451"/>
    <x v="3215"/>
    <x v="1"/>
    <x v="12"/>
    <x v="591"/>
    <s v="Standard Class"/>
    <s v="EH-13990"/>
    <s v="Erica Hackney"/>
    <x v="0"/>
    <s v="United States"/>
    <s v="Meriden"/>
    <x v="29"/>
    <n v="6450"/>
    <x v="3"/>
    <s v="OFF-PA-10002222"/>
    <x v="1"/>
    <x v="10"/>
    <s v="Xerox Color Copier Paper, 11&quot; x 17&quot;, Ream"/>
    <n v="45.68"/>
    <n v="2"/>
    <n v="0"/>
    <x v="1981"/>
  </r>
  <r>
    <n v="6452"/>
    <x v="3215"/>
    <x v="1"/>
    <x v="12"/>
    <x v="591"/>
    <s v="Standard Class"/>
    <s v="EH-13990"/>
    <s v="Erica Hackney"/>
    <x v="0"/>
    <s v="United States"/>
    <s v="Meriden"/>
    <x v="29"/>
    <n v="6450"/>
    <x v="3"/>
    <s v="OFF-AR-10004930"/>
    <x v="1"/>
    <x v="6"/>
    <s v="Turquoise Lead Holder with Pocket Clip"/>
    <n v="6.7"/>
    <n v="1"/>
    <n v="0"/>
    <x v="5270"/>
  </r>
  <r>
    <n v="6453"/>
    <x v="3216"/>
    <x v="1"/>
    <x v="546"/>
    <x v="226"/>
    <s v="Second Class"/>
    <s v="PR-18880"/>
    <s v="Patrick Ryan"/>
    <x v="0"/>
    <s v="United States"/>
    <s v="Glenview"/>
    <x v="10"/>
    <n v="60025"/>
    <x v="2"/>
    <s v="TEC-PH-10001750"/>
    <x v="2"/>
    <x v="7"/>
    <s v="Samsung Rugby III"/>
    <n v="158.376"/>
    <n v="3"/>
    <n v="0.2"/>
    <x v="3581"/>
  </r>
  <r>
    <n v="6454"/>
    <x v="3217"/>
    <x v="1"/>
    <x v="1049"/>
    <x v="349"/>
    <s v="Standard Class"/>
    <s v="BT-11680"/>
    <s v="Brian Thompson"/>
    <x v="0"/>
    <s v="United States"/>
    <s v="Houston"/>
    <x v="5"/>
    <n v="77036"/>
    <x v="2"/>
    <s v="OFF-AR-10000657"/>
    <x v="1"/>
    <x v="6"/>
    <s v="Binney &amp; Smith inkTank Desk Highlighter, Chisel Tip, Yellow, 12/Box"/>
    <n v="3.44"/>
    <n v="2"/>
    <n v="0.2"/>
    <x v="5271"/>
  </r>
  <r>
    <n v="6455"/>
    <x v="3218"/>
    <x v="3"/>
    <x v="689"/>
    <x v="260"/>
    <s v="First Class"/>
    <s v="EC-14050"/>
    <s v="Erin Creighton"/>
    <x v="0"/>
    <s v="United States"/>
    <s v="San Francisco"/>
    <x v="1"/>
    <n v="94110"/>
    <x v="1"/>
    <s v="OFF-ST-10003442"/>
    <x v="1"/>
    <x v="4"/>
    <s v="Eldon Portable Mobile Manager"/>
    <n v="56.56"/>
    <n v="2"/>
    <n v="0"/>
    <x v="2042"/>
  </r>
  <r>
    <n v="6456"/>
    <x v="3218"/>
    <x v="3"/>
    <x v="689"/>
    <x v="260"/>
    <s v="First Class"/>
    <s v="EC-14050"/>
    <s v="Erin Creighton"/>
    <x v="0"/>
    <s v="United States"/>
    <s v="San Francisco"/>
    <x v="1"/>
    <n v="94110"/>
    <x v="1"/>
    <s v="FUR-FU-10003142"/>
    <x v="0"/>
    <x v="5"/>
    <s v="Master Big Foot Doorstop, Beige"/>
    <n v="36.96"/>
    <n v="7"/>
    <n v="0"/>
    <x v="5272"/>
  </r>
  <r>
    <n v="6457"/>
    <x v="3219"/>
    <x v="2"/>
    <x v="79"/>
    <x v="826"/>
    <s v="Standard Class"/>
    <s v="SP-20650"/>
    <s v="Stephanie Phelps"/>
    <x v="1"/>
    <s v="United States"/>
    <s v="New York City"/>
    <x v="15"/>
    <n v="10009"/>
    <x v="3"/>
    <s v="TEC-PH-10002468"/>
    <x v="2"/>
    <x v="7"/>
    <s v="Plantronics CS 50-USB - headset - Convertible, Monaural"/>
    <n v="135.99"/>
    <n v="1"/>
    <n v="0"/>
    <x v="5273"/>
  </r>
  <r>
    <n v="6458"/>
    <x v="3219"/>
    <x v="2"/>
    <x v="79"/>
    <x v="826"/>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x v="808"/>
    <s v="First Class"/>
    <s v="AJ-10780"/>
    <s v="Anthony Jacobs"/>
    <x v="1"/>
    <s v="United States"/>
    <s v="Baltimore"/>
    <x v="39"/>
    <n v="21215"/>
    <x v="3"/>
    <s v="OFF-AR-10001919"/>
    <x v="1"/>
    <x v="6"/>
    <s v="OIC #2 Pencils, Medium Soft"/>
    <n v="3.76"/>
    <n v="2"/>
    <n v="0"/>
    <x v="1102"/>
  </r>
  <r>
    <n v="6460"/>
    <x v="3220"/>
    <x v="3"/>
    <x v="304"/>
    <x v="808"/>
    <s v="First Class"/>
    <s v="AJ-10780"/>
    <s v="Anthony Jacobs"/>
    <x v="1"/>
    <s v="United States"/>
    <s v="Baltimore"/>
    <x v="39"/>
    <n v="21215"/>
    <x v="3"/>
    <s v="OFF-AR-10003045"/>
    <x v="1"/>
    <x v="6"/>
    <s v="Prang Colored Pencils"/>
    <n v="14.7"/>
    <n v="5"/>
    <n v="0"/>
    <x v="467"/>
  </r>
  <r>
    <n v="6461"/>
    <x v="3220"/>
    <x v="3"/>
    <x v="304"/>
    <x v="808"/>
    <s v="First Class"/>
    <s v="AJ-10780"/>
    <s v="Anthony Jacobs"/>
    <x v="1"/>
    <s v="United States"/>
    <s v="Baltimore"/>
    <x v="39"/>
    <n v="21215"/>
    <x v="3"/>
    <s v="OFF-AR-10003338"/>
    <x v="1"/>
    <x v="6"/>
    <s v="Eberhard Faber 3 1/2&quot; Golf Pencils"/>
    <n v="37.200000000000003"/>
    <n v="5"/>
    <n v="0"/>
    <x v="5275"/>
  </r>
  <r>
    <n v="6462"/>
    <x v="3220"/>
    <x v="3"/>
    <x v="304"/>
    <x v="808"/>
    <s v="First Class"/>
    <s v="AJ-10780"/>
    <s v="Anthony Jacobs"/>
    <x v="1"/>
    <s v="United States"/>
    <s v="Baltimore"/>
    <x v="39"/>
    <n v="21215"/>
    <x v="3"/>
    <s v="TEC-AC-10003280"/>
    <x v="2"/>
    <x v="11"/>
    <s v="Belkin F8E887 USB Wired Ergonomic Keyboard"/>
    <n v="89.97"/>
    <n v="3"/>
    <n v="0"/>
    <x v="2965"/>
  </r>
  <r>
    <n v="6463"/>
    <x v="3220"/>
    <x v="3"/>
    <x v="304"/>
    <x v="808"/>
    <s v="First Class"/>
    <s v="AJ-10780"/>
    <s v="Anthony Jacobs"/>
    <x v="1"/>
    <s v="United States"/>
    <s v="Baltimore"/>
    <x v="39"/>
    <n v="21215"/>
    <x v="3"/>
    <s v="FUR-CH-10003298"/>
    <x v="0"/>
    <x v="1"/>
    <s v="Office Star - Contemporary Task Swivel chair with Loop Arms, Charcoal"/>
    <n v="261.95999999999998"/>
    <n v="2"/>
    <n v="0"/>
    <x v="5276"/>
  </r>
  <r>
    <n v="6464"/>
    <x v="3220"/>
    <x v="3"/>
    <x v="304"/>
    <x v="808"/>
    <s v="First Class"/>
    <s v="AJ-10780"/>
    <s v="Anthony Jacobs"/>
    <x v="1"/>
    <s v="United States"/>
    <s v="Baltimore"/>
    <x v="39"/>
    <n v="21215"/>
    <x v="3"/>
    <s v="OFF-LA-10004544"/>
    <x v="1"/>
    <x v="2"/>
    <s v="Avery 505"/>
    <n v="74"/>
    <n v="5"/>
    <n v="0"/>
    <x v="3430"/>
  </r>
  <r>
    <n v="6465"/>
    <x v="3221"/>
    <x v="0"/>
    <x v="897"/>
    <x v="961"/>
    <s v="Standard Class"/>
    <s v="AS-10630"/>
    <s v="Ann Steele"/>
    <x v="2"/>
    <s v="United States"/>
    <s v="Louisville"/>
    <x v="0"/>
    <n v="40214"/>
    <x v="0"/>
    <s v="FUR-FU-10004586"/>
    <x v="0"/>
    <x v="5"/>
    <s v="G.E. Longer-Life Indoor Recessed Floodlight Bulbs"/>
    <n v="13.28"/>
    <n v="2"/>
    <n v="0"/>
    <x v="2782"/>
  </r>
  <r>
    <n v="6466"/>
    <x v="3222"/>
    <x v="1"/>
    <x v="50"/>
    <x v="50"/>
    <s v="Standard Class"/>
    <s v="AA-10375"/>
    <s v="Allen Armold"/>
    <x v="0"/>
    <s v="United States"/>
    <s v="Lebanon"/>
    <x v="18"/>
    <n v="37087"/>
    <x v="0"/>
    <s v="OFF-ST-10003572"/>
    <x v="1"/>
    <x v="4"/>
    <s v="Portfile Personal File Boxes"/>
    <n v="84.960000000000008"/>
    <n v="6"/>
    <n v="0.2"/>
    <x v="5277"/>
  </r>
  <r>
    <n v="6467"/>
    <x v="3223"/>
    <x v="3"/>
    <x v="1053"/>
    <x v="1169"/>
    <s v="Second Class"/>
    <s v="EH-13945"/>
    <s v="Eric Hoffmann"/>
    <x v="0"/>
    <s v="United States"/>
    <s v="Los Angeles"/>
    <x v="1"/>
    <n v="90008"/>
    <x v="1"/>
    <s v="TEC-AC-10002331"/>
    <x v="2"/>
    <x v="11"/>
    <s v="Maxell 74 Minute CDR, 10/Pack"/>
    <n v="68.459999999999994"/>
    <n v="7"/>
    <n v="0"/>
    <x v="5278"/>
  </r>
  <r>
    <n v="6468"/>
    <x v="3224"/>
    <x v="0"/>
    <x v="499"/>
    <x v="542"/>
    <s v="Standard Class"/>
    <s v="DB-13270"/>
    <s v="Deborah Brumfield"/>
    <x v="2"/>
    <s v="United States"/>
    <s v="Providence"/>
    <x v="34"/>
    <n v="2908"/>
    <x v="3"/>
    <s v="OFF-ST-10000142"/>
    <x v="1"/>
    <x v="4"/>
    <s v="Deluxe Rollaway Locking File with Drawer"/>
    <n v="2079.4"/>
    <n v="5"/>
    <n v="0"/>
    <x v="5279"/>
  </r>
  <r>
    <n v="6469"/>
    <x v="3224"/>
    <x v="0"/>
    <x v="499"/>
    <x v="542"/>
    <s v="Standard Class"/>
    <s v="DB-13270"/>
    <s v="Deborah Brumfield"/>
    <x v="2"/>
    <s v="United States"/>
    <s v="Providence"/>
    <x v="34"/>
    <n v="2908"/>
    <x v="3"/>
    <s v="TEC-PH-10000441"/>
    <x v="2"/>
    <x v="7"/>
    <s v="VTech DS6151"/>
    <n v="629.94999999999993"/>
    <n v="5"/>
    <n v="0"/>
    <x v="5069"/>
  </r>
  <r>
    <n v="6470"/>
    <x v="3224"/>
    <x v="0"/>
    <x v="499"/>
    <x v="542"/>
    <s v="Standard Class"/>
    <s v="DB-13270"/>
    <s v="Deborah Brumfield"/>
    <x v="2"/>
    <s v="United States"/>
    <s v="Providence"/>
    <x v="34"/>
    <n v="2908"/>
    <x v="3"/>
    <s v="FUR-FU-10004864"/>
    <x v="0"/>
    <x v="5"/>
    <s v="Eldon 500 Class Desk Accessories"/>
    <n v="72.42"/>
    <n v="6"/>
    <n v="0"/>
    <x v="5280"/>
  </r>
  <r>
    <n v="6471"/>
    <x v="3225"/>
    <x v="1"/>
    <x v="1111"/>
    <x v="756"/>
    <s v="Standard Class"/>
    <s v="CC-12100"/>
    <s v="Chad Cunningham"/>
    <x v="2"/>
    <s v="United States"/>
    <s v="Detroit"/>
    <x v="12"/>
    <n v="48234"/>
    <x v="2"/>
    <s v="TEC-PH-10001750"/>
    <x v="2"/>
    <x v="7"/>
    <s v="Samsung Rugby III"/>
    <n v="131.97999999999999"/>
    <n v="2"/>
    <n v="0"/>
    <x v="205"/>
  </r>
  <r>
    <n v="6472"/>
    <x v="3225"/>
    <x v="1"/>
    <x v="1111"/>
    <x v="756"/>
    <s v="Standard Class"/>
    <s v="CC-12100"/>
    <s v="Chad Cunningham"/>
    <x v="2"/>
    <s v="United States"/>
    <s v="Detroit"/>
    <x v="12"/>
    <n v="48234"/>
    <x v="2"/>
    <s v="TEC-AC-10004510"/>
    <x v="2"/>
    <x v="11"/>
    <s v="Logitech Desktop MK120 Mouse and keyboard Combo"/>
    <n v="114.52"/>
    <n v="7"/>
    <n v="0"/>
    <x v="5281"/>
  </r>
  <r>
    <n v="6473"/>
    <x v="3226"/>
    <x v="2"/>
    <x v="571"/>
    <x v="161"/>
    <s v="Standard Class"/>
    <s v="VT-21700"/>
    <s v="Valerie Takahito"/>
    <x v="2"/>
    <s v="United States"/>
    <s v="Houston"/>
    <x v="5"/>
    <n v="77070"/>
    <x v="2"/>
    <s v="OFF-LA-10001074"/>
    <x v="1"/>
    <x v="2"/>
    <s v="Round Specialty Laser Printer Labels"/>
    <n v="100.24000000000001"/>
    <n v="10"/>
    <n v="0.2"/>
    <x v="324"/>
  </r>
  <r>
    <n v="6474"/>
    <x v="3227"/>
    <x v="0"/>
    <x v="196"/>
    <x v="1179"/>
    <s v="Second Class"/>
    <s v="DB-13060"/>
    <s v="Dave Brooks"/>
    <x v="0"/>
    <s v="United States"/>
    <s v="Columbia"/>
    <x v="18"/>
    <n v="38401"/>
    <x v="0"/>
    <s v="OFF-AP-10003590"/>
    <x v="1"/>
    <x v="9"/>
    <s v="Hoover WindTunnel Plus Canister Vacuum"/>
    <n v="871.80000000000007"/>
    <n v="3"/>
    <n v="0.2"/>
    <x v="5282"/>
  </r>
  <r>
    <n v="6475"/>
    <x v="3228"/>
    <x v="2"/>
    <x v="1112"/>
    <x v="306"/>
    <s v="First Class"/>
    <s v="BS-11590"/>
    <s v="Brendan Sweed"/>
    <x v="1"/>
    <s v="United States"/>
    <s v="Philadelphia"/>
    <x v="9"/>
    <n v="19140"/>
    <x v="3"/>
    <s v="FUR-BO-10003433"/>
    <x v="0"/>
    <x v="0"/>
    <s v="Sauder Cornerstone Collection Library"/>
    <n v="61.96"/>
    <n v="4"/>
    <n v="0.5"/>
    <x v="5283"/>
  </r>
  <r>
    <n v="6476"/>
    <x v="3229"/>
    <x v="3"/>
    <x v="95"/>
    <x v="272"/>
    <s v="Standard Class"/>
    <s v="NR-18550"/>
    <s v="Nick Radford"/>
    <x v="0"/>
    <s v="United States"/>
    <s v="Pembroke Pines"/>
    <x v="2"/>
    <n v="33024"/>
    <x v="0"/>
    <s v="OFF-BI-10002432"/>
    <x v="1"/>
    <x v="8"/>
    <s v="Wilson Jones Standard D-Ring Binders"/>
    <n v="4.5540000000000003"/>
    <n v="3"/>
    <n v="0.7"/>
    <x v="5284"/>
  </r>
  <r>
    <n v="6477"/>
    <x v="3229"/>
    <x v="3"/>
    <x v="95"/>
    <x v="272"/>
    <s v="Standard Class"/>
    <s v="NR-18550"/>
    <s v="Nick Radford"/>
    <x v="0"/>
    <s v="United States"/>
    <s v="Pembroke Pines"/>
    <x v="2"/>
    <n v="33024"/>
    <x v="0"/>
    <s v="OFF-AP-10003622"/>
    <x v="1"/>
    <x v="9"/>
    <s v="Bravo II Megaboss 12-Amp Hard Body Upright, Replacement Belts, 2 Belts per Pack"/>
    <n v="5.2"/>
    <n v="2"/>
    <n v="0.2"/>
    <x v="5285"/>
  </r>
  <r>
    <n v="6478"/>
    <x v="3229"/>
    <x v="3"/>
    <x v="95"/>
    <x v="272"/>
    <s v="Standard Class"/>
    <s v="NR-18550"/>
    <s v="Nick Radford"/>
    <x v="0"/>
    <s v="United States"/>
    <s v="Pembroke Pines"/>
    <x v="2"/>
    <n v="33024"/>
    <x v="0"/>
    <s v="TEC-AC-10003832"/>
    <x v="2"/>
    <x v="11"/>
    <s v="Logitech P710e Mobile Speakerphone"/>
    <n v="205.99200000000002"/>
    <n v="1"/>
    <n v="0.2"/>
    <x v="5286"/>
  </r>
  <r>
    <n v="6479"/>
    <x v="3229"/>
    <x v="3"/>
    <x v="95"/>
    <x v="272"/>
    <s v="Standard Class"/>
    <s v="NR-18550"/>
    <s v="Nick Radford"/>
    <x v="0"/>
    <s v="United States"/>
    <s v="Pembroke Pines"/>
    <x v="2"/>
    <n v="33024"/>
    <x v="0"/>
    <s v="OFF-PA-10000809"/>
    <x v="1"/>
    <x v="10"/>
    <s v="Xerox 206"/>
    <n v="15.552000000000003"/>
    <n v="3"/>
    <n v="0.2"/>
    <x v="12"/>
  </r>
  <r>
    <n v="6480"/>
    <x v="3229"/>
    <x v="3"/>
    <x v="95"/>
    <x v="272"/>
    <s v="Standard Class"/>
    <s v="NR-18550"/>
    <s v="Nick Radford"/>
    <x v="0"/>
    <s v="United States"/>
    <s v="Pembroke Pines"/>
    <x v="2"/>
    <n v="33024"/>
    <x v="0"/>
    <s v="TEC-PH-10000441"/>
    <x v="2"/>
    <x v="7"/>
    <s v="VTech DS6151"/>
    <n v="503.96000000000004"/>
    <n v="5"/>
    <n v="0.2"/>
    <x v="5287"/>
  </r>
  <r>
    <n v="6481"/>
    <x v="3229"/>
    <x v="3"/>
    <x v="95"/>
    <x v="272"/>
    <s v="Standard Class"/>
    <s v="NR-18550"/>
    <s v="Nick Radford"/>
    <x v="0"/>
    <s v="United States"/>
    <s v="Pembroke Pines"/>
    <x v="2"/>
    <n v="33024"/>
    <x v="0"/>
    <s v="OFF-AP-10002287"/>
    <x v="1"/>
    <x v="9"/>
    <s v="Eureka Sanitaire  Multi-Pro Heavy-Duty Upright, Disposable Bags"/>
    <n v="24.472000000000001"/>
    <n v="7"/>
    <n v="0.2"/>
    <x v="5288"/>
  </r>
  <r>
    <n v="6482"/>
    <x v="3229"/>
    <x v="3"/>
    <x v="95"/>
    <x v="272"/>
    <s v="Standard Class"/>
    <s v="NR-18550"/>
    <s v="Nick Radford"/>
    <x v="0"/>
    <s v="United States"/>
    <s v="Pembroke Pines"/>
    <x v="2"/>
    <n v="33024"/>
    <x v="0"/>
    <s v="FUR-BO-10002824"/>
    <x v="0"/>
    <x v="0"/>
    <s v="Bush Mission Pointe Library"/>
    <n v="241.56799999999998"/>
    <n v="2"/>
    <n v="0.2"/>
    <x v="232"/>
  </r>
  <r>
    <n v="6483"/>
    <x v="3229"/>
    <x v="3"/>
    <x v="95"/>
    <x v="272"/>
    <s v="Standard Class"/>
    <s v="NR-18550"/>
    <s v="Nick Radford"/>
    <x v="0"/>
    <s v="United States"/>
    <s v="Pembroke Pines"/>
    <x v="2"/>
    <n v="33024"/>
    <x v="0"/>
    <s v="TEC-AC-10002942"/>
    <x v="2"/>
    <x v="11"/>
    <s v="WD My Passport Ultra 1TB Portable External Hard Drive"/>
    <n v="110.4"/>
    <n v="2"/>
    <n v="0.2"/>
    <x v="5289"/>
  </r>
  <r>
    <n v="6484"/>
    <x v="3230"/>
    <x v="3"/>
    <x v="95"/>
    <x v="1201"/>
    <s v="Standard Class"/>
    <s v="KN-16390"/>
    <s v="Katherine Nockton"/>
    <x v="1"/>
    <s v="United States"/>
    <s v="New York City"/>
    <x v="15"/>
    <n v="10011"/>
    <x v="3"/>
    <s v="FUR-TA-10001932"/>
    <x v="0"/>
    <x v="3"/>
    <s v="Chromcraft 48&quot; x 96&quot; Racetrack Double Pedestal Table"/>
    <n v="384.76799999999997"/>
    <n v="2"/>
    <n v="0.4"/>
    <x v="5290"/>
  </r>
  <r>
    <n v="6485"/>
    <x v="3230"/>
    <x v="3"/>
    <x v="95"/>
    <x v="1201"/>
    <s v="Standard Class"/>
    <s v="KN-16390"/>
    <s v="Katherine Nockton"/>
    <x v="1"/>
    <s v="United States"/>
    <s v="New York City"/>
    <x v="15"/>
    <n v="10011"/>
    <x v="3"/>
    <s v="TEC-MA-10003173"/>
    <x v="2"/>
    <x v="15"/>
    <s v="Hewlett-Packard 300S Scientific Calculator"/>
    <n v="78.66"/>
    <n v="6"/>
    <n v="0"/>
    <x v="5291"/>
  </r>
  <r>
    <n v="6486"/>
    <x v="3230"/>
    <x v="3"/>
    <x v="95"/>
    <x v="1201"/>
    <s v="Standard Class"/>
    <s v="KN-16390"/>
    <s v="Katherine Nockton"/>
    <x v="1"/>
    <s v="United States"/>
    <s v="New York City"/>
    <x v="15"/>
    <n v="10011"/>
    <x v="3"/>
    <s v="OFF-PA-10004156"/>
    <x v="1"/>
    <x v="10"/>
    <s v="Xerox 188"/>
    <n v="45.36"/>
    <n v="4"/>
    <n v="0"/>
    <x v="4882"/>
  </r>
  <r>
    <n v="6487"/>
    <x v="3231"/>
    <x v="1"/>
    <x v="1113"/>
    <x v="211"/>
    <s v="Standard Class"/>
    <s v="JW-16075"/>
    <s v="Julia West"/>
    <x v="0"/>
    <s v="United States"/>
    <s v="Jacksonville"/>
    <x v="3"/>
    <n v="28540"/>
    <x v="0"/>
    <s v="OFF-AP-10002945"/>
    <x v="1"/>
    <x v="9"/>
    <s v="Honeywell Enviracaire Portable HEPA Air Cleaner for 17' x 22' Room"/>
    <n v="962.07999999999993"/>
    <n v="4"/>
    <n v="0.2"/>
    <x v="5292"/>
  </r>
  <r>
    <n v="6488"/>
    <x v="3231"/>
    <x v="1"/>
    <x v="1113"/>
    <x v="211"/>
    <s v="Standard Class"/>
    <s v="JW-16075"/>
    <s v="Julia West"/>
    <x v="0"/>
    <s v="United States"/>
    <s v="Jacksonville"/>
    <x v="3"/>
    <n v="28540"/>
    <x v="0"/>
    <s v="OFF-BI-10000948"/>
    <x v="1"/>
    <x v="8"/>
    <s v="GBC Laser Imprintable Binding System Covers, Desert Sand"/>
    <n v="12.843000000000002"/>
    <n v="3"/>
    <n v="0.7"/>
    <x v="5293"/>
  </r>
  <r>
    <n v="6489"/>
    <x v="3231"/>
    <x v="1"/>
    <x v="1113"/>
    <x v="211"/>
    <s v="Standard Class"/>
    <s v="JW-16075"/>
    <s v="Julia West"/>
    <x v="0"/>
    <s v="United States"/>
    <s v="Jacksonville"/>
    <x v="3"/>
    <n v="28540"/>
    <x v="0"/>
    <s v="OFF-PA-10002254"/>
    <x v="1"/>
    <x v="10"/>
    <s v="Xerox 1883"/>
    <n v="295.45600000000002"/>
    <n v="14"/>
    <n v="0.2"/>
    <x v="5294"/>
  </r>
  <r>
    <n v="6490"/>
    <x v="3232"/>
    <x v="3"/>
    <x v="20"/>
    <x v="706"/>
    <s v="Standard Class"/>
    <s v="JM-15535"/>
    <s v="Jessica Myrick"/>
    <x v="0"/>
    <s v="United States"/>
    <s v="New York City"/>
    <x v="15"/>
    <n v="10011"/>
    <x v="3"/>
    <s v="OFF-PA-10004782"/>
    <x v="1"/>
    <x v="10"/>
    <s v="Xerox 228"/>
    <n v="32.400000000000006"/>
    <n v="5"/>
    <n v="0"/>
    <x v="56"/>
  </r>
  <r>
    <n v="6491"/>
    <x v="3233"/>
    <x v="2"/>
    <x v="1114"/>
    <x v="76"/>
    <s v="Standard Class"/>
    <s v="MF-18250"/>
    <s v="Monica Federle"/>
    <x v="1"/>
    <s v="United States"/>
    <s v="Philadelphia"/>
    <x v="9"/>
    <n v="19120"/>
    <x v="3"/>
    <s v="FUR-FU-10000222"/>
    <x v="0"/>
    <x v="5"/>
    <s v="Seth Thomas 16&quot; Steel Case Clock"/>
    <n v="103.93599999999999"/>
    <n v="4"/>
    <n v="0.2"/>
    <x v="5295"/>
  </r>
  <r>
    <n v="6492"/>
    <x v="3234"/>
    <x v="0"/>
    <x v="73"/>
    <x v="539"/>
    <s v="Standard Class"/>
    <s v="FA-14230"/>
    <s v="Frank Atkinson"/>
    <x v="1"/>
    <s v="United States"/>
    <s v="Orlando"/>
    <x v="2"/>
    <n v="32839"/>
    <x v="0"/>
    <s v="FUR-BO-10004695"/>
    <x v="0"/>
    <x v="0"/>
    <s v="O'Sullivan 2-Door Barrister Bookcase in Odessa Pine"/>
    <n v="289.56799999999998"/>
    <n v="2"/>
    <n v="0.2"/>
    <x v="5296"/>
  </r>
  <r>
    <n v="6493"/>
    <x v="3234"/>
    <x v="0"/>
    <x v="73"/>
    <x v="539"/>
    <s v="Standard Class"/>
    <s v="FA-14230"/>
    <s v="Frank Atkinson"/>
    <x v="1"/>
    <s v="United States"/>
    <s v="Orlando"/>
    <x v="2"/>
    <n v="32839"/>
    <x v="0"/>
    <s v="OFF-ST-10003327"/>
    <x v="1"/>
    <x v="4"/>
    <s v="Akro-Mils 12-Gallon Tote"/>
    <n v="39.72"/>
    <n v="5"/>
    <n v="0.2"/>
    <x v="5297"/>
  </r>
  <r>
    <n v="6494"/>
    <x v="3234"/>
    <x v="0"/>
    <x v="73"/>
    <x v="539"/>
    <s v="Standard Class"/>
    <s v="FA-14230"/>
    <s v="Frank Atkinson"/>
    <x v="1"/>
    <s v="United States"/>
    <s v="Orlando"/>
    <x v="2"/>
    <n v="32839"/>
    <x v="0"/>
    <s v="TEC-PH-10003357"/>
    <x v="2"/>
    <x v="7"/>
    <s v="Grandstream GXP2100 Mainstream Business Phone"/>
    <n v="244.768"/>
    <n v="4"/>
    <n v="0.2"/>
    <x v="5298"/>
  </r>
  <r>
    <n v="6495"/>
    <x v="3235"/>
    <x v="3"/>
    <x v="960"/>
    <x v="943"/>
    <s v="Second Class"/>
    <s v="KH-16510"/>
    <s v="Keith Herrera"/>
    <x v="0"/>
    <s v="United States"/>
    <s v="Houston"/>
    <x v="5"/>
    <n v="77095"/>
    <x v="2"/>
    <s v="TEC-AC-10002167"/>
    <x v="2"/>
    <x v="11"/>
    <s v="Imation 8gb Micro Traveldrive Usb 2.0 Flash Drive"/>
    <n v="24"/>
    <n v="2"/>
    <n v="0.2"/>
    <x v="752"/>
  </r>
  <r>
    <n v="6496"/>
    <x v="3235"/>
    <x v="3"/>
    <x v="960"/>
    <x v="943"/>
    <s v="Second Class"/>
    <s v="KH-16510"/>
    <s v="Keith Herrera"/>
    <x v="0"/>
    <s v="United States"/>
    <s v="Houston"/>
    <x v="5"/>
    <n v="77095"/>
    <x v="2"/>
    <s v="OFF-PA-10001937"/>
    <x v="1"/>
    <x v="10"/>
    <s v="Xerox 21"/>
    <n v="15.552000000000003"/>
    <n v="3"/>
    <n v="0.2"/>
    <x v="12"/>
  </r>
  <r>
    <n v="6497"/>
    <x v="3235"/>
    <x v="3"/>
    <x v="960"/>
    <x v="943"/>
    <s v="Second Class"/>
    <s v="KH-16510"/>
    <s v="Keith Herrera"/>
    <x v="0"/>
    <s v="United States"/>
    <s v="Houston"/>
    <x v="5"/>
    <n v="77095"/>
    <x v="2"/>
    <s v="TEC-AC-10004510"/>
    <x v="2"/>
    <x v="11"/>
    <s v="Logitech Desktop MK120 Mouse and keyboard Combo"/>
    <n v="26.176000000000002"/>
    <n v="2"/>
    <n v="0.2"/>
    <x v="2972"/>
  </r>
  <r>
    <n v="6498"/>
    <x v="3236"/>
    <x v="1"/>
    <x v="1115"/>
    <x v="376"/>
    <s v="Standard Class"/>
    <s v="SS-20515"/>
    <s v="Shirley Schmidt"/>
    <x v="2"/>
    <s v="United States"/>
    <s v="Louisville"/>
    <x v="0"/>
    <n v="40214"/>
    <x v="0"/>
    <s v="FUR-FU-10001487"/>
    <x v="0"/>
    <x v="5"/>
    <s v="Eldon Expressions Wood and Plastic Desk Accessories, Cherry Wood"/>
    <n v="20.94"/>
    <n v="3"/>
    <n v="0"/>
    <x v="2821"/>
  </r>
  <r>
    <n v="6499"/>
    <x v="3236"/>
    <x v="1"/>
    <x v="1115"/>
    <x v="376"/>
    <s v="Standard Class"/>
    <s v="SS-20515"/>
    <s v="Shirley Schmidt"/>
    <x v="2"/>
    <s v="United States"/>
    <s v="Louisville"/>
    <x v="0"/>
    <n v="40214"/>
    <x v="0"/>
    <s v="OFF-BI-10000069"/>
    <x v="1"/>
    <x v="8"/>
    <s v="GBC Prepunched Paper, 19-Hole, for Binding Systems, 24-lb"/>
    <n v="135.09"/>
    <n v="9"/>
    <n v="0"/>
    <x v="5299"/>
  </r>
  <r>
    <n v="6500"/>
    <x v="3236"/>
    <x v="1"/>
    <x v="1115"/>
    <x v="376"/>
    <s v="Standard Class"/>
    <s v="SS-20515"/>
    <s v="Shirley Schmidt"/>
    <x v="2"/>
    <s v="United States"/>
    <s v="Louisville"/>
    <x v="0"/>
    <n v="40214"/>
    <x v="0"/>
    <s v="TEC-AC-10003289"/>
    <x v="2"/>
    <x v="11"/>
    <s v="Anker Ultra-Slim Mini Bluetooth 3.0 Wireless Keyboard"/>
    <n v="279.85999999999996"/>
    <n v="14"/>
    <n v="0"/>
    <x v="5300"/>
  </r>
  <r>
    <n v="6501"/>
    <x v="3236"/>
    <x v="1"/>
    <x v="1115"/>
    <x v="376"/>
    <s v="Standard Class"/>
    <s v="SS-20515"/>
    <s v="Shirley Schmidt"/>
    <x v="2"/>
    <s v="United States"/>
    <s v="Louisville"/>
    <x v="0"/>
    <n v="40214"/>
    <x v="0"/>
    <s v="OFF-BI-10000069"/>
    <x v="1"/>
    <x v="8"/>
    <s v="GBC Prepunched Paper, 19-Hole, for Binding Systems, 24-lb"/>
    <n v="90.06"/>
    <n v="6"/>
    <n v="0"/>
    <x v="5301"/>
  </r>
  <r>
    <n v="6502"/>
    <x v="3237"/>
    <x v="2"/>
    <x v="981"/>
    <x v="1057"/>
    <s v="Standard Class"/>
    <s v="LC-17050"/>
    <s v="Liz Carlisle"/>
    <x v="0"/>
    <s v="United States"/>
    <s v="Medina"/>
    <x v="24"/>
    <n v="44256"/>
    <x v="3"/>
    <s v="TEC-PH-10001299"/>
    <x v="2"/>
    <x v="7"/>
    <s v="Polycom CX300 Desktop Phone USB VoIP phone"/>
    <n v="539.96399999999994"/>
    <n v="6"/>
    <n v="0.4"/>
    <x v="2923"/>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x v="1057"/>
    <s v="Standard Class"/>
    <s v="LC-17050"/>
    <s v="Liz Carlisle"/>
    <x v="0"/>
    <s v="United States"/>
    <s v="Medina"/>
    <x v="24"/>
    <n v="44256"/>
    <x v="3"/>
    <s v="OFF-BI-10001098"/>
    <x v="1"/>
    <x v="8"/>
    <s v="Acco D-Ring Binder w/DublLock"/>
    <n v="19.242000000000001"/>
    <n v="3"/>
    <n v="0.7"/>
    <x v="5303"/>
  </r>
  <r>
    <n v="6505"/>
    <x v="3238"/>
    <x v="3"/>
    <x v="701"/>
    <x v="228"/>
    <s v="Second Class"/>
    <s v="VW-21775"/>
    <s v="Victoria Wilson"/>
    <x v="1"/>
    <s v="United States"/>
    <s v="New York City"/>
    <x v="15"/>
    <n v="10011"/>
    <x v="3"/>
    <s v="OFF-ST-10000142"/>
    <x v="1"/>
    <x v="4"/>
    <s v="Deluxe Rollaway Locking File with Drawer"/>
    <n v="1247.6399999999999"/>
    <n v="3"/>
    <n v="0"/>
    <x v="1515"/>
  </r>
  <r>
    <n v="6506"/>
    <x v="3239"/>
    <x v="0"/>
    <x v="190"/>
    <x v="991"/>
    <s v="Standard Class"/>
    <s v="LD-16855"/>
    <s v="Lela Donovan"/>
    <x v="1"/>
    <s v="United States"/>
    <s v="Chicago"/>
    <x v="10"/>
    <n v="60653"/>
    <x v="2"/>
    <s v="OFF-AR-10001547"/>
    <x v="1"/>
    <x v="6"/>
    <s v="Newell 311"/>
    <n v="5.3040000000000003"/>
    <n v="3"/>
    <n v="0.2"/>
    <x v="5304"/>
  </r>
  <r>
    <n v="6507"/>
    <x v="3240"/>
    <x v="0"/>
    <x v="790"/>
    <x v="1202"/>
    <s v="Second Class"/>
    <s v="SP-20545"/>
    <s v="Sibella Parks"/>
    <x v="1"/>
    <s v="United States"/>
    <s v="Philadelphia"/>
    <x v="9"/>
    <n v="19143"/>
    <x v="3"/>
    <s v="OFF-PA-10001593"/>
    <x v="1"/>
    <x v="10"/>
    <s v="Xerox 1947"/>
    <n v="19.136000000000003"/>
    <n v="4"/>
    <n v="0.2"/>
    <x v="5305"/>
  </r>
  <r>
    <n v="6508"/>
    <x v="3240"/>
    <x v="0"/>
    <x v="790"/>
    <x v="1202"/>
    <s v="Second Class"/>
    <s v="SP-20545"/>
    <s v="Sibella Parks"/>
    <x v="1"/>
    <s v="United States"/>
    <s v="Philadelphia"/>
    <x v="9"/>
    <n v="19143"/>
    <x v="3"/>
    <s v="FUR-FU-10004071"/>
    <x v="0"/>
    <x v="5"/>
    <s v="Luxo Professional Magnifying Clamp-On Fluorescent Lamps"/>
    <n v="332.83200000000005"/>
    <n v="4"/>
    <n v="0.2"/>
    <x v="5306"/>
  </r>
  <r>
    <n v="6509"/>
    <x v="3241"/>
    <x v="3"/>
    <x v="698"/>
    <x v="738"/>
    <s v="Standard Class"/>
    <s v="DK-13150"/>
    <s v="David Kendrick"/>
    <x v="1"/>
    <s v="United States"/>
    <s v="New York City"/>
    <x v="15"/>
    <n v="10009"/>
    <x v="3"/>
    <s v="OFF-PA-10001970"/>
    <x v="1"/>
    <x v="10"/>
    <s v="Xerox 1908"/>
    <n v="279.89999999999998"/>
    <n v="5"/>
    <n v="0"/>
    <x v="1046"/>
  </r>
  <r>
    <n v="6510"/>
    <x v="3241"/>
    <x v="3"/>
    <x v="698"/>
    <x v="738"/>
    <s v="Standard Class"/>
    <s v="DK-13150"/>
    <s v="David Kendrick"/>
    <x v="1"/>
    <s v="United States"/>
    <s v="New York City"/>
    <x v="15"/>
    <n v="10009"/>
    <x v="3"/>
    <s v="OFF-BI-10001524"/>
    <x v="1"/>
    <x v="8"/>
    <s v="GBC Premium Transparent Covers with Diagonal Lined Pattern"/>
    <n v="50.352000000000004"/>
    <n v="3"/>
    <n v="0.2"/>
    <x v="5307"/>
  </r>
  <r>
    <n v="6511"/>
    <x v="3241"/>
    <x v="3"/>
    <x v="698"/>
    <x v="738"/>
    <s v="Standard Class"/>
    <s v="DK-13150"/>
    <s v="David Kendrick"/>
    <x v="1"/>
    <s v="United States"/>
    <s v="New York City"/>
    <x v="15"/>
    <n v="10009"/>
    <x v="3"/>
    <s v="OFF-PA-10004156"/>
    <x v="1"/>
    <x v="10"/>
    <s v="Xerox 188"/>
    <n v="34.019999999999996"/>
    <n v="3"/>
    <n v="0"/>
    <x v="920"/>
  </r>
  <r>
    <n v="6512"/>
    <x v="3242"/>
    <x v="3"/>
    <x v="904"/>
    <x v="935"/>
    <s v="Standard Class"/>
    <s v="FC-14245"/>
    <s v="Frank Carlisle"/>
    <x v="2"/>
    <s v="United States"/>
    <s v="San Francisco"/>
    <x v="1"/>
    <n v="94109"/>
    <x v="1"/>
    <s v="OFF-AR-10003158"/>
    <x v="1"/>
    <x v="6"/>
    <s v="Fluorescent Highlighters by Dixon"/>
    <n v="23.88"/>
    <n v="6"/>
    <n v="0"/>
    <x v="5308"/>
  </r>
  <r>
    <n v="6513"/>
    <x v="3242"/>
    <x v="3"/>
    <x v="904"/>
    <x v="935"/>
    <s v="Standard Class"/>
    <s v="FC-14245"/>
    <s v="Frank Carlisle"/>
    <x v="2"/>
    <s v="United States"/>
    <s v="San Francisco"/>
    <x v="1"/>
    <n v="94109"/>
    <x v="1"/>
    <s v="OFF-LA-10004559"/>
    <x v="1"/>
    <x v="2"/>
    <s v="Avery 49"/>
    <n v="11.52"/>
    <n v="4"/>
    <n v="0"/>
    <x v="2084"/>
  </r>
  <r>
    <n v="6514"/>
    <x v="3242"/>
    <x v="3"/>
    <x v="904"/>
    <x v="935"/>
    <s v="Standard Class"/>
    <s v="FC-14245"/>
    <s v="Frank Carlisle"/>
    <x v="2"/>
    <s v="United States"/>
    <s v="San Francisco"/>
    <x v="1"/>
    <n v="94109"/>
    <x v="1"/>
    <s v="OFF-PA-10001033"/>
    <x v="1"/>
    <x v="10"/>
    <s v="Xerox 1893"/>
    <n v="286.93"/>
    <n v="7"/>
    <n v="0"/>
    <x v="2561"/>
  </r>
  <r>
    <n v="6515"/>
    <x v="3242"/>
    <x v="3"/>
    <x v="904"/>
    <x v="935"/>
    <s v="Standard Class"/>
    <s v="FC-14245"/>
    <s v="Frank Carlisle"/>
    <x v="2"/>
    <s v="United States"/>
    <s v="San Francisco"/>
    <x v="1"/>
    <n v="94109"/>
    <x v="1"/>
    <s v="TEC-PH-10001336"/>
    <x v="2"/>
    <x v="7"/>
    <s v="Digium D40 VoIP phone"/>
    <n v="206.38400000000001"/>
    <n v="2"/>
    <n v="0.2"/>
    <x v="5309"/>
  </r>
  <r>
    <n v="6516"/>
    <x v="3243"/>
    <x v="3"/>
    <x v="175"/>
    <x v="184"/>
    <s v="Standard Class"/>
    <s v="RD-19480"/>
    <s v="Rick Duston"/>
    <x v="0"/>
    <s v="United States"/>
    <s v="San Francisco"/>
    <x v="1"/>
    <n v="94122"/>
    <x v="1"/>
    <s v="FUR-CH-10002961"/>
    <x v="0"/>
    <x v="1"/>
    <s v="Leather Task Chair, Black"/>
    <n v="218.35200000000003"/>
    <n v="3"/>
    <n v="0.2"/>
    <x v="232"/>
  </r>
  <r>
    <n v="6517"/>
    <x v="3243"/>
    <x v="3"/>
    <x v="175"/>
    <x v="184"/>
    <s v="Standard Class"/>
    <s v="RD-19480"/>
    <s v="Rick Duston"/>
    <x v="0"/>
    <s v="United States"/>
    <s v="San Francisco"/>
    <x v="1"/>
    <n v="94122"/>
    <x v="1"/>
    <s v="FUR-FU-10001488"/>
    <x v="0"/>
    <x v="5"/>
    <s v="Tenex 46&quot; x 60&quot; Computer Anti-Static Chairmat, Rectangular Shaped"/>
    <n v="529.9"/>
    <n v="5"/>
    <n v="0"/>
    <x v="5310"/>
  </r>
  <r>
    <n v="6518"/>
    <x v="3243"/>
    <x v="3"/>
    <x v="175"/>
    <x v="184"/>
    <s v="Standard Class"/>
    <s v="RD-19480"/>
    <s v="Rick Duston"/>
    <x v="0"/>
    <s v="United States"/>
    <s v="San Francisco"/>
    <x v="1"/>
    <n v="94122"/>
    <x v="1"/>
    <s v="OFF-AR-10001915"/>
    <x v="1"/>
    <x v="6"/>
    <s v="Peel-Off China Markers"/>
    <n v="99.3"/>
    <n v="10"/>
    <n v="0"/>
    <x v="5311"/>
  </r>
  <r>
    <n v="6519"/>
    <x v="3243"/>
    <x v="3"/>
    <x v="175"/>
    <x v="184"/>
    <s v="Standard Class"/>
    <s v="RD-19480"/>
    <s v="Rick Duston"/>
    <x v="0"/>
    <s v="United States"/>
    <s v="San Francisco"/>
    <x v="1"/>
    <n v="94122"/>
    <x v="1"/>
    <s v="OFF-AP-10001205"/>
    <x v="1"/>
    <x v="9"/>
    <s v="Belkin 5 Outlet SurgeMaster Power Centers"/>
    <n v="108.96"/>
    <n v="2"/>
    <n v="0"/>
    <x v="5312"/>
  </r>
  <r>
    <n v="6520"/>
    <x v="3243"/>
    <x v="3"/>
    <x v="175"/>
    <x v="184"/>
    <s v="Standard Class"/>
    <s v="RD-19480"/>
    <s v="Rick Duston"/>
    <x v="0"/>
    <s v="United States"/>
    <s v="San Francisco"/>
    <x v="1"/>
    <n v="94122"/>
    <x v="1"/>
    <s v="OFF-BI-10004528"/>
    <x v="1"/>
    <x v="8"/>
    <s v="Cardinal Poly Pocket Divider Pockets for Ring Binders"/>
    <n v="2.6880000000000002"/>
    <n v="1"/>
    <n v="0.2"/>
    <x v="4353"/>
  </r>
  <r>
    <n v="6521"/>
    <x v="3244"/>
    <x v="3"/>
    <x v="1034"/>
    <x v="827"/>
    <s v="Second Class"/>
    <s v="AR-10540"/>
    <s v="Andy Reiter"/>
    <x v="0"/>
    <s v="United States"/>
    <s v="Jackson"/>
    <x v="12"/>
    <n v="49201"/>
    <x v="2"/>
    <s v="OFF-BI-10004995"/>
    <x v="1"/>
    <x v="8"/>
    <s v="GBC DocuBind P400 Electric Binding System"/>
    <n v="5443.96"/>
    <n v="4"/>
    <n v="0"/>
    <x v="5313"/>
  </r>
  <r>
    <n v="6522"/>
    <x v="3244"/>
    <x v="3"/>
    <x v="1034"/>
    <x v="827"/>
    <s v="Second Class"/>
    <s v="AR-10540"/>
    <s v="Andy Reiter"/>
    <x v="0"/>
    <s v="United States"/>
    <s v="Jackson"/>
    <x v="12"/>
    <n v="49201"/>
    <x v="2"/>
    <s v="FUR-CH-10004626"/>
    <x v="0"/>
    <x v="1"/>
    <s v="Office Star Flex Back Scooter Chair with Aluminum Finish Frame"/>
    <n v="302.67"/>
    <n v="3"/>
    <n v="0"/>
    <x v="4257"/>
  </r>
  <r>
    <n v="6523"/>
    <x v="3244"/>
    <x v="3"/>
    <x v="1034"/>
    <x v="827"/>
    <s v="Second Class"/>
    <s v="AR-10540"/>
    <s v="Andy Reiter"/>
    <x v="0"/>
    <s v="United States"/>
    <s v="Jackson"/>
    <x v="12"/>
    <n v="49201"/>
    <x v="2"/>
    <s v="OFF-PA-10001260"/>
    <x v="1"/>
    <x v="10"/>
    <s v="TOPS Money Receipt Book, Consecutively Numbered in Red,"/>
    <n v="56.07"/>
    <n v="7"/>
    <n v="0"/>
    <x v="5314"/>
  </r>
  <r>
    <n v="6524"/>
    <x v="3245"/>
    <x v="0"/>
    <x v="274"/>
    <x v="522"/>
    <s v="Standard Class"/>
    <s v="CC-12100"/>
    <s v="Chad Cunningham"/>
    <x v="2"/>
    <s v="United States"/>
    <s v="Philadelphia"/>
    <x v="9"/>
    <n v="19120"/>
    <x v="3"/>
    <s v="OFF-LA-10002945"/>
    <x v="1"/>
    <x v="2"/>
    <s v="Permanent Self-Adhesive File Folder Labels for Typewriters, 1 1/8 x 3 1/2, White"/>
    <n v="10.08"/>
    <n v="2"/>
    <n v="0.2"/>
    <x v="5315"/>
  </r>
  <r>
    <n v="6525"/>
    <x v="3245"/>
    <x v="0"/>
    <x v="274"/>
    <x v="522"/>
    <s v="Standard Class"/>
    <s v="CC-12100"/>
    <s v="Chad Cunningham"/>
    <x v="2"/>
    <s v="United States"/>
    <s v="Philadelphia"/>
    <x v="9"/>
    <n v="19120"/>
    <x v="3"/>
    <s v="TEC-PH-10002310"/>
    <x v="2"/>
    <x v="7"/>
    <s v="Panasonic KX T7731-B Digital phone"/>
    <n v="59.993999999999993"/>
    <n v="1"/>
    <n v="0.4"/>
    <x v="4641"/>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x v="522"/>
    <s v="Standard Class"/>
    <s v="CC-12100"/>
    <s v="Chad Cunningham"/>
    <x v="2"/>
    <s v="United States"/>
    <s v="Philadelphia"/>
    <x v="9"/>
    <n v="19120"/>
    <x v="3"/>
    <s v="OFF-BI-10001308"/>
    <x v="1"/>
    <x v="8"/>
    <s v="GBC Standard Plastic Binding Systems' Combs"/>
    <n v="9.4200000000000017"/>
    <n v="5"/>
    <n v="0.7"/>
    <x v="5316"/>
  </r>
  <r>
    <n v="6528"/>
    <x v="3246"/>
    <x v="0"/>
    <x v="443"/>
    <x v="470"/>
    <s v="Second Class"/>
    <s v="CA-11965"/>
    <s v="Carol Adams"/>
    <x v="1"/>
    <s v="United States"/>
    <s v="Warwick"/>
    <x v="34"/>
    <n v="2886"/>
    <x v="3"/>
    <s v="TEC-CO-10002095"/>
    <x v="2"/>
    <x v="16"/>
    <s v="Hewlett Packard 610 Color Digital Copier / Printer"/>
    <n v="1999.96"/>
    <n v="4"/>
    <n v="0"/>
    <x v="5317"/>
  </r>
  <r>
    <n v="6529"/>
    <x v="3247"/>
    <x v="2"/>
    <x v="1091"/>
    <x v="166"/>
    <s v="Standard Class"/>
    <s v="BT-11530"/>
    <s v="Bradley Talbott"/>
    <x v="2"/>
    <s v="United States"/>
    <s v="New York City"/>
    <x v="15"/>
    <n v="10024"/>
    <x v="3"/>
    <s v="OFF-ST-10004946"/>
    <x v="1"/>
    <x v="4"/>
    <s v="Desktop 3-Pocket Hot File"/>
    <n v="216.4"/>
    <n v="4"/>
    <n v="0"/>
    <x v="5318"/>
  </r>
  <r>
    <n v="6530"/>
    <x v="3248"/>
    <x v="2"/>
    <x v="1116"/>
    <x v="1203"/>
    <s v="Standard Class"/>
    <s v="MG-17875"/>
    <s v="Michael Grace"/>
    <x v="2"/>
    <s v="United States"/>
    <s v="El Paso"/>
    <x v="5"/>
    <n v="79907"/>
    <x v="2"/>
    <s v="OFF-LA-10004425"/>
    <x v="1"/>
    <x v="2"/>
    <s v="Staples"/>
    <n v="6.9360000000000008"/>
    <n v="3"/>
    <n v="0.2"/>
    <x v="5319"/>
  </r>
  <r>
    <n v="6531"/>
    <x v="3248"/>
    <x v="2"/>
    <x v="1116"/>
    <x v="1203"/>
    <s v="Standard Class"/>
    <s v="MG-17875"/>
    <s v="Michael Grace"/>
    <x v="2"/>
    <s v="United States"/>
    <s v="El Paso"/>
    <x v="5"/>
    <n v="79907"/>
    <x v="2"/>
    <s v="OFF-BI-10000320"/>
    <x v="1"/>
    <x v="8"/>
    <s v="GBC Plastic Binding Combs"/>
    <n v="4.427999999999999"/>
    <n v="3"/>
    <n v="0.8"/>
    <x v="5320"/>
  </r>
  <r>
    <n v="6532"/>
    <x v="3249"/>
    <x v="3"/>
    <x v="769"/>
    <x v="274"/>
    <s v="Standard Class"/>
    <s v="TP-21130"/>
    <s v="Theone Pippenger"/>
    <x v="0"/>
    <s v="United States"/>
    <s v="Rochester"/>
    <x v="11"/>
    <n v="55901"/>
    <x v="2"/>
    <s v="OFF-AR-10001315"/>
    <x v="1"/>
    <x v="6"/>
    <s v="Newell 310"/>
    <n v="8.8000000000000007"/>
    <n v="5"/>
    <n v="0"/>
    <x v="5321"/>
  </r>
  <r>
    <n v="6533"/>
    <x v="3249"/>
    <x v="3"/>
    <x v="769"/>
    <x v="274"/>
    <s v="Standard Class"/>
    <s v="TP-21130"/>
    <s v="Theone Pippenger"/>
    <x v="0"/>
    <s v="United States"/>
    <s v="Rochester"/>
    <x v="11"/>
    <n v="55901"/>
    <x v="2"/>
    <s v="TEC-AC-10004595"/>
    <x v="2"/>
    <x v="11"/>
    <s v="First Data TMFD35 PIN Pad"/>
    <n v="142.80000000000001"/>
    <n v="1"/>
    <n v="0"/>
    <x v="5322"/>
  </r>
  <r>
    <n v="6534"/>
    <x v="3249"/>
    <x v="3"/>
    <x v="769"/>
    <x v="274"/>
    <s v="Standard Class"/>
    <s v="TP-21130"/>
    <s v="Theone Pippenger"/>
    <x v="0"/>
    <s v="United States"/>
    <s v="Rochester"/>
    <x v="11"/>
    <n v="55901"/>
    <x v="2"/>
    <s v="TEC-AC-10001539"/>
    <x v="2"/>
    <x v="11"/>
    <s v="Logitech G430 Surround Sound Gaming Headset with Dolby 7.1 Technology"/>
    <n v="399.95"/>
    <n v="5"/>
    <n v="0"/>
    <x v="5323"/>
  </r>
  <r>
    <n v="6535"/>
    <x v="3250"/>
    <x v="2"/>
    <x v="664"/>
    <x v="794"/>
    <s v="Standard Class"/>
    <s v="GT-14710"/>
    <s v="Greg Tran"/>
    <x v="0"/>
    <s v="United States"/>
    <s v="Buffalo"/>
    <x v="15"/>
    <n v="14215"/>
    <x v="3"/>
    <s v="OFF-BI-10001359"/>
    <x v="1"/>
    <x v="8"/>
    <s v="GBC DocuBind TL300 Electric Binding System"/>
    <n v="2152.7760000000003"/>
    <n v="3"/>
    <n v="0.2"/>
    <x v="5324"/>
  </r>
  <r>
    <n v="6536"/>
    <x v="3250"/>
    <x v="2"/>
    <x v="664"/>
    <x v="794"/>
    <s v="Standard Class"/>
    <s v="GT-14710"/>
    <s v="Greg Tran"/>
    <x v="0"/>
    <s v="United States"/>
    <s v="Buffalo"/>
    <x v="15"/>
    <n v="14215"/>
    <x v="3"/>
    <s v="FUR-BO-10002213"/>
    <x v="0"/>
    <x v="0"/>
    <s v="DMI Eclipse Executive Suite Bookcases"/>
    <n v="4007.8400000000006"/>
    <n v="10"/>
    <n v="0.2"/>
    <x v="5325"/>
  </r>
  <r>
    <n v="6537"/>
    <x v="3251"/>
    <x v="2"/>
    <x v="22"/>
    <x v="1204"/>
    <s v="First Class"/>
    <s v="FH-14365"/>
    <s v="Fred Hopkins"/>
    <x v="1"/>
    <s v="United States"/>
    <s v="Knoxville"/>
    <x v="18"/>
    <n v="37918"/>
    <x v="0"/>
    <s v="FUR-TA-10003008"/>
    <x v="0"/>
    <x v="3"/>
    <s v="Lesro Round Back Collection Coffee Table, End Table"/>
    <n v="328.59000000000003"/>
    <n v="3"/>
    <n v="0.4"/>
    <x v="4946"/>
  </r>
  <r>
    <n v="6538"/>
    <x v="3251"/>
    <x v="2"/>
    <x v="22"/>
    <x v="1204"/>
    <s v="First Class"/>
    <s v="FH-14365"/>
    <s v="Fred Hopkins"/>
    <x v="1"/>
    <s v="United States"/>
    <s v="Knoxville"/>
    <x v="18"/>
    <n v="37918"/>
    <x v="0"/>
    <s v="OFF-ST-10000934"/>
    <x v="1"/>
    <x v="4"/>
    <s v="Contico 72&quot;H Heavy-Duty Storage System"/>
    <n v="98.352000000000004"/>
    <n v="3"/>
    <n v="0.2"/>
    <x v="5326"/>
  </r>
  <r>
    <n v="6539"/>
    <x v="3252"/>
    <x v="1"/>
    <x v="969"/>
    <x v="697"/>
    <s v="Standard Class"/>
    <s v="HK-14890"/>
    <s v="Heather Kirkland"/>
    <x v="1"/>
    <s v="United States"/>
    <s v="Newark"/>
    <x v="13"/>
    <n v="19711"/>
    <x v="3"/>
    <s v="TEC-PH-10004042"/>
    <x v="2"/>
    <x v="7"/>
    <s v="ClearOne Communications CHAT 70 OC Speaker Phone"/>
    <n v="158.99"/>
    <n v="1"/>
    <n v="0"/>
    <x v="5327"/>
  </r>
  <r>
    <n v="6540"/>
    <x v="3252"/>
    <x v="1"/>
    <x v="969"/>
    <x v="697"/>
    <s v="Standard Class"/>
    <s v="HK-14890"/>
    <s v="Heather Kirkland"/>
    <x v="1"/>
    <s v="United States"/>
    <s v="Newark"/>
    <x v="13"/>
    <n v="19711"/>
    <x v="3"/>
    <s v="FUR-CH-10002439"/>
    <x v="0"/>
    <x v="1"/>
    <s v="Iceberg Nesting Folding Chair, 19w x 6d x 43h"/>
    <n v="291.10000000000002"/>
    <n v="5"/>
    <n v="0"/>
    <x v="5328"/>
  </r>
  <r>
    <n v="6541"/>
    <x v="3253"/>
    <x v="3"/>
    <x v="673"/>
    <x v="381"/>
    <s v="First Class"/>
    <s v="CC-12220"/>
    <s v="Chris Cortes"/>
    <x v="0"/>
    <s v="United States"/>
    <s v="Seattle"/>
    <x v="4"/>
    <n v="98103"/>
    <x v="1"/>
    <s v="OFF-PA-10001363"/>
    <x v="1"/>
    <x v="10"/>
    <s v="Xerox 1933"/>
    <n v="73.679999999999993"/>
    <n v="6"/>
    <n v="0"/>
    <x v="5329"/>
  </r>
  <r>
    <n v="6542"/>
    <x v="3253"/>
    <x v="3"/>
    <x v="673"/>
    <x v="381"/>
    <s v="First Class"/>
    <s v="CC-12220"/>
    <s v="Chris Cortes"/>
    <x v="0"/>
    <s v="United States"/>
    <s v="Seattle"/>
    <x v="4"/>
    <n v="98103"/>
    <x v="1"/>
    <s v="FUR-FU-10003394"/>
    <x v="0"/>
    <x v="5"/>
    <s v="Tenex &quot;The Solids&quot; Textured Chair Mats"/>
    <n v="139.91999999999999"/>
    <n v="2"/>
    <n v="0"/>
    <x v="5330"/>
  </r>
  <r>
    <n v="6543"/>
    <x v="3253"/>
    <x v="3"/>
    <x v="673"/>
    <x v="381"/>
    <s v="First Class"/>
    <s v="CC-12220"/>
    <s v="Chris Cortes"/>
    <x v="0"/>
    <s v="United States"/>
    <s v="Seattle"/>
    <x v="4"/>
    <n v="98103"/>
    <x v="1"/>
    <s v="TEC-PH-10003171"/>
    <x v="2"/>
    <x v="7"/>
    <s v="Plantronics Encore H101 Dual Earpieces Headset"/>
    <n v="107.88"/>
    <n v="3"/>
    <n v="0.2"/>
    <x v="4923"/>
  </r>
  <r>
    <n v="6544"/>
    <x v="3253"/>
    <x v="3"/>
    <x v="673"/>
    <x v="381"/>
    <s v="First Class"/>
    <s v="CC-12220"/>
    <s v="Chris Cortes"/>
    <x v="0"/>
    <s v="United States"/>
    <s v="Seattle"/>
    <x v="4"/>
    <n v="98103"/>
    <x v="1"/>
    <s v="OFF-ST-10003123"/>
    <x v="1"/>
    <x v="4"/>
    <s v="Fellowes Bases and Tops For Staxonsteel/High-Stak Systems"/>
    <n v="33.29"/>
    <n v="1"/>
    <n v="0"/>
    <x v="3729"/>
  </r>
  <r>
    <n v="6545"/>
    <x v="3254"/>
    <x v="3"/>
    <x v="304"/>
    <x v="380"/>
    <s v="Standard Class"/>
    <s v="DP-13000"/>
    <s v="Darren Powers"/>
    <x v="0"/>
    <s v="United States"/>
    <s v="Cleveland"/>
    <x v="24"/>
    <n v="44105"/>
    <x v="3"/>
    <s v="OFF-BI-10003007"/>
    <x v="1"/>
    <x v="8"/>
    <s v="Premium Transparent Presentation Covers, No Pattern/Clear, 8 1/2&quot; x 11&quot;"/>
    <n v="58.170000000000009"/>
    <n v="5"/>
    <n v="0.7"/>
    <x v="5331"/>
  </r>
  <r>
    <n v="6546"/>
    <x v="3254"/>
    <x v="3"/>
    <x v="304"/>
    <x v="380"/>
    <s v="Standard Class"/>
    <s v="DP-13000"/>
    <s v="Darren Powers"/>
    <x v="0"/>
    <s v="United States"/>
    <s v="Cleveland"/>
    <x v="24"/>
    <n v="44105"/>
    <x v="3"/>
    <s v="OFF-LA-10000973"/>
    <x v="1"/>
    <x v="2"/>
    <s v="Avery 502"/>
    <n v="5.04"/>
    <n v="2"/>
    <n v="0.2"/>
    <x v="1382"/>
  </r>
  <r>
    <n v="6547"/>
    <x v="3254"/>
    <x v="3"/>
    <x v="304"/>
    <x v="380"/>
    <s v="Standard Class"/>
    <s v="DP-13000"/>
    <s v="Darren Powers"/>
    <x v="0"/>
    <s v="United States"/>
    <s v="Cleveland"/>
    <x v="24"/>
    <n v="44105"/>
    <x v="3"/>
    <s v="OFF-PA-10000483"/>
    <x v="1"/>
    <x v="10"/>
    <s v="Xerox 19"/>
    <n v="24.784000000000002"/>
    <n v="1"/>
    <n v="0.2"/>
    <x v="1733"/>
  </r>
  <r>
    <n v="6548"/>
    <x v="3255"/>
    <x v="2"/>
    <x v="72"/>
    <x v="1154"/>
    <s v="Standard Class"/>
    <s v="VF-21715"/>
    <s v="Vicky Freymann"/>
    <x v="2"/>
    <s v="United States"/>
    <s v="Elmhurst"/>
    <x v="10"/>
    <n v="60126"/>
    <x v="2"/>
    <s v="FUR-CH-10000863"/>
    <x v="0"/>
    <x v="1"/>
    <s v="Novimex Swivel Fabric Task Chair"/>
    <n v="634.11599999999999"/>
    <n v="6"/>
    <n v="0.3"/>
    <x v="5332"/>
  </r>
  <r>
    <n v="6549"/>
    <x v="3255"/>
    <x v="2"/>
    <x v="72"/>
    <x v="1154"/>
    <s v="Standard Class"/>
    <s v="VF-21715"/>
    <s v="Vicky Freymann"/>
    <x v="2"/>
    <s v="United States"/>
    <s v="Elmhurst"/>
    <x v="10"/>
    <n v="60126"/>
    <x v="2"/>
    <s v="OFF-PA-10003036"/>
    <x v="1"/>
    <x v="10"/>
    <s v="Black Print Carbonless 8 1/2&quot; x 8 1/4&quot; Rapid Memo Book"/>
    <n v="17.472000000000001"/>
    <n v="3"/>
    <n v="0.2"/>
    <x v="4654"/>
  </r>
  <r>
    <n v="6550"/>
    <x v="3256"/>
    <x v="1"/>
    <x v="117"/>
    <x v="1205"/>
    <s v="First Class"/>
    <s v="GH-14410"/>
    <s v="Gary Hansen"/>
    <x v="2"/>
    <s v="United States"/>
    <s v="Lakeville"/>
    <x v="11"/>
    <n v="55044"/>
    <x v="2"/>
    <s v="FUR-CH-10002304"/>
    <x v="0"/>
    <x v="1"/>
    <s v="Global Stack Chair without Arms, Black"/>
    <n v="155.88"/>
    <n v="6"/>
    <n v="0"/>
    <x v="5333"/>
  </r>
  <r>
    <n v="6551"/>
    <x v="3257"/>
    <x v="1"/>
    <x v="549"/>
    <x v="397"/>
    <s v="Second Class"/>
    <s v="JH-16180"/>
    <s v="Justin Hirsh"/>
    <x v="0"/>
    <s v="United States"/>
    <s v="New York City"/>
    <x v="15"/>
    <n v="10035"/>
    <x v="3"/>
    <s v="FUR-CH-10000422"/>
    <x v="0"/>
    <x v="1"/>
    <s v="Global Highback Leather Tilter in Burgundy"/>
    <n v="327.56399999999996"/>
    <n v="4"/>
    <n v="0.1"/>
    <x v="5334"/>
  </r>
  <r>
    <n v="6552"/>
    <x v="3258"/>
    <x v="3"/>
    <x v="819"/>
    <x v="91"/>
    <s v="Second Class"/>
    <s v="RB-19465"/>
    <s v="Rick Bensley"/>
    <x v="2"/>
    <s v="United States"/>
    <s v="Los Angeles"/>
    <x v="1"/>
    <n v="90036"/>
    <x v="1"/>
    <s v="OFF-PA-10002986"/>
    <x v="1"/>
    <x v="10"/>
    <s v="Xerox 1898"/>
    <n v="13.36"/>
    <n v="2"/>
    <n v="0"/>
    <x v="534"/>
  </r>
  <r>
    <n v="6553"/>
    <x v="3258"/>
    <x v="3"/>
    <x v="819"/>
    <x v="91"/>
    <s v="Second Class"/>
    <s v="RB-19465"/>
    <s v="Rick Bensley"/>
    <x v="2"/>
    <s v="United States"/>
    <s v="Los Angeles"/>
    <x v="1"/>
    <n v="90036"/>
    <x v="1"/>
    <s v="OFF-ST-10002289"/>
    <x v="1"/>
    <x v="4"/>
    <s v="Safco Wire Cube Shelving System, For Use as 4 or 5 14&quot; Cubes, Black"/>
    <n v="158.9"/>
    <n v="5"/>
    <n v="0"/>
    <x v="1284"/>
  </r>
  <r>
    <n v="6554"/>
    <x v="3259"/>
    <x v="2"/>
    <x v="22"/>
    <x v="657"/>
    <s v="Second Class"/>
    <s v="LS-16975"/>
    <s v="Lindsay Shagiari"/>
    <x v="2"/>
    <s v="United States"/>
    <s v="Chicago"/>
    <x v="10"/>
    <n v="60653"/>
    <x v="2"/>
    <s v="TEC-AC-10001606"/>
    <x v="2"/>
    <x v="11"/>
    <s v="Logitech Wireless Performance Mouse MX for PC and Mac"/>
    <n v="319.96800000000002"/>
    <n v="4"/>
    <n v="0.2"/>
    <x v="5335"/>
  </r>
  <r>
    <n v="6555"/>
    <x v="3259"/>
    <x v="2"/>
    <x v="22"/>
    <x v="657"/>
    <s v="Second Class"/>
    <s v="LS-16975"/>
    <s v="Lindsay Shagiari"/>
    <x v="2"/>
    <s v="United States"/>
    <s v="Chicago"/>
    <x v="10"/>
    <n v="60653"/>
    <x v="2"/>
    <s v="OFF-ST-10003805"/>
    <x v="1"/>
    <x v="4"/>
    <s v="24 Capacity Maxi Data Binder Racks, Pearl"/>
    <n v="505.32000000000005"/>
    <n v="3"/>
    <n v="0.2"/>
    <x v="5336"/>
  </r>
  <r>
    <n v="6556"/>
    <x v="3259"/>
    <x v="2"/>
    <x v="22"/>
    <x v="657"/>
    <s v="Second Class"/>
    <s v="LS-16975"/>
    <s v="Lindsay Shagiari"/>
    <x v="2"/>
    <s v="United States"/>
    <s v="Chicago"/>
    <x v="10"/>
    <n v="60653"/>
    <x v="2"/>
    <s v="OFF-PA-10002109"/>
    <x v="1"/>
    <x v="10"/>
    <s v="Wirebound Voice Message Log Book"/>
    <n v="3.8079999999999998"/>
    <n v="1"/>
    <n v="0.2"/>
    <x v="5337"/>
  </r>
  <r>
    <n v="6557"/>
    <x v="3259"/>
    <x v="2"/>
    <x v="22"/>
    <x v="657"/>
    <s v="Second Class"/>
    <s v="LS-16975"/>
    <s v="Lindsay Shagiari"/>
    <x v="2"/>
    <s v="United States"/>
    <s v="Chicago"/>
    <x v="10"/>
    <n v="60653"/>
    <x v="2"/>
    <s v="OFF-BI-10000632"/>
    <x v="1"/>
    <x v="8"/>
    <s v="Satellite Sectional Post Binders"/>
    <n v="8.6819999999999968"/>
    <n v="1"/>
    <n v="0.8"/>
    <x v="5338"/>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x v="1206"/>
    <s v="Standard Class"/>
    <s v="EB-13750"/>
    <s v="Edward Becker"/>
    <x v="1"/>
    <s v="United States"/>
    <s v="Buffalo"/>
    <x v="15"/>
    <n v="14215"/>
    <x v="3"/>
    <s v="FUR-CH-10004997"/>
    <x v="0"/>
    <x v="1"/>
    <s v="Hon Every-Day Series Multi-Task Chairs"/>
    <n v="1522.6379999999999"/>
    <n v="9"/>
    <n v="0.1"/>
    <x v="5340"/>
  </r>
  <r>
    <n v="6560"/>
    <x v="3261"/>
    <x v="0"/>
    <x v="658"/>
    <x v="1050"/>
    <s v="Standard Class"/>
    <s v="DK-12835"/>
    <s v="Damala Kotsonis"/>
    <x v="1"/>
    <s v="United States"/>
    <s v="Roseville"/>
    <x v="1"/>
    <n v="95661"/>
    <x v="1"/>
    <s v="OFF-EN-10003001"/>
    <x v="1"/>
    <x v="12"/>
    <s v="Ames Color-File Green Diamond Border X-ray Mailers"/>
    <n v="419.90000000000003"/>
    <n v="5"/>
    <n v="0"/>
    <x v="5341"/>
  </r>
  <r>
    <n v="6561"/>
    <x v="3261"/>
    <x v="0"/>
    <x v="658"/>
    <x v="1050"/>
    <s v="Standard Class"/>
    <s v="DK-12835"/>
    <s v="Damala Kotsonis"/>
    <x v="1"/>
    <s v="United States"/>
    <s v="Roseville"/>
    <x v="1"/>
    <n v="95661"/>
    <x v="1"/>
    <s v="OFF-LA-10003766"/>
    <x v="1"/>
    <x v="2"/>
    <s v="Self-Adhesive Removable Labels"/>
    <n v="3.15"/>
    <n v="1"/>
    <n v="0"/>
    <x v="1020"/>
  </r>
  <r>
    <n v="6562"/>
    <x v="3262"/>
    <x v="3"/>
    <x v="185"/>
    <x v="504"/>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x v="1207"/>
    <s v="Standard Class"/>
    <s v="CT-11995"/>
    <s v="Carol Triggs"/>
    <x v="0"/>
    <s v="United States"/>
    <s v="Lawrence"/>
    <x v="31"/>
    <n v="1841"/>
    <x v="3"/>
    <s v="OFF-BI-10001078"/>
    <x v="1"/>
    <x v="8"/>
    <s v="Acco PRESSTEX Data Binder with Storage Hooks, Dark Blue, 14 7/8&quot; X 11&quot;"/>
    <n v="16.14"/>
    <n v="3"/>
    <n v="0"/>
    <x v="5343"/>
  </r>
  <r>
    <n v="6564"/>
    <x v="3263"/>
    <x v="2"/>
    <x v="1118"/>
    <x v="1207"/>
    <s v="Standard Class"/>
    <s v="CT-11995"/>
    <s v="Carol Triggs"/>
    <x v="0"/>
    <s v="United States"/>
    <s v="Lawrence"/>
    <x v="31"/>
    <n v="1841"/>
    <x v="3"/>
    <s v="FUR-TA-10003469"/>
    <x v="0"/>
    <x v="3"/>
    <s v="Balt Split Level Computer Training Table"/>
    <n v="194.25"/>
    <n v="2"/>
    <n v="0.3"/>
    <x v="5344"/>
  </r>
  <r>
    <n v="6565"/>
    <x v="3263"/>
    <x v="2"/>
    <x v="1118"/>
    <x v="1207"/>
    <s v="Standard Class"/>
    <s v="CT-11995"/>
    <s v="Carol Triggs"/>
    <x v="0"/>
    <s v="United States"/>
    <s v="Lawrence"/>
    <x v="31"/>
    <n v="1841"/>
    <x v="3"/>
    <s v="OFF-AR-10002578"/>
    <x v="1"/>
    <x v="6"/>
    <s v="Newell 335"/>
    <n v="8.64"/>
    <n v="3"/>
    <n v="0"/>
    <x v="1032"/>
  </r>
  <r>
    <n v="6566"/>
    <x v="3263"/>
    <x v="2"/>
    <x v="1118"/>
    <x v="1207"/>
    <s v="Standard Class"/>
    <s v="CT-11995"/>
    <s v="Carol Triggs"/>
    <x v="0"/>
    <s v="United States"/>
    <s v="Lawrence"/>
    <x v="31"/>
    <n v="1841"/>
    <x v="3"/>
    <s v="FUR-CH-10004675"/>
    <x v="0"/>
    <x v="1"/>
    <s v="Lifetime Advantage Folding Chairs, 4/Carton"/>
    <n v="872.32"/>
    <n v="4"/>
    <n v="0"/>
    <x v="1846"/>
  </r>
  <r>
    <n v="6567"/>
    <x v="3264"/>
    <x v="3"/>
    <x v="1119"/>
    <x v="493"/>
    <s v="Second Class"/>
    <s v="CB-12025"/>
    <s v="Cassandra Brandow"/>
    <x v="0"/>
    <s v="United States"/>
    <s v="Waco"/>
    <x v="5"/>
    <n v="76706"/>
    <x v="2"/>
    <s v="OFF-BI-10004632"/>
    <x v="1"/>
    <x v="8"/>
    <s v="Ibico Hi-Tech Manual Binding System"/>
    <n v="243.99199999999996"/>
    <n v="4"/>
    <n v="0.8"/>
    <x v="5345"/>
  </r>
  <r>
    <n v="6568"/>
    <x v="3264"/>
    <x v="3"/>
    <x v="1119"/>
    <x v="493"/>
    <s v="Second Class"/>
    <s v="CB-12025"/>
    <s v="Cassandra Brandow"/>
    <x v="0"/>
    <s v="United States"/>
    <s v="Waco"/>
    <x v="5"/>
    <n v="76706"/>
    <x v="2"/>
    <s v="OFF-AR-10003087"/>
    <x v="1"/>
    <x v="6"/>
    <s v="Staples"/>
    <n v="7.120000000000001"/>
    <n v="5"/>
    <n v="0.2"/>
    <x v="5346"/>
  </r>
  <r>
    <n v="6569"/>
    <x v="3265"/>
    <x v="2"/>
    <x v="891"/>
    <x v="1117"/>
    <s v="Standard Class"/>
    <s v="KM-16720"/>
    <s v="Kunst Miller"/>
    <x v="0"/>
    <s v="United States"/>
    <s v="Houston"/>
    <x v="5"/>
    <n v="77095"/>
    <x v="2"/>
    <s v="OFF-AR-10001868"/>
    <x v="1"/>
    <x v="6"/>
    <s v="Prang Dustless Chalk Sticks"/>
    <n v="2.6880000000000002"/>
    <n v="2"/>
    <n v="0.2"/>
    <x v="5347"/>
  </r>
  <r>
    <n v="6570"/>
    <x v="3265"/>
    <x v="2"/>
    <x v="891"/>
    <x v="1117"/>
    <s v="Standard Class"/>
    <s v="KM-16720"/>
    <s v="Kunst Miller"/>
    <x v="0"/>
    <s v="United States"/>
    <s v="Houston"/>
    <x v="5"/>
    <n v="77095"/>
    <x v="2"/>
    <s v="FUR-CH-10002602"/>
    <x v="0"/>
    <x v="1"/>
    <s v="DMI Arturo Collection Mission-style Design Wood Chair"/>
    <n v="317.05799999999999"/>
    <n v="3"/>
    <n v="0.3"/>
    <x v="2877"/>
  </r>
  <r>
    <n v="6571"/>
    <x v="3265"/>
    <x v="2"/>
    <x v="891"/>
    <x v="1117"/>
    <s v="Standard Class"/>
    <s v="KM-16720"/>
    <s v="Kunst Miller"/>
    <x v="0"/>
    <s v="United States"/>
    <s v="Houston"/>
    <x v="5"/>
    <n v="77095"/>
    <x v="2"/>
    <s v="OFF-EN-10000056"/>
    <x v="1"/>
    <x v="12"/>
    <s v="Cameo Buff Policy Envelopes"/>
    <n v="149.352"/>
    <n v="3"/>
    <n v="0.2"/>
    <x v="873"/>
  </r>
  <r>
    <n v="6572"/>
    <x v="3265"/>
    <x v="2"/>
    <x v="891"/>
    <x v="1117"/>
    <s v="Standard Class"/>
    <s v="KM-16720"/>
    <s v="Kunst Miller"/>
    <x v="0"/>
    <s v="United States"/>
    <s v="Houston"/>
    <x v="5"/>
    <n v="77095"/>
    <x v="2"/>
    <s v="TEC-AC-10000474"/>
    <x v="2"/>
    <x v="11"/>
    <s v="Kensington Expert Mouse Optical USB Trackball for PC or Mac"/>
    <n v="227.976"/>
    <n v="3"/>
    <n v="0.2"/>
    <x v="2948"/>
  </r>
  <r>
    <n v="6573"/>
    <x v="3266"/>
    <x v="0"/>
    <x v="1120"/>
    <x v="577"/>
    <s v="Standard Class"/>
    <s v="RD-19720"/>
    <s v="Roger Demir"/>
    <x v="0"/>
    <s v="United States"/>
    <s v="Seattle"/>
    <x v="4"/>
    <n v="98105"/>
    <x v="1"/>
    <s v="OFF-PA-10003971"/>
    <x v="1"/>
    <x v="10"/>
    <s v="Xerox 1965"/>
    <n v="11.96"/>
    <n v="2"/>
    <n v="0"/>
    <x v="2181"/>
  </r>
  <r>
    <n v="6574"/>
    <x v="3267"/>
    <x v="0"/>
    <x v="881"/>
    <x v="724"/>
    <s v="Standard Class"/>
    <s v="BP-11050"/>
    <s v="Barry Pond"/>
    <x v="1"/>
    <s v="United States"/>
    <s v="Plainfield"/>
    <x v="30"/>
    <n v="7060"/>
    <x v="3"/>
    <s v="OFF-ST-10000689"/>
    <x v="1"/>
    <x v="4"/>
    <s v="Fellowes Strictly Business Drawer File, Letter/Legal Size"/>
    <n v="563.4"/>
    <n v="4"/>
    <n v="0"/>
    <x v="1723"/>
  </r>
  <r>
    <n v="6575"/>
    <x v="3267"/>
    <x v="0"/>
    <x v="881"/>
    <x v="724"/>
    <s v="Standard Class"/>
    <s v="BP-11050"/>
    <s v="Barry Pond"/>
    <x v="1"/>
    <s v="United States"/>
    <s v="Plainfield"/>
    <x v="30"/>
    <n v="7060"/>
    <x v="3"/>
    <s v="TEC-MA-10004255"/>
    <x v="2"/>
    <x v="15"/>
    <s v="Konica Minolta magicolor 1690MF Multifunction Printer"/>
    <n v="319.92"/>
    <n v="8"/>
    <n v="0"/>
    <x v="5348"/>
  </r>
  <r>
    <n v="6576"/>
    <x v="3268"/>
    <x v="3"/>
    <x v="448"/>
    <x v="494"/>
    <s v="Standard Class"/>
    <s v="EJ-13720"/>
    <s v="Ed Jacobs"/>
    <x v="0"/>
    <s v="United States"/>
    <s v="Los Angeles"/>
    <x v="1"/>
    <n v="90008"/>
    <x v="1"/>
    <s v="TEC-AC-10000990"/>
    <x v="2"/>
    <x v="11"/>
    <s v="Imation Bio 2GB USB Flash Drive Imation Corp"/>
    <n v="1049.44"/>
    <n v="8"/>
    <n v="0"/>
    <x v="5349"/>
  </r>
  <r>
    <n v="6577"/>
    <x v="3268"/>
    <x v="3"/>
    <x v="448"/>
    <x v="494"/>
    <s v="Standard Class"/>
    <s v="EJ-13720"/>
    <s v="Ed Jacobs"/>
    <x v="0"/>
    <s v="United States"/>
    <s v="Los Angeles"/>
    <x v="1"/>
    <n v="90008"/>
    <x v="1"/>
    <s v="FUR-CH-10003968"/>
    <x v="0"/>
    <x v="1"/>
    <s v="Novimex Turbo Task Chair"/>
    <n v="170.35200000000003"/>
    <n v="3"/>
    <n v="0.2"/>
    <x v="4362"/>
  </r>
  <r>
    <n v="6578"/>
    <x v="3269"/>
    <x v="1"/>
    <x v="401"/>
    <x v="223"/>
    <s v="Second Class"/>
    <s v="RO-19780"/>
    <s v="Rose O'Brian"/>
    <x v="0"/>
    <s v="United States"/>
    <s v="Arlington"/>
    <x v="17"/>
    <n v="22204"/>
    <x v="0"/>
    <s v="TEC-PH-10001615"/>
    <x v="2"/>
    <x v="7"/>
    <s v="AT&amp;T CL82213"/>
    <n v="173.94"/>
    <n v="6"/>
    <n v="0"/>
    <x v="5350"/>
  </r>
  <r>
    <n v="6579"/>
    <x v="3270"/>
    <x v="2"/>
    <x v="55"/>
    <x v="83"/>
    <s v="Standard Class"/>
    <s v="MW-18220"/>
    <s v="Mitch Webber"/>
    <x v="0"/>
    <s v="United States"/>
    <s v="Seattle"/>
    <x v="4"/>
    <n v="98103"/>
    <x v="1"/>
    <s v="TEC-PH-10000895"/>
    <x v="2"/>
    <x v="7"/>
    <s v="Polycom VVX 310 VoIP phone"/>
    <n v="1007.9440000000002"/>
    <n v="7"/>
    <n v="0.2"/>
    <x v="5351"/>
  </r>
  <r>
    <n v="6580"/>
    <x v="3271"/>
    <x v="0"/>
    <x v="332"/>
    <x v="856"/>
    <s v="Same Day"/>
    <s v="MS-17530"/>
    <s v="MaryBeth Skach"/>
    <x v="0"/>
    <s v="United States"/>
    <s v="Seattle"/>
    <x v="4"/>
    <n v="98105"/>
    <x v="1"/>
    <s v="OFF-PA-10003001"/>
    <x v="1"/>
    <x v="10"/>
    <s v="Xerox 1986"/>
    <n v="6.68"/>
    <n v="1"/>
    <n v="0"/>
    <x v="5161"/>
  </r>
  <r>
    <n v="6581"/>
    <x v="3271"/>
    <x v="0"/>
    <x v="332"/>
    <x v="856"/>
    <s v="Same Day"/>
    <s v="MS-17530"/>
    <s v="MaryBeth Skach"/>
    <x v="0"/>
    <s v="United States"/>
    <s v="Seattle"/>
    <x v="4"/>
    <n v="98105"/>
    <x v="1"/>
    <s v="OFF-AR-10002766"/>
    <x v="1"/>
    <x v="6"/>
    <s v="Prang Drawing Pencil Set"/>
    <n v="8.34"/>
    <n v="3"/>
    <n v="0"/>
    <x v="5352"/>
  </r>
  <r>
    <n v="6582"/>
    <x v="3271"/>
    <x v="0"/>
    <x v="332"/>
    <x v="856"/>
    <s v="Same Day"/>
    <s v="MS-17530"/>
    <s v="MaryBeth Skach"/>
    <x v="0"/>
    <s v="United States"/>
    <s v="Seattle"/>
    <x v="4"/>
    <n v="98105"/>
    <x v="1"/>
    <s v="FUR-FU-10003095"/>
    <x v="0"/>
    <x v="5"/>
    <s v="Linden 12&quot; Wall Clock With Oak Frame"/>
    <n v="101.94"/>
    <n v="3"/>
    <n v="0"/>
    <x v="5353"/>
  </r>
  <r>
    <n v="6583"/>
    <x v="3272"/>
    <x v="0"/>
    <x v="1121"/>
    <x v="1208"/>
    <s v="Standard Class"/>
    <s v="DW-13585"/>
    <s v="Dorothy Wardle"/>
    <x v="1"/>
    <s v="United States"/>
    <s v="Edmonds"/>
    <x v="4"/>
    <n v="98026"/>
    <x v="1"/>
    <s v="TEC-AC-10003610"/>
    <x v="2"/>
    <x v="11"/>
    <s v="Logitech Illuminated - Keyboard"/>
    <n v="179.97"/>
    <n v="3"/>
    <n v="0"/>
    <x v="704"/>
  </r>
  <r>
    <n v="6584"/>
    <x v="3273"/>
    <x v="3"/>
    <x v="246"/>
    <x v="1186"/>
    <s v="Standard Class"/>
    <s v="AM-10705"/>
    <s v="Anne McFarland"/>
    <x v="0"/>
    <s v="United States"/>
    <s v="Salem"/>
    <x v="17"/>
    <n v="24153"/>
    <x v="0"/>
    <s v="OFF-AR-10003727"/>
    <x v="1"/>
    <x v="6"/>
    <s v="Berol Giant Pencil Sharpener"/>
    <n v="101.94"/>
    <n v="6"/>
    <n v="0"/>
    <x v="5354"/>
  </r>
  <r>
    <n v="6585"/>
    <x v="3273"/>
    <x v="3"/>
    <x v="246"/>
    <x v="1186"/>
    <s v="Standard Class"/>
    <s v="AM-10705"/>
    <s v="Anne McFarland"/>
    <x v="0"/>
    <s v="United States"/>
    <s v="Salem"/>
    <x v="17"/>
    <n v="24153"/>
    <x v="0"/>
    <s v="TEC-PH-10002660"/>
    <x v="2"/>
    <x v="7"/>
    <s v="Nortel Networks T7316 E Nt8 B27"/>
    <n v="271.95999999999998"/>
    <n v="4"/>
    <n v="0"/>
    <x v="5355"/>
  </r>
  <r>
    <n v="6586"/>
    <x v="3273"/>
    <x v="3"/>
    <x v="246"/>
    <x v="1186"/>
    <s v="Standard Class"/>
    <s v="AM-10705"/>
    <s v="Anne McFarland"/>
    <x v="0"/>
    <s v="United States"/>
    <s v="Salem"/>
    <x v="17"/>
    <n v="24153"/>
    <x v="0"/>
    <s v="FUR-FU-10003274"/>
    <x v="0"/>
    <x v="5"/>
    <s v="Regeneration Desk Collection"/>
    <n v="8.8000000000000007"/>
    <n v="5"/>
    <n v="0"/>
    <x v="5356"/>
  </r>
  <r>
    <n v="6587"/>
    <x v="3273"/>
    <x v="3"/>
    <x v="246"/>
    <x v="1186"/>
    <s v="Standard Class"/>
    <s v="AM-10705"/>
    <s v="Anne McFarland"/>
    <x v="0"/>
    <s v="United States"/>
    <s v="Salem"/>
    <x v="17"/>
    <n v="24153"/>
    <x v="0"/>
    <s v="OFF-AR-10003829"/>
    <x v="1"/>
    <x v="6"/>
    <s v="Newell 35"/>
    <n v="19.68"/>
    <n v="6"/>
    <n v="0"/>
    <x v="1254"/>
  </r>
  <r>
    <n v="6588"/>
    <x v="3273"/>
    <x v="3"/>
    <x v="246"/>
    <x v="1186"/>
    <s v="Standard Class"/>
    <s v="AM-10705"/>
    <s v="Anne McFarland"/>
    <x v="0"/>
    <s v="United States"/>
    <s v="Salem"/>
    <x v="17"/>
    <n v="24153"/>
    <x v="0"/>
    <s v="FUR-BO-10003441"/>
    <x v="0"/>
    <x v="0"/>
    <s v="Bush Westfield Collection Bookcases, Fully Assembled"/>
    <n v="302.94"/>
    <n v="3"/>
    <n v="0"/>
    <x v="5357"/>
  </r>
  <r>
    <n v="6589"/>
    <x v="3273"/>
    <x v="3"/>
    <x v="246"/>
    <x v="1186"/>
    <s v="Standard Class"/>
    <s v="AM-10705"/>
    <s v="Anne McFarland"/>
    <x v="0"/>
    <s v="United States"/>
    <s v="Salem"/>
    <x v="17"/>
    <n v="24153"/>
    <x v="0"/>
    <s v="OFF-BI-10003355"/>
    <x v="1"/>
    <x v="8"/>
    <s v="Cardinal Holdit Business Card Pockets"/>
    <n v="14.940000000000001"/>
    <n v="3"/>
    <n v="0"/>
    <x v="5358"/>
  </r>
  <r>
    <n v="6590"/>
    <x v="3273"/>
    <x v="3"/>
    <x v="246"/>
    <x v="1186"/>
    <s v="Standard Class"/>
    <s v="AM-10705"/>
    <s v="Anne McFarland"/>
    <x v="0"/>
    <s v="United States"/>
    <s v="Salem"/>
    <x v="17"/>
    <n v="24153"/>
    <x v="0"/>
    <s v="OFF-SU-10003505"/>
    <x v="1"/>
    <x v="14"/>
    <s v="Premier Electric Letter Opener"/>
    <n v="231.72"/>
    <n v="2"/>
    <n v="0"/>
    <x v="5359"/>
  </r>
  <r>
    <n v="6591"/>
    <x v="3274"/>
    <x v="2"/>
    <x v="893"/>
    <x v="616"/>
    <s v="First Class"/>
    <s v="BG-11740"/>
    <s v="Bruce Geld"/>
    <x v="0"/>
    <s v="United States"/>
    <s v="Delray Beach"/>
    <x v="2"/>
    <n v="33445"/>
    <x v="0"/>
    <s v="OFF-LA-10004484"/>
    <x v="1"/>
    <x v="2"/>
    <s v="Avery 476"/>
    <n v="9.9120000000000008"/>
    <n v="3"/>
    <n v="0.2"/>
    <x v="5360"/>
  </r>
  <r>
    <n v="6592"/>
    <x v="3275"/>
    <x v="1"/>
    <x v="28"/>
    <x v="1192"/>
    <s v="Standard Class"/>
    <s v="KB-16585"/>
    <s v="Ken Black"/>
    <x v="1"/>
    <s v="United States"/>
    <s v="San Francisco"/>
    <x v="1"/>
    <n v="94110"/>
    <x v="1"/>
    <s v="OFF-AR-10000658"/>
    <x v="1"/>
    <x v="6"/>
    <s v="Newell 324"/>
    <n v="34.650000000000006"/>
    <n v="3"/>
    <n v="0"/>
    <x v="5361"/>
  </r>
  <r>
    <n v="6593"/>
    <x v="3275"/>
    <x v="1"/>
    <x v="28"/>
    <x v="1192"/>
    <s v="Standard Class"/>
    <s v="KB-16585"/>
    <s v="Ken Black"/>
    <x v="1"/>
    <s v="United States"/>
    <s v="San Francisco"/>
    <x v="1"/>
    <n v="94110"/>
    <x v="1"/>
    <s v="TEC-PH-10000347"/>
    <x v="2"/>
    <x v="7"/>
    <s v="Cush Cases Heavy Duty Rugged Cover Case for Samsung Galaxy S5 - Purple"/>
    <n v="19.8"/>
    <n v="5"/>
    <n v="0.2"/>
    <x v="5362"/>
  </r>
  <r>
    <n v="6594"/>
    <x v="3276"/>
    <x v="0"/>
    <x v="900"/>
    <x v="1"/>
    <s v="Second Class"/>
    <s v="GT-14710"/>
    <s v="Greg Tran"/>
    <x v="0"/>
    <s v="United States"/>
    <s v="New York City"/>
    <x v="15"/>
    <n v="10024"/>
    <x v="3"/>
    <s v="OFF-BI-10001989"/>
    <x v="1"/>
    <x v="8"/>
    <s v="Premium Transparent Presentation Covers by GBC"/>
    <n v="33.568000000000005"/>
    <n v="2"/>
    <n v="0.2"/>
    <x v="3718"/>
  </r>
  <r>
    <n v="6595"/>
    <x v="3277"/>
    <x v="1"/>
    <x v="124"/>
    <x v="1209"/>
    <s v="Standard Class"/>
    <s v="SV-20815"/>
    <s v="Stuart Van"/>
    <x v="1"/>
    <s v="United States"/>
    <s v="Indianapolis"/>
    <x v="14"/>
    <n v="46203"/>
    <x v="2"/>
    <s v="OFF-AR-10001897"/>
    <x v="1"/>
    <x v="6"/>
    <s v="Model L Table or Wall-Mount Pencil Sharpener"/>
    <n v="125.92999999999999"/>
    <n v="7"/>
    <n v="0"/>
    <x v="5363"/>
  </r>
  <r>
    <n v="6596"/>
    <x v="3278"/>
    <x v="3"/>
    <x v="756"/>
    <x v="732"/>
    <s v="First Class"/>
    <s v="GG-14650"/>
    <s v="Greg Guthrie"/>
    <x v="1"/>
    <s v="United States"/>
    <s v="Columbus"/>
    <x v="24"/>
    <n v="43229"/>
    <x v="3"/>
    <s v="OFF-BI-10000285"/>
    <x v="1"/>
    <x v="8"/>
    <s v="XtraLife ClearVue Slant-D Ring Binders by Cardinal"/>
    <n v="11.760000000000002"/>
    <n v="5"/>
    <n v="0.7"/>
    <x v="5364"/>
  </r>
  <r>
    <n v="6597"/>
    <x v="3278"/>
    <x v="3"/>
    <x v="756"/>
    <x v="732"/>
    <s v="First Class"/>
    <s v="GG-14650"/>
    <s v="Greg Guthrie"/>
    <x v="1"/>
    <s v="United States"/>
    <s v="Columbus"/>
    <x v="24"/>
    <n v="43229"/>
    <x v="3"/>
    <s v="OFF-PA-10001804"/>
    <x v="1"/>
    <x v="10"/>
    <s v="Xerox 195"/>
    <n v="5.3440000000000003"/>
    <n v="1"/>
    <n v="0.2"/>
    <x v="781"/>
  </r>
  <r>
    <n v="6598"/>
    <x v="3279"/>
    <x v="2"/>
    <x v="571"/>
    <x v="979"/>
    <s v="Standard Class"/>
    <s v="SV-20785"/>
    <s v="Stewart Visinsky"/>
    <x v="0"/>
    <s v="United States"/>
    <s v="Jacksonville"/>
    <x v="2"/>
    <n v="32216"/>
    <x v="0"/>
    <s v="OFF-BI-10002557"/>
    <x v="1"/>
    <x v="8"/>
    <s v="Presstex Flexible Ring Binders"/>
    <n v="1.3650000000000002"/>
    <n v="1"/>
    <n v="0.7"/>
    <x v="5365"/>
  </r>
  <r>
    <n v="6599"/>
    <x v="3279"/>
    <x v="2"/>
    <x v="571"/>
    <x v="979"/>
    <s v="Standard Class"/>
    <s v="SV-20785"/>
    <s v="Stewart Visinsky"/>
    <x v="0"/>
    <s v="United States"/>
    <s v="Jacksonville"/>
    <x v="2"/>
    <n v="32216"/>
    <x v="0"/>
    <s v="OFF-PA-10002319"/>
    <x v="1"/>
    <x v="10"/>
    <s v="Xerox 1944"/>
    <n v="62.015999999999998"/>
    <n v="2"/>
    <n v="0.2"/>
    <x v="5366"/>
  </r>
  <r>
    <n v="6600"/>
    <x v="3280"/>
    <x v="2"/>
    <x v="266"/>
    <x v="899"/>
    <s v="Standard Class"/>
    <s v="ON-18715"/>
    <s v="Odella Nelson"/>
    <x v="1"/>
    <s v="United States"/>
    <s v="Clinton"/>
    <x v="39"/>
    <n v="20735"/>
    <x v="3"/>
    <s v="FUR-FU-10003849"/>
    <x v="0"/>
    <x v="5"/>
    <s v="DAX Metal Frame, Desktop, Stepped-Edge"/>
    <n v="60.72"/>
    <n v="3"/>
    <n v="0"/>
    <x v="5367"/>
  </r>
  <r>
    <n v="6601"/>
    <x v="3280"/>
    <x v="2"/>
    <x v="266"/>
    <x v="899"/>
    <s v="Standard Class"/>
    <s v="ON-18715"/>
    <s v="Odella Nelson"/>
    <x v="1"/>
    <s v="United States"/>
    <s v="Clinton"/>
    <x v="39"/>
    <n v="20735"/>
    <x v="3"/>
    <s v="OFF-PA-10002923"/>
    <x v="1"/>
    <x v="10"/>
    <s v="Xerox 1942"/>
    <n v="146.82"/>
    <n v="3"/>
    <n v="0"/>
    <x v="691"/>
  </r>
  <r>
    <n v="6602"/>
    <x v="3280"/>
    <x v="2"/>
    <x v="266"/>
    <x v="899"/>
    <s v="Standard Class"/>
    <s v="ON-18715"/>
    <s v="Odella Nelson"/>
    <x v="1"/>
    <s v="United States"/>
    <s v="Clinton"/>
    <x v="39"/>
    <n v="20735"/>
    <x v="3"/>
    <s v="FUR-CH-10004754"/>
    <x v="0"/>
    <x v="1"/>
    <s v="Global Stack Chair with Arms, Black"/>
    <n v="239.84"/>
    <n v="8"/>
    <n v="0"/>
    <x v="5368"/>
  </r>
  <r>
    <n v="6603"/>
    <x v="3280"/>
    <x v="2"/>
    <x v="266"/>
    <x v="899"/>
    <s v="Standard Class"/>
    <s v="ON-18715"/>
    <s v="Odella Nelson"/>
    <x v="1"/>
    <s v="United States"/>
    <s v="Clinton"/>
    <x v="39"/>
    <n v="20735"/>
    <x v="3"/>
    <s v="OFF-LA-10000634"/>
    <x v="1"/>
    <x v="2"/>
    <s v="Avery 509"/>
    <n v="15.66"/>
    <n v="6"/>
    <n v="0"/>
    <x v="5369"/>
  </r>
  <r>
    <n v="6604"/>
    <x v="3281"/>
    <x v="3"/>
    <x v="46"/>
    <x v="46"/>
    <s v="First Class"/>
    <s v="RA-19945"/>
    <s v="Ryan Akin"/>
    <x v="0"/>
    <s v="United States"/>
    <s v="Commerce City"/>
    <x v="22"/>
    <n v="80022"/>
    <x v="1"/>
    <s v="OFF-ST-10001418"/>
    <x v="1"/>
    <x v="4"/>
    <s v="Carina Media Storage Towers in Natural &amp; Black"/>
    <n v="146.352"/>
    <n v="3"/>
    <n v="0.2"/>
    <x v="5370"/>
  </r>
  <r>
    <n v="6605"/>
    <x v="3282"/>
    <x v="0"/>
    <x v="439"/>
    <x v="388"/>
    <s v="Standard Class"/>
    <s v="SV-20785"/>
    <s v="Stewart Visinsky"/>
    <x v="0"/>
    <s v="United States"/>
    <s v="Santa Ana"/>
    <x v="1"/>
    <n v="92704"/>
    <x v="1"/>
    <s v="OFF-FA-10003467"/>
    <x v="1"/>
    <x v="13"/>
    <s v="Alliance Big Bands Rubber Bands, 12/Pack"/>
    <n v="5.9399999999999995"/>
    <n v="3"/>
    <n v="0"/>
    <x v="232"/>
  </r>
  <r>
    <n v="6606"/>
    <x v="3282"/>
    <x v="0"/>
    <x v="439"/>
    <x v="388"/>
    <s v="Standard Class"/>
    <s v="SV-20785"/>
    <s v="Stewart Visinsky"/>
    <x v="0"/>
    <s v="United States"/>
    <s v="Santa Ana"/>
    <x v="1"/>
    <n v="92704"/>
    <x v="1"/>
    <s v="OFF-PA-10001293"/>
    <x v="1"/>
    <x v="10"/>
    <s v="Xerox 1946"/>
    <n v="45.36"/>
    <n v="7"/>
    <n v="0"/>
    <x v="1657"/>
  </r>
  <r>
    <n v="6607"/>
    <x v="3282"/>
    <x v="0"/>
    <x v="439"/>
    <x v="388"/>
    <s v="Standard Class"/>
    <s v="SV-20785"/>
    <s v="Stewart Visinsky"/>
    <x v="0"/>
    <s v="United States"/>
    <s v="Santa Ana"/>
    <x v="1"/>
    <n v="92704"/>
    <x v="1"/>
    <s v="TEC-PH-10003885"/>
    <x v="2"/>
    <x v="7"/>
    <s v="Cisco SPA508G"/>
    <n v="211.16800000000001"/>
    <n v="4"/>
    <n v="0.2"/>
    <x v="5371"/>
  </r>
  <r>
    <n v="6608"/>
    <x v="3282"/>
    <x v="0"/>
    <x v="439"/>
    <x v="388"/>
    <s v="Standard Class"/>
    <s v="SV-20785"/>
    <s v="Stewart Visinsky"/>
    <x v="0"/>
    <s v="United States"/>
    <s v="Santa Ana"/>
    <x v="1"/>
    <n v="92704"/>
    <x v="1"/>
    <s v="FUR-CH-10004860"/>
    <x v="0"/>
    <x v="1"/>
    <s v="Global Low Back Tilter Chair"/>
    <n v="484.70400000000006"/>
    <n v="6"/>
    <n v="0.2"/>
    <x v="5372"/>
  </r>
  <r>
    <n v="6609"/>
    <x v="3282"/>
    <x v="0"/>
    <x v="439"/>
    <x v="388"/>
    <s v="Standard Class"/>
    <s v="SV-20785"/>
    <s v="Stewart Visinsky"/>
    <x v="0"/>
    <s v="United States"/>
    <s v="Santa Ana"/>
    <x v="1"/>
    <n v="92704"/>
    <x v="1"/>
    <s v="TEC-MA-10002428"/>
    <x v="2"/>
    <x v="15"/>
    <s v="Fellowes Powershred HS-440 4-Sheet High Security Shredder"/>
    <n v="371.97600000000006"/>
    <n v="3"/>
    <n v="0.2"/>
    <x v="5373"/>
  </r>
  <r>
    <n v="6610"/>
    <x v="3283"/>
    <x v="1"/>
    <x v="366"/>
    <x v="392"/>
    <s v="Same Day"/>
    <s v="KB-16585"/>
    <s v="Ken Black"/>
    <x v="1"/>
    <s v="United States"/>
    <s v="Clinton"/>
    <x v="39"/>
    <n v="20735"/>
    <x v="3"/>
    <s v="OFF-ST-10002406"/>
    <x v="1"/>
    <x v="4"/>
    <s v="Pizazz Global Quick File"/>
    <n v="89.820000000000007"/>
    <n v="6"/>
    <n v="0"/>
    <x v="5374"/>
  </r>
  <r>
    <n v="6611"/>
    <x v="3284"/>
    <x v="0"/>
    <x v="201"/>
    <x v="856"/>
    <s v="First Class"/>
    <s v="AG-10495"/>
    <s v="Andrew Gjertsen"/>
    <x v="1"/>
    <s v="United States"/>
    <s v="Los Angeles"/>
    <x v="1"/>
    <n v="90049"/>
    <x v="1"/>
    <s v="OFF-BI-10004209"/>
    <x v="1"/>
    <x v="8"/>
    <s v="Fellowes Twister Kit, Gray/Clear, 3/pkg"/>
    <n v="19.295999999999999"/>
    <n v="3"/>
    <n v="0.2"/>
    <x v="1882"/>
  </r>
  <r>
    <n v="6612"/>
    <x v="3285"/>
    <x v="1"/>
    <x v="1122"/>
    <x v="353"/>
    <s v="Standard Class"/>
    <s v="JK-16090"/>
    <s v="Juliana Krohn"/>
    <x v="0"/>
    <s v="United States"/>
    <s v="Louisville"/>
    <x v="0"/>
    <n v="40214"/>
    <x v="0"/>
    <s v="FUR-CH-10001891"/>
    <x v="0"/>
    <x v="1"/>
    <s v="Global Deluxe Office Fabric Chairs"/>
    <n v="191.96"/>
    <n v="2"/>
    <n v="0"/>
    <x v="5375"/>
  </r>
  <r>
    <n v="6613"/>
    <x v="3285"/>
    <x v="1"/>
    <x v="1122"/>
    <x v="353"/>
    <s v="Standard Class"/>
    <s v="JK-16090"/>
    <s v="Juliana Krohn"/>
    <x v="0"/>
    <s v="United States"/>
    <s v="Louisville"/>
    <x v="0"/>
    <n v="40214"/>
    <x v="0"/>
    <s v="OFF-BI-10002215"/>
    <x v="1"/>
    <x v="8"/>
    <s v="Wilson Jones Hanging View Binder, White, 1&quot;"/>
    <n v="21.299999999999997"/>
    <n v="3"/>
    <n v="0"/>
    <x v="5376"/>
  </r>
  <r>
    <n v="6614"/>
    <x v="3285"/>
    <x v="1"/>
    <x v="1122"/>
    <x v="353"/>
    <s v="Standard Class"/>
    <s v="JK-16090"/>
    <s v="Juliana Krohn"/>
    <x v="0"/>
    <s v="United States"/>
    <s v="Louisville"/>
    <x v="0"/>
    <n v="40214"/>
    <x v="0"/>
    <s v="TEC-PH-10002103"/>
    <x v="2"/>
    <x v="7"/>
    <s v="Jabra SPEAK 410"/>
    <n v="469.95"/>
    <n v="5"/>
    <n v="0"/>
    <x v="5377"/>
  </r>
  <r>
    <n v="6615"/>
    <x v="3285"/>
    <x v="1"/>
    <x v="1122"/>
    <x v="353"/>
    <s v="Standard Class"/>
    <s v="JK-16090"/>
    <s v="Juliana Krohn"/>
    <x v="0"/>
    <s v="United States"/>
    <s v="Louisville"/>
    <x v="0"/>
    <n v="40214"/>
    <x v="0"/>
    <s v="FUR-FU-10003394"/>
    <x v="0"/>
    <x v="5"/>
    <s v="Tenex &quot;The Solids&quot; Textured Chair Mats"/>
    <n v="209.88"/>
    <n v="3"/>
    <n v="0"/>
    <x v="676"/>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x v="1210"/>
    <s v="First Class"/>
    <s v="MV-18190"/>
    <s v="Mike Vittorini"/>
    <x v="0"/>
    <s v="United States"/>
    <s v="Los Angeles"/>
    <x v="1"/>
    <n v="90045"/>
    <x v="1"/>
    <s v="OFF-LA-10000081"/>
    <x v="1"/>
    <x v="2"/>
    <s v="Avery 496"/>
    <n v="22.5"/>
    <n v="6"/>
    <n v="0"/>
    <x v="4526"/>
  </r>
  <r>
    <n v="6618"/>
    <x v="3286"/>
    <x v="0"/>
    <x v="26"/>
    <x v="1210"/>
    <s v="First Class"/>
    <s v="MV-18190"/>
    <s v="Mike Vittorini"/>
    <x v="0"/>
    <s v="United States"/>
    <s v="Los Angeles"/>
    <x v="1"/>
    <n v="90045"/>
    <x v="1"/>
    <s v="OFF-PA-10001497"/>
    <x v="1"/>
    <x v="10"/>
    <s v="Xerox 1914"/>
    <n v="219.84"/>
    <n v="4"/>
    <n v="0"/>
    <x v="1634"/>
  </r>
  <r>
    <n v="6619"/>
    <x v="3287"/>
    <x v="3"/>
    <x v="1123"/>
    <x v="827"/>
    <s v="Second Class"/>
    <s v="CP-12085"/>
    <s v="Cathy Prescott"/>
    <x v="1"/>
    <s v="United States"/>
    <s v="Springfield"/>
    <x v="25"/>
    <n v="65807"/>
    <x v="2"/>
    <s v="OFF-PA-10004983"/>
    <x v="1"/>
    <x v="10"/>
    <s v="Xerox 23"/>
    <n v="32.400000000000006"/>
    <n v="5"/>
    <n v="0"/>
    <x v="56"/>
  </r>
  <r>
    <n v="6620"/>
    <x v="3287"/>
    <x v="3"/>
    <x v="1123"/>
    <x v="827"/>
    <s v="Second Class"/>
    <s v="CP-12085"/>
    <s v="Cathy Prescott"/>
    <x v="1"/>
    <s v="United States"/>
    <s v="Springfield"/>
    <x v="25"/>
    <n v="65807"/>
    <x v="2"/>
    <s v="OFF-AR-10004010"/>
    <x v="1"/>
    <x v="6"/>
    <s v="Hunt Boston Vacuum Mount KS Pencil Sharpener"/>
    <n v="209.94"/>
    <n v="6"/>
    <n v="0"/>
    <x v="5378"/>
  </r>
  <r>
    <n v="6621"/>
    <x v="3287"/>
    <x v="3"/>
    <x v="1123"/>
    <x v="827"/>
    <s v="Second Class"/>
    <s v="CP-12085"/>
    <s v="Cathy Prescott"/>
    <x v="1"/>
    <s v="United States"/>
    <s v="Springfield"/>
    <x v="25"/>
    <n v="65807"/>
    <x v="2"/>
    <s v="OFF-SU-10002881"/>
    <x v="1"/>
    <x v="14"/>
    <s v="Martin Yale Chadless Opener Electric Letter Opener"/>
    <n v="4164.0499999999993"/>
    <n v="5"/>
    <n v="0"/>
    <x v="2905"/>
  </r>
  <r>
    <n v="6622"/>
    <x v="3287"/>
    <x v="3"/>
    <x v="1123"/>
    <x v="827"/>
    <s v="Second Class"/>
    <s v="CP-12085"/>
    <s v="Cathy Prescott"/>
    <x v="1"/>
    <s v="United States"/>
    <s v="Springfield"/>
    <x v="25"/>
    <n v="65807"/>
    <x v="2"/>
    <s v="FUR-BO-10001608"/>
    <x v="0"/>
    <x v="0"/>
    <s v="Hon Metal Bookcases, Black"/>
    <n v="212.94"/>
    <n v="3"/>
    <n v="0"/>
    <x v="5379"/>
  </r>
  <r>
    <n v="6623"/>
    <x v="3288"/>
    <x v="2"/>
    <x v="1124"/>
    <x v="1211"/>
    <s v="First Class"/>
    <s v="VP-21760"/>
    <s v="Victoria Pisteka"/>
    <x v="1"/>
    <s v="United States"/>
    <s v="San Francisco"/>
    <x v="1"/>
    <n v="94109"/>
    <x v="1"/>
    <s v="FUR-FU-10001487"/>
    <x v="0"/>
    <x v="5"/>
    <s v="Eldon Expressions Wood and Plastic Desk Accessories, Cherry Wood"/>
    <n v="41.88"/>
    <n v="6"/>
    <n v="0"/>
    <x v="5380"/>
  </r>
  <r>
    <n v="6624"/>
    <x v="3288"/>
    <x v="2"/>
    <x v="1124"/>
    <x v="1211"/>
    <s v="First Class"/>
    <s v="VP-21760"/>
    <s v="Victoria Pisteka"/>
    <x v="1"/>
    <s v="United States"/>
    <s v="San Francisco"/>
    <x v="1"/>
    <n v="94109"/>
    <x v="1"/>
    <s v="OFF-LA-10001934"/>
    <x v="1"/>
    <x v="2"/>
    <s v="Avery 516"/>
    <n v="58.48"/>
    <n v="8"/>
    <n v="0"/>
    <x v="2195"/>
  </r>
  <r>
    <n v="6625"/>
    <x v="3289"/>
    <x v="1"/>
    <x v="1125"/>
    <x v="1177"/>
    <s v="Standard Class"/>
    <s v="PM-18940"/>
    <s v="Paul MacIntyre"/>
    <x v="0"/>
    <s v="United States"/>
    <s v="Texas City"/>
    <x v="5"/>
    <n v="77590"/>
    <x v="2"/>
    <s v="FUR-TA-10002855"/>
    <x v="0"/>
    <x v="3"/>
    <s v="Bevis Round Conference Table Top &amp; Single Column Base"/>
    <n v="102.438"/>
    <n v="1"/>
    <n v="0.3"/>
    <x v="5381"/>
  </r>
  <r>
    <n v="6626"/>
    <x v="3289"/>
    <x v="1"/>
    <x v="1125"/>
    <x v="1177"/>
    <s v="Standard Class"/>
    <s v="PM-18940"/>
    <s v="Paul MacIntyre"/>
    <x v="0"/>
    <s v="United States"/>
    <s v="Texas City"/>
    <x v="5"/>
    <n v="77590"/>
    <x v="2"/>
    <s v="FUR-CH-10004875"/>
    <x v="0"/>
    <x v="1"/>
    <s v="Harbour Creations 67200 Series Stacking Chairs"/>
    <n v="199.304"/>
    <n v="4"/>
    <n v="0.3"/>
    <x v="5382"/>
  </r>
  <r>
    <n v="6627"/>
    <x v="3290"/>
    <x v="2"/>
    <x v="637"/>
    <x v="444"/>
    <s v="Standard Class"/>
    <s v="TB-21400"/>
    <s v="Tom Boeckenhauer"/>
    <x v="0"/>
    <s v="United States"/>
    <s v="New York City"/>
    <x v="15"/>
    <n v="10024"/>
    <x v="3"/>
    <s v="TEC-MA-10001127"/>
    <x v="2"/>
    <x v="15"/>
    <s v="HP Designjet T520 Inkjet Large Format Printer - 24&quot; Color"/>
    <n v="6999.96"/>
    <n v="4"/>
    <n v="0"/>
    <x v="5383"/>
  </r>
  <r>
    <n v="6628"/>
    <x v="3291"/>
    <x v="2"/>
    <x v="235"/>
    <x v="248"/>
    <s v="Standard Class"/>
    <s v="EH-13990"/>
    <s v="Erica Hackney"/>
    <x v="0"/>
    <s v="United States"/>
    <s v="Bellevue"/>
    <x v="4"/>
    <n v="98006"/>
    <x v="1"/>
    <s v="OFF-PA-10003177"/>
    <x v="1"/>
    <x v="10"/>
    <s v="Xerox 1999"/>
    <n v="12.96"/>
    <n v="2"/>
    <n v="0"/>
    <x v="91"/>
  </r>
  <r>
    <n v="6629"/>
    <x v="3292"/>
    <x v="1"/>
    <x v="444"/>
    <x v="238"/>
    <s v="Second Class"/>
    <s v="GW-14605"/>
    <s v="Giulietta Weimer"/>
    <x v="0"/>
    <s v="United States"/>
    <s v="New York City"/>
    <x v="15"/>
    <n v="10024"/>
    <x v="3"/>
    <s v="TEC-PH-10000011"/>
    <x v="2"/>
    <x v="7"/>
    <s v="PureGear Roll-On Screen Protector"/>
    <n v="279.85999999999996"/>
    <n v="14"/>
    <n v="0"/>
    <x v="5384"/>
  </r>
  <r>
    <n v="6630"/>
    <x v="3293"/>
    <x v="1"/>
    <x v="653"/>
    <x v="310"/>
    <s v="Standard Class"/>
    <s v="NP-18685"/>
    <s v="Nora Pelletier"/>
    <x v="2"/>
    <s v="United States"/>
    <s v="Wilson"/>
    <x v="3"/>
    <n v="27893"/>
    <x v="0"/>
    <s v="OFF-BI-10001757"/>
    <x v="1"/>
    <x v="8"/>
    <s v="Pressboard Hanging Data Binders for Unburst Sheets"/>
    <n v="7.3800000000000008"/>
    <n v="5"/>
    <n v="0.7"/>
    <x v="5385"/>
  </r>
  <r>
    <n v="6631"/>
    <x v="3294"/>
    <x v="0"/>
    <x v="591"/>
    <x v="525"/>
    <s v="Standard Class"/>
    <s v="JE-15715"/>
    <s v="Joe Elijah"/>
    <x v="0"/>
    <s v="United States"/>
    <s v="Seattle"/>
    <x v="4"/>
    <n v="98115"/>
    <x v="1"/>
    <s v="FUR-CH-10000847"/>
    <x v="0"/>
    <x v="1"/>
    <s v="Global Executive Mid-Back Manager's Chair"/>
    <n v="698.35200000000009"/>
    <n v="3"/>
    <n v="0.2"/>
    <x v="5386"/>
  </r>
  <r>
    <n v="6632"/>
    <x v="3294"/>
    <x v="0"/>
    <x v="591"/>
    <x v="525"/>
    <s v="Standard Class"/>
    <s v="JE-15715"/>
    <s v="Joe Elijah"/>
    <x v="0"/>
    <s v="United States"/>
    <s v="Seattle"/>
    <x v="4"/>
    <n v="98115"/>
    <x v="1"/>
    <s v="FUR-TA-10001307"/>
    <x v="0"/>
    <x v="3"/>
    <s v="SAFCO PlanMaster Heigh-Adjustable Drafting Table Base, 43w x 30d x 30-37h, Black"/>
    <n v="1747.25"/>
    <n v="5"/>
    <n v="0"/>
    <x v="5387"/>
  </r>
  <r>
    <n v="6633"/>
    <x v="3295"/>
    <x v="0"/>
    <x v="715"/>
    <x v="588"/>
    <s v="Second Class"/>
    <s v="BE-11455"/>
    <s v="Brad Eason"/>
    <x v="2"/>
    <s v="United States"/>
    <s v="Springfield"/>
    <x v="25"/>
    <n v="65807"/>
    <x v="2"/>
    <s v="OFF-AP-10001205"/>
    <x v="1"/>
    <x v="9"/>
    <s v="Belkin 5 Outlet SurgeMaster Power Centers"/>
    <n v="54.48"/>
    <n v="1"/>
    <n v="0"/>
    <x v="5388"/>
  </r>
  <r>
    <n v="6634"/>
    <x v="3296"/>
    <x v="0"/>
    <x v="1057"/>
    <x v="351"/>
    <s v="Same Day"/>
    <s v="SS-20590"/>
    <s v="Sonia Sunley"/>
    <x v="0"/>
    <s v="United States"/>
    <s v="San Francisco"/>
    <x v="1"/>
    <n v="94109"/>
    <x v="1"/>
    <s v="TEC-AC-10001838"/>
    <x v="2"/>
    <x v="11"/>
    <s v="Razer Tiamat Over Ear 7.1 Surround Sound PC Gaming Headset"/>
    <n v="199.99"/>
    <n v="1"/>
    <n v="0"/>
    <x v="5389"/>
  </r>
  <r>
    <n v="6635"/>
    <x v="3297"/>
    <x v="3"/>
    <x v="636"/>
    <x v="593"/>
    <s v="Same Day"/>
    <s v="MB-18085"/>
    <s v="Mick Brown"/>
    <x v="0"/>
    <s v="United States"/>
    <s v="Charlotte"/>
    <x v="3"/>
    <n v="28205"/>
    <x v="0"/>
    <s v="OFF-BI-10003982"/>
    <x v="1"/>
    <x v="8"/>
    <s v="Wilson Jones Century Plastic Molded Ring Binders"/>
    <n v="68.541000000000011"/>
    <n v="11"/>
    <n v="0.7"/>
    <x v="5390"/>
  </r>
  <r>
    <n v="6636"/>
    <x v="3297"/>
    <x v="3"/>
    <x v="636"/>
    <x v="593"/>
    <s v="Same Day"/>
    <s v="MB-18085"/>
    <s v="Mick Brown"/>
    <x v="0"/>
    <s v="United States"/>
    <s v="Charlotte"/>
    <x v="3"/>
    <n v="28205"/>
    <x v="0"/>
    <s v="TEC-PH-10004977"/>
    <x v="2"/>
    <x v="7"/>
    <s v="GE 30524EE4"/>
    <n v="627.16800000000012"/>
    <n v="4"/>
    <n v="0.2"/>
    <x v="2781"/>
  </r>
  <r>
    <n v="6637"/>
    <x v="3297"/>
    <x v="3"/>
    <x v="636"/>
    <x v="593"/>
    <s v="Same Day"/>
    <s v="MB-18085"/>
    <s v="Mick Brown"/>
    <x v="0"/>
    <s v="United States"/>
    <s v="Charlotte"/>
    <x v="3"/>
    <n v="28205"/>
    <x v="0"/>
    <s v="OFF-LA-10003510"/>
    <x v="1"/>
    <x v="2"/>
    <s v="Avery 4027 File Folder Labels for Dot Matrix Printers, 5000 Labels per Box, White"/>
    <n v="122.12000000000002"/>
    <n v="5"/>
    <n v="0.2"/>
    <x v="5391"/>
  </r>
  <r>
    <n v="6638"/>
    <x v="3298"/>
    <x v="3"/>
    <x v="344"/>
    <x v="524"/>
    <s v="Second Class"/>
    <s v="RP-19390"/>
    <s v="Resi Pölking"/>
    <x v="0"/>
    <s v="United States"/>
    <s v="New York City"/>
    <x v="15"/>
    <n v="10011"/>
    <x v="3"/>
    <s v="OFF-AR-10001573"/>
    <x v="1"/>
    <x v="6"/>
    <s v="American Pencil"/>
    <n v="6.99"/>
    <n v="3"/>
    <n v="0"/>
    <x v="5392"/>
  </r>
  <r>
    <n v="6639"/>
    <x v="3298"/>
    <x v="3"/>
    <x v="344"/>
    <x v="524"/>
    <s v="Second Class"/>
    <s v="RP-19390"/>
    <s v="Resi Pölking"/>
    <x v="0"/>
    <s v="United States"/>
    <s v="New York City"/>
    <x v="15"/>
    <n v="10011"/>
    <x v="3"/>
    <s v="OFF-BI-10001196"/>
    <x v="1"/>
    <x v="8"/>
    <s v="Avery Flip-Chart Easel Binder, Black"/>
    <n v="107.42400000000001"/>
    <n v="6"/>
    <n v="0.2"/>
    <x v="5393"/>
  </r>
  <r>
    <n v="6640"/>
    <x v="3299"/>
    <x v="2"/>
    <x v="656"/>
    <x v="1024"/>
    <s v="Second Class"/>
    <s v="AJ-10780"/>
    <s v="Anthony Jacobs"/>
    <x v="1"/>
    <s v="United States"/>
    <s v="Lorain"/>
    <x v="24"/>
    <n v="44052"/>
    <x v="3"/>
    <s v="FUR-TA-10003954"/>
    <x v="0"/>
    <x v="3"/>
    <s v="Hon 94000 Series Round Tables"/>
    <n v="1421.664"/>
    <n v="8"/>
    <n v="0.4"/>
    <x v="5394"/>
  </r>
  <r>
    <n v="6641"/>
    <x v="3300"/>
    <x v="3"/>
    <x v="485"/>
    <x v="1212"/>
    <s v="Standard Class"/>
    <s v="PO-18865"/>
    <s v="Patrick O'Donnell"/>
    <x v="0"/>
    <s v="United States"/>
    <s v="Indianapolis"/>
    <x v="14"/>
    <n v="46203"/>
    <x v="2"/>
    <s v="OFF-BI-10001989"/>
    <x v="1"/>
    <x v="8"/>
    <s v="Premium Transparent Presentation Covers by GBC"/>
    <n v="125.88"/>
    <n v="6"/>
    <n v="0"/>
    <x v="5395"/>
  </r>
  <r>
    <n v="6642"/>
    <x v="3300"/>
    <x v="3"/>
    <x v="485"/>
    <x v="1212"/>
    <s v="Standard Class"/>
    <s v="PO-18865"/>
    <s v="Patrick O'Donnell"/>
    <x v="0"/>
    <s v="United States"/>
    <s v="Indianapolis"/>
    <x v="14"/>
    <n v="46203"/>
    <x v="2"/>
    <s v="TEC-AC-10001714"/>
    <x v="2"/>
    <x v="11"/>
    <s v="Logitech MX Performance Wireless Mouse"/>
    <n v="79.78"/>
    <n v="2"/>
    <n v="0"/>
    <x v="5396"/>
  </r>
  <r>
    <n v="6643"/>
    <x v="3300"/>
    <x v="3"/>
    <x v="485"/>
    <x v="1212"/>
    <s v="Standard Class"/>
    <s v="PO-18865"/>
    <s v="Patrick O'Donnell"/>
    <x v="0"/>
    <s v="United States"/>
    <s v="Indianapolis"/>
    <x v="14"/>
    <n v="46203"/>
    <x v="2"/>
    <s v="OFF-LA-10003498"/>
    <x v="1"/>
    <x v="2"/>
    <s v="Avery 475"/>
    <n v="133.20000000000002"/>
    <n v="9"/>
    <n v="0"/>
    <x v="5397"/>
  </r>
  <r>
    <n v="6644"/>
    <x v="3301"/>
    <x v="1"/>
    <x v="544"/>
    <x v="99"/>
    <s v="Standard Class"/>
    <s v="WB-21850"/>
    <s v="William Brown"/>
    <x v="0"/>
    <s v="United States"/>
    <s v="Redmond"/>
    <x v="21"/>
    <n v="97756"/>
    <x v="1"/>
    <s v="TEC-PH-10000576"/>
    <x v="2"/>
    <x v="7"/>
    <s v="AT&amp;T 1080 Corded phone"/>
    <n v="438.36800000000005"/>
    <n v="4"/>
    <n v="0.2"/>
    <x v="2505"/>
  </r>
  <r>
    <n v="6645"/>
    <x v="3301"/>
    <x v="1"/>
    <x v="544"/>
    <x v="99"/>
    <s v="Standard Class"/>
    <s v="WB-21850"/>
    <s v="William Brown"/>
    <x v="0"/>
    <s v="United States"/>
    <s v="Redmond"/>
    <x v="21"/>
    <n v="97756"/>
    <x v="1"/>
    <s v="TEC-PH-10004188"/>
    <x v="2"/>
    <x v="7"/>
    <s v="OtterBox Commuter Series Case - Samsung Galaxy S4"/>
    <n v="139.94400000000002"/>
    <n v="7"/>
    <n v="0.2"/>
    <x v="5398"/>
  </r>
  <r>
    <n v="6646"/>
    <x v="3301"/>
    <x v="1"/>
    <x v="544"/>
    <x v="99"/>
    <s v="Standard Class"/>
    <s v="WB-21850"/>
    <s v="William Brown"/>
    <x v="0"/>
    <s v="United States"/>
    <s v="Redmond"/>
    <x v="21"/>
    <n v="97756"/>
    <x v="1"/>
    <s v="OFF-AP-10001469"/>
    <x v="1"/>
    <x v="9"/>
    <s v="Fellowes 8 Outlet Superior Workstation Surge Protector"/>
    <n v="133.47200000000001"/>
    <n v="4"/>
    <n v="0.2"/>
    <x v="5399"/>
  </r>
  <r>
    <n v="6647"/>
    <x v="3302"/>
    <x v="0"/>
    <x v="272"/>
    <x v="967"/>
    <s v="Standard Class"/>
    <s v="MP-18175"/>
    <s v="Mike Pelletier"/>
    <x v="2"/>
    <s v="United States"/>
    <s v="Springfield"/>
    <x v="21"/>
    <n v="97477"/>
    <x v="1"/>
    <s v="FUR-TA-10003473"/>
    <x v="0"/>
    <x v="3"/>
    <s v="Bretford Rectangular Conference Table Tops"/>
    <n v="564.19499999999994"/>
    <n v="3"/>
    <n v="0.5"/>
    <x v="5400"/>
  </r>
  <r>
    <n v="6648"/>
    <x v="3302"/>
    <x v="0"/>
    <x v="272"/>
    <x v="967"/>
    <s v="Standard Class"/>
    <s v="MP-18175"/>
    <s v="Mike Pelletier"/>
    <x v="2"/>
    <s v="United States"/>
    <s v="Springfield"/>
    <x v="21"/>
    <n v="97477"/>
    <x v="1"/>
    <s v="OFF-AP-10001205"/>
    <x v="1"/>
    <x v="9"/>
    <s v="Belkin 5 Outlet SurgeMaster Power Centers"/>
    <n v="87.168000000000006"/>
    <n v="2"/>
    <n v="0.2"/>
    <x v="4818"/>
  </r>
  <r>
    <n v="6649"/>
    <x v="3303"/>
    <x v="3"/>
    <x v="565"/>
    <x v="218"/>
    <s v="First Class"/>
    <s v="BF-11020"/>
    <s v="Barry Französisch"/>
    <x v="1"/>
    <s v="United States"/>
    <s v="Arlington"/>
    <x v="5"/>
    <n v="76017"/>
    <x v="2"/>
    <s v="OFF-BI-10002429"/>
    <x v="1"/>
    <x v="8"/>
    <s v="Premier Elliptical Ring Binder, Black"/>
    <n v="42.615999999999993"/>
    <n v="7"/>
    <n v="0.8"/>
    <x v="523"/>
  </r>
  <r>
    <n v="6650"/>
    <x v="3303"/>
    <x v="3"/>
    <x v="565"/>
    <x v="218"/>
    <s v="First Class"/>
    <s v="BF-11020"/>
    <s v="Barry Französisch"/>
    <x v="1"/>
    <s v="United States"/>
    <s v="Arlington"/>
    <x v="5"/>
    <n v="76017"/>
    <x v="2"/>
    <s v="TEC-CO-10001943"/>
    <x v="2"/>
    <x v="16"/>
    <s v="Canon PC-428 Personal Copier"/>
    <n v="319.98400000000004"/>
    <n v="2"/>
    <n v="0.2"/>
    <x v="5401"/>
  </r>
  <r>
    <n v="6651"/>
    <x v="3303"/>
    <x v="3"/>
    <x v="565"/>
    <x v="218"/>
    <s v="First Class"/>
    <s v="BF-11020"/>
    <s v="Barry Französisch"/>
    <x v="1"/>
    <s v="United States"/>
    <s v="Arlington"/>
    <x v="5"/>
    <n v="76017"/>
    <x v="2"/>
    <s v="OFF-FA-10004854"/>
    <x v="1"/>
    <x v="13"/>
    <s v="Vinyl Coated Wire Paper Clips in Organizer Box, 800/Box"/>
    <n v="45.92"/>
    <n v="5"/>
    <n v="0.2"/>
    <x v="5402"/>
  </r>
  <r>
    <n v="6652"/>
    <x v="3303"/>
    <x v="3"/>
    <x v="565"/>
    <x v="218"/>
    <s v="First Class"/>
    <s v="BF-11020"/>
    <s v="Barry Französisch"/>
    <x v="1"/>
    <s v="United States"/>
    <s v="Arlington"/>
    <x v="5"/>
    <n v="76017"/>
    <x v="2"/>
    <s v="FUR-FU-10001095"/>
    <x v="0"/>
    <x v="5"/>
    <s v="DAX Black Cherry Wood-Tone Poster Frame"/>
    <n v="21.184000000000001"/>
    <n v="2"/>
    <n v="0.6"/>
    <x v="5403"/>
  </r>
  <r>
    <n v="6653"/>
    <x v="3303"/>
    <x v="3"/>
    <x v="565"/>
    <x v="218"/>
    <s v="First Class"/>
    <s v="BF-11020"/>
    <s v="Barry Französisch"/>
    <x v="1"/>
    <s v="United States"/>
    <s v="Arlington"/>
    <x v="5"/>
    <n v="76017"/>
    <x v="2"/>
    <s v="OFF-PA-10000061"/>
    <x v="1"/>
    <x v="10"/>
    <s v="Xerox 205"/>
    <n v="20.736000000000004"/>
    <n v="4"/>
    <n v="0.2"/>
    <x v="570"/>
  </r>
  <r>
    <n v="6654"/>
    <x v="3303"/>
    <x v="3"/>
    <x v="565"/>
    <x v="218"/>
    <s v="First Class"/>
    <s v="BF-11020"/>
    <s v="Barry Französisch"/>
    <x v="1"/>
    <s v="United States"/>
    <s v="Arlington"/>
    <x v="5"/>
    <n v="76017"/>
    <x v="2"/>
    <s v="FUR-CH-10003535"/>
    <x v="0"/>
    <x v="1"/>
    <s v="Global Armless Task Chair, Royal Blue"/>
    <n v="213.42999999999995"/>
    <n v="5"/>
    <n v="0.3"/>
    <x v="5404"/>
  </r>
  <r>
    <n v="6655"/>
    <x v="3304"/>
    <x v="3"/>
    <x v="297"/>
    <x v="1213"/>
    <s v="Standard Class"/>
    <s v="KM-16375"/>
    <s v="Katherine Murray"/>
    <x v="2"/>
    <s v="United States"/>
    <s v="Gilbert"/>
    <x v="16"/>
    <n v="85234"/>
    <x v="1"/>
    <s v="TEC-PH-10004447"/>
    <x v="2"/>
    <x v="7"/>
    <s v="Toshiba IPT2010-SD IP Telephone"/>
    <n v="333.57600000000002"/>
    <n v="3"/>
    <n v="0.2"/>
    <x v="4790"/>
  </r>
  <r>
    <n v="6656"/>
    <x v="3304"/>
    <x v="3"/>
    <x v="297"/>
    <x v="1213"/>
    <s v="Standard Class"/>
    <s v="KM-16375"/>
    <s v="Katherine Murray"/>
    <x v="2"/>
    <s v="United States"/>
    <s v="Gilbert"/>
    <x v="16"/>
    <n v="85234"/>
    <x v="1"/>
    <s v="TEC-AC-10001114"/>
    <x v="2"/>
    <x v="11"/>
    <s v="Microsoft Wireless Mobile Mouse 4000"/>
    <n v="31.992000000000004"/>
    <n v="1"/>
    <n v="0.2"/>
    <x v="5405"/>
  </r>
  <r>
    <n v="6657"/>
    <x v="3304"/>
    <x v="3"/>
    <x v="297"/>
    <x v="1213"/>
    <s v="Standard Class"/>
    <s v="KM-16375"/>
    <s v="Katherine Murray"/>
    <x v="2"/>
    <s v="United States"/>
    <s v="Gilbert"/>
    <x v="16"/>
    <n v="85234"/>
    <x v="1"/>
    <s v="OFF-ST-10000563"/>
    <x v="1"/>
    <x v="4"/>
    <s v="Fellowes Bankers Box Stor/Drawer Steel Plus"/>
    <n v="51.168000000000006"/>
    <n v="2"/>
    <n v="0.2"/>
    <x v="5091"/>
  </r>
  <r>
    <n v="6658"/>
    <x v="3304"/>
    <x v="3"/>
    <x v="297"/>
    <x v="1213"/>
    <s v="Standard Class"/>
    <s v="KM-16375"/>
    <s v="Katherine Murray"/>
    <x v="2"/>
    <s v="United States"/>
    <s v="Gilbert"/>
    <x v="16"/>
    <n v="85234"/>
    <x v="1"/>
    <s v="OFF-EN-10004846"/>
    <x v="1"/>
    <x v="12"/>
    <s v="Letter or Legal Size Expandable Poly String Tie Envelopes"/>
    <n v="10.64"/>
    <n v="5"/>
    <n v="0.2"/>
    <x v="5406"/>
  </r>
  <r>
    <n v="6659"/>
    <x v="3304"/>
    <x v="3"/>
    <x v="297"/>
    <x v="1213"/>
    <s v="Standard Class"/>
    <s v="KM-16375"/>
    <s v="Katherine Murray"/>
    <x v="2"/>
    <s v="United States"/>
    <s v="Gilbert"/>
    <x v="16"/>
    <n v="85234"/>
    <x v="1"/>
    <s v="FUR-FU-10002253"/>
    <x v="0"/>
    <x v="5"/>
    <s v="Howard Miller 13&quot; Diameter Pewter Finish Round Wall Clock"/>
    <n v="68.703999999999994"/>
    <n v="2"/>
    <n v="0.2"/>
    <x v="5407"/>
  </r>
  <r>
    <n v="6660"/>
    <x v="3304"/>
    <x v="3"/>
    <x v="297"/>
    <x v="1213"/>
    <s v="Standard Class"/>
    <s v="KM-16375"/>
    <s v="Katherine Murray"/>
    <x v="2"/>
    <s v="United States"/>
    <s v="Gilbert"/>
    <x v="16"/>
    <n v="85234"/>
    <x v="1"/>
    <s v="FUR-TA-10001039"/>
    <x v="0"/>
    <x v="3"/>
    <s v="KI Adjustable-Height Table"/>
    <n v="386.91"/>
    <n v="9"/>
    <n v="0.5"/>
    <x v="5408"/>
  </r>
  <r>
    <n v="6661"/>
    <x v="3305"/>
    <x v="1"/>
    <x v="816"/>
    <x v="1214"/>
    <s v="Second Class"/>
    <s v="DB-13405"/>
    <s v="Denny Blanton"/>
    <x v="0"/>
    <s v="United States"/>
    <s v="Lawrence"/>
    <x v="31"/>
    <n v="1841"/>
    <x v="3"/>
    <s v="OFF-AR-10004587"/>
    <x v="1"/>
    <x v="6"/>
    <s v="Boston 1827 Commercial Additional Cutter, Drive Gear &amp; Gear Rack for 1606"/>
    <n v="39.659999999999997"/>
    <n v="2"/>
    <n v="0"/>
    <x v="5409"/>
  </r>
  <r>
    <n v="6662"/>
    <x v="3305"/>
    <x v="1"/>
    <x v="816"/>
    <x v="1214"/>
    <s v="Second Class"/>
    <s v="DB-13405"/>
    <s v="Denny Blanton"/>
    <x v="0"/>
    <s v="United States"/>
    <s v="Lawrence"/>
    <x v="31"/>
    <n v="1841"/>
    <x v="3"/>
    <s v="OFF-AP-10004336"/>
    <x v="1"/>
    <x v="9"/>
    <s v="Conquest 14 Commercial Heavy-Duty Upright Vacuum, Collection System, Accessory Kit"/>
    <n v="113.92"/>
    <n v="2"/>
    <n v="0"/>
    <x v="5410"/>
  </r>
  <r>
    <n v="6663"/>
    <x v="3305"/>
    <x v="1"/>
    <x v="816"/>
    <x v="1214"/>
    <s v="Second Class"/>
    <s v="DB-13405"/>
    <s v="Denny Blanton"/>
    <x v="0"/>
    <s v="United States"/>
    <s v="Lawrence"/>
    <x v="31"/>
    <n v="1841"/>
    <x v="3"/>
    <s v="OFF-BI-10001718"/>
    <x v="1"/>
    <x v="8"/>
    <s v="GBC DocuBind P50 Personal Binding Machine"/>
    <n v="447.85999999999996"/>
    <n v="7"/>
    <n v="0"/>
    <x v="5411"/>
  </r>
  <r>
    <n v="6664"/>
    <x v="3306"/>
    <x v="3"/>
    <x v="40"/>
    <x v="943"/>
    <s v="Standard Class"/>
    <s v="OT-18730"/>
    <s v="Olvera Toch"/>
    <x v="0"/>
    <s v="United States"/>
    <s v="Virginia Beach"/>
    <x v="17"/>
    <n v="23464"/>
    <x v="0"/>
    <s v="FUR-TA-10001520"/>
    <x v="0"/>
    <x v="3"/>
    <s v="Lesro Sheffield Collection Coffee Table, End Table, Center Table, Corner Table"/>
    <n v="356.85"/>
    <n v="5"/>
    <n v="0"/>
    <x v="5412"/>
  </r>
  <r>
    <n v="6665"/>
    <x v="3306"/>
    <x v="3"/>
    <x v="40"/>
    <x v="943"/>
    <s v="Standard Class"/>
    <s v="OT-18730"/>
    <s v="Olvera Toch"/>
    <x v="0"/>
    <s v="United States"/>
    <s v="Virginia Beach"/>
    <x v="17"/>
    <n v="23464"/>
    <x v="0"/>
    <s v="OFF-EN-10002831"/>
    <x v="1"/>
    <x v="12"/>
    <s v="Tyvek  Top-Opening Peel &amp; Seel  Envelopes, Gray"/>
    <n v="251.57999999999998"/>
    <n v="7"/>
    <n v="0"/>
    <x v="5413"/>
  </r>
  <r>
    <n v="6666"/>
    <x v="3307"/>
    <x v="0"/>
    <x v="216"/>
    <x v="461"/>
    <s v="Second Class"/>
    <s v="JS-15880"/>
    <s v="John Stevenson"/>
    <x v="0"/>
    <s v="United States"/>
    <s v="Irving"/>
    <x v="5"/>
    <n v="75061"/>
    <x v="2"/>
    <s v="OFF-PA-10001497"/>
    <x v="1"/>
    <x v="10"/>
    <s v="Xerox 1914"/>
    <n v="219.84000000000003"/>
    <n v="5"/>
    <n v="0.2"/>
    <x v="5414"/>
  </r>
  <r>
    <n v="6667"/>
    <x v="3308"/>
    <x v="3"/>
    <x v="605"/>
    <x v="324"/>
    <s v="Second Class"/>
    <s v="CA-12775"/>
    <s v="Cynthia Arntzen"/>
    <x v="0"/>
    <s v="United States"/>
    <s v="Vineland"/>
    <x v="30"/>
    <n v="8360"/>
    <x v="3"/>
    <s v="FUR-FU-10000719"/>
    <x v="0"/>
    <x v="5"/>
    <s v="DAX Cubicle Frames, 8-1/2 x 11"/>
    <n v="42.85"/>
    <n v="5"/>
    <n v="0"/>
    <x v="5415"/>
  </r>
  <r>
    <n v="6668"/>
    <x v="3308"/>
    <x v="3"/>
    <x v="605"/>
    <x v="324"/>
    <s v="Second Class"/>
    <s v="CA-12775"/>
    <s v="Cynthia Arntzen"/>
    <x v="0"/>
    <s v="United States"/>
    <s v="Vineland"/>
    <x v="30"/>
    <n v="8360"/>
    <x v="3"/>
    <s v="OFF-LA-10002271"/>
    <x v="1"/>
    <x v="2"/>
    <s v="Smead Alpha-Z Color-Coded Second Alphabetical Labels and Starter Set"/>
    <n v="6.16"/>
    <n v="2"/>
    <n v="0"/>
    <x v="51"/>
  </r>
  <r>
    <n v="6669"/>
    <x v="3308"/>
    <x v="3"/>
    <x v="605"/>
    <x v="324"/>
    <s v="Second Class"/>
    <s v="CA-12775"/>
    <s v="Cynthia Arntzen"/>
    <x v="0"/>
    <s v="United States"/>
    <s v="Vineland"/>
    <x v="30"/>
    <n v="8360"/>
    <x v="3"/>
    <s v="OFF-SU-10004661"/>
    <x v="1"/>
    <x v="14"/>
    <s v="Acme Titanium Bonded Scissors"/>
    <n v="17"/>
    <n v="2"/>
    <n v="0"/>
    <x v="5416"/>
  </r>
  <r>
    <n v="6670"/>
    <x v="3308"/>
    <x v="3"/>
    <x v="605"/>
    <x v="324"/>
    <s v="Second Class"/>
    <s v="CA-12775"/>
    <s v="Cynthia Arntzen"/>
    <x v="0"/>
    <s v="United States"/>
    <s v="Vineland"/>
    <x v="30"/>
    <n v="8360"/>
    <x v="3"/>
    <s v="TEC-AC-10004859"/>
    <x v="2"/>
    <x v="11"/>
    <s v="Maxell Pro 80 Minute CD-R, 10/Pack"/>
    <n v="87.4"/>
    <n v="5"/>
    <n v="0"/>
    <x v="5417"/>
  </r>
  <r>
    <n v="6671"/>
    <x v="3309"/>
    <x v="3"/>
    <x v="1126"/>
    <x v="990"/>
    <s v="Standard Class"/>
    <s v="MH-18115"/>
    <s v="Mick Hernandez"/>
    <x v="2"/>
    <s v="United States"/>
    <s v="Columbus"/>
    <x v="32"/>
    <n v="31907"/>
    <x v="0"/>
    <s v="OFF-BI-10002824"/>
    <x v="1"/>
    <x v="8"/>
    <s v="Recycled Easel Ring Binders"/>
    <n v="29.84"/>
    <n v="2"/>
    <n v="0"/>
    <x v="4041"/>
  </r>
  <r>
    <n v="6672"/>
    <x v="3310"/>
    <x v="2"/>
    <x v="709"/>
    <x v="55"/>
    <s v="Second Class"/>
    <s v="RB-19645"/>
    <s v="Robert Barroso"/>
    <x v="1"/>
    <s v="United States"/>
    <s v="Los Angeles"/>
    <x v="1"/>
    <n v="90032"/>
    <x v="1"/>
    <s v="OFF-BI-10001575"/>
    <x v="1"/>
    <x v="8"/>
    <s v="GBC Linen Binding Covers"/>
    <n v="49.568000000000005"/>
    <n v="2"/>
    <n v="0.2"/>
    <x v="5418"/>
  </r>
  <r>
    <n v="6673"/>
    <x v="3311"/>
    <x v="1"/>
    <x v="861"/>
    <x v="1215"/>
    <s v="Standard Class"/>
    <s v="SB-20290"/>
    <s v="Sean Braxton"/>
    <x v="1"/>
    <s v="United States"/>
    <s v="San Diego"/>
    <x v="1"/>
    <n v="92024"/>
    <x v="1"/>
    <s v="OFF-AR-10000380"/>
    <x v="1"/>
    <x v="6"/>
    <s v="Hunt PowerHouse Electric Pencil Sharpener, Blue"/>
    <n v="265.85999999999996"/>
    <n v="7"/>
    <n v="0"/>
    <x v="5419"/>
  </r>
  <r>
    <n v="6674"/>
    <x v="3312"/>
    <x v="1"/>
    <x v="577"/>
    <x v="64"/>
    <s v="Standard Class"/>
    <s v="TW-21025"/>
    <s v="Tamara Willingham"/>
    <x v="2"/>
    <s v="United States"/>
    <s v="Charlottesville"/>
    <x v="17"/>
    <n v="22901"/>
    <x v="0"/>
    <s v="FUR-FU-10000820"/>
    <x v="0"/>
    <x v="5"/>
    <s v="Tensor Brushed Steel Torchiere Floor Lamp"/>
    <n v="67.959999999999994"/>
    <n v="4"/>
    <n v="0"/>
    <x v="616"/>
  </r>
  <r>
    <n v="6675"/>
    <x v="3313"/>
    <x v="1"/>
    <x v="82"/>
    <x v="78"/>
    <s v="Second Class"/>
    <s v="DL-13330"/>
    <s v="Denise Leinenbach"/>
    <x v="0"/>
    <s v="United States"/>
    <s v="Lawrence"/>
    <x v="14"/>
    <n v="46226"/>
    <x v="2"/>
    <s v="OFF-AR-10003759"/>
    <x v="1"/>
    <x v="6"/>
    <s v="Crayola Anti Dust Chalk, 12/Pack"/>
    <n v="10.92"/>
    <n v="6"/>
    <n v="0"/>
    <x v="5420"/>
  </r>
  <r>
    <n v="6676"/>
    <x v="3313"/>
    <x v="1"/>
    <x v="82"/>
    <x v="78"/>
    <s v="Second Class"/>
    <s v="DL-13330"/>
    <s v="Denise Leinenbach"/>
    <x v="0"/>
    <s v="United States"/>
    <s v="Lawrence"/>
    <x v="14"/>
    <n v="46226"/>
    <x v="2"/>
    <s v="TEC-MA-10002930"/>
    <x v="2"/>
    <x v="15"/>
    <s v="Ricoh - Ink Collector Unit for GX3000 Series Printers"/>
    <n v="83.9"/>
    <n v="2"/>
    <n v="0"/>
    <x v="5421"/>
  </r>
  <r>
    <n v="6677"/>
    <x v="3313"/>
    <x v="1"/>
    <x v="82"/>
    <x v="78"/>
    <s v="Second Class"/>
    <s v="DL-13330"/>
    <s v="Denise Leinenbach"/>
    <x v="0"/>
    <s v="United States"/>
    <s v="Lawrence"/>
    <x v="14"/>
    <n v="46226"/>
    <x v="2"/>
    <s v="OFF-AP-10004052"/>
    <x v="1"/>
    <x v="9"/>
    <s v="Hoover Replacement Belts For Soft Guard &amp; Commercial Ltweight Upright Vacs, 2/Pk"/>
    <n v="19.75"/>
    <n v="5"/>
    <n v="0"/>
    <x v="5422"/>
  </r>
  <r>
    <n v="6678"/>
    <x v="3313"/>
    <x v="1"/>
    <x v="82"/>
    <x v="78"/>
    <s v="Second Class"/>
    <s v="DL-13330"/>
    <s v="Denise Leinenbach"/>
    <x v="0"/>
    <s v="United States"/>
    <s v="Lawrence"/>
    <x v="14"/>
    <n v="46226"/>
    <x v="2"/>
    <s v="TEC-AC-10000990"/>
    <x v="2"/>
    <x v="11"/>
    <s v="Imation Bio 2GB USB Flash Drive Imation Corp"/>
    <n v="393.54"/>
    <n v="3"/>
    <n v="0"/>
    <x v="5423"/>
  </r>
  <r>
    <n v="6679"/>
    <x v="3314"/>
    <x v="2"/>
    <x v="982"/>
    <x v="1216"/>
    <s v="Standard Class"/>
    <s v="SD-20485"/>
    <s v="Shirley Daniels"/>
    <x v="2"/>
    <s v="United States"/>
    <s v="Phoenix"/>
    <x v="16"/>
    <n v="85023"/>
    <x v="1"/>
    <s v="FUR-FU-10003724"/>
    <x v="0"/>
    <x v="5"/>
    <s v="Westinghouse Clip-On Gooseneck Lamps"/>
    <n v="46.872"/>
    <n v="7"/>
    <n v="0.2"/>
    <x v="5424"/>
  </r>
  <r>
    <n v="6680"/>
    <x v="3315"/>
    <x v="3"/>
    <x v="264"/>
    <x v="285"/>
    <s v="Second Class"/>
    <s v="TB-21055"/>
    <s v="Ted Butterfield"/>
    <x v="0"/>
    <s v="United States"/>
    <s v="Meriden"/>
    <x v="29"/>
    <n v="6450"/>
    <x v="3"/>
    <s v="OFF-ST-10000918"/>
    <x v="1"/>
    <x v="4"/>
    <s v="Crate-A-Files"/>
    <n v="10.9"/>
    <n v="1"/>
    <n v="0"/>
    <x v="5425"/>
  </r>
  <r>
    <n v="6681"/>
    <x v="3315"/>
    <x v="3"/>
    <x v="264"/>
    <x v="285"/>
    <s v="Second Class"/>
    <s v="TB-21055"/>
    <s v="Ted Butterfield"/>
    <x v="0"/>
    <s v="United States"/>
    <s v="Meriden"/>
    <x v="29"/>
    <n v="6450"/>
    <x v="3"/>
    <s v="OFF-PA-10000157"/>
    <x v="1"/>
    <x v="10"/>
    <s v="Xerox 191"/>
    <n v="79.92"/>
    <n v="4"/>
    <n v="0"/>
    <x v="5426"/>
  </r>
  <r>
    <n v="6682"/>
    <x v="3315"/>
    <x v="3"/>
    <x v="264"/>
    <x v="285"/>
    <s v="Second Class"/>
    <s v="TB-21055"/>
    <s v="Ted Butterfield"/>
    <x v="0"/>
    <s v="United States"/>
    <s v="Meriden"/>
    <x v="29"/>
    <n v="6450"/>
    <x v="3"/>
    <s v="OFF-PA-10002499"/>
    <x v="1"/>
    <x v="10"/>
    <s v="Xerox 1890"/>
    <n v="146.82"/>
    <n v="3"/>
    <n v="0"/>
    <x v="691"/>
  </r>
  <r>
    <n v="6683"/>
    <x v="3316"/>
    <x v="3"/>
    <x v="314"/>
    <x v="771"/>
    <s v="First Class"/>
    <s v="DP-13390"/>
    <s v="Dennis Pardue"/>
    <x v="2"/>
    <s v="United States"/>
    <s v="Franklin"/>
    <x v="6"/>
    <n v="53132"/>
    <x v="2"/>
    <s v="OFF-BI-10002012"/>
    <x v="1"/>
    <x v="8"/>
    <s v="Wilson Jones Easy Flow II Sheet Lifters"/>
    <n v="3.6"/>
    <n v="2"/>
    <n v="0"/>
    <x v="5427"/>
  </r>
  <r>
    <n v="6684"/>
    <x v="3317"/>
    <x v="2"/>
    <x v="1127"/>
    <x v="1105"/>
    <s v="Standard Class"/>
    <s v="DE-13255"/>
    <s v="Deanra Eno"/>
    <x v="2"/>
    <s v="United States"/>
    <s v="Los Angeles"/>
    <x v="1"/>
    <n v="90008"/>
    <x v="1"/>
    <s v="FUR-FU-10000320"/>
    <x v="0"/>
    <x v="5"/>
    <s v="OIC Stacking Trays"/>
    <n v="20.04"/>
    <n v="6"/>
    <n v="0"/>
    <x v="5428"/>
  </r>
  <r>
    <n v="6685"/>
    <x v="3318"/>
    <x v="1"/>
    <x v="997"/>
    <x v="190"/>
    <s v="Standard Class"/>
    <s v="MC-18100"/>
    <s v="Mick Crebagga"/>
    <x v="0"/>
    <s v="United States"/>
    <s v="Bloomington"/>
    <x v="10"/>
    <n v="61701"/>
    <x v="2"/>
    <s v="OFF-ST-10003716"/>
    <x v="1"/>
    <x v="4"/>
    <s v="Tennsco Double-Tier Lockers"/>
    <n v="180.01600000000002"/>
    <n v="1"/>
    <n v="0.2"/>
    <x v="5429"/>
  </r>
  <r>
    <n v="6686"/>
    <x v="3318"/>
    <x v="1"/>
    <x v="997"/>
    <x v="190"/>
    <s v="Standard Class"/>
    <s v="MC-18100"/>
    <s v="Mick Crebagga"/>
    <x v="0"/>
    <s v="United States"/>
    <s v="Bloomington"/>
    <x v="10"/>
    <n v="61701"/>
    <x v="2"/>
    <s v="FUR-FU-10000965"/>
    <x v="0"/>
    <x v="5"/>
    <s v="Howard Miller 11-1/2&quot; Diameter Ridgewood Wall Clock"/>
    <n v="41.552"/>
    <n v="2"/>
    <n v="0.6"/>
    <x v="5430"/>
  </r>
  <r>
    <n v="6687"/>
    <x v="3318"/>
    <x v="1"/>
    <x v="997"/>
    <x v="190"/>
    <s v="Standard Class"/>
    <s v="MC-18100"/>
    <s v="Mick Crebagga"/>
    <x v="0"/>
    <s v="United States"/>
    <s v="Bloomington"/>
    <x v="10"/>
    <n v="61701"/>
    <x v="2"/>
    <s v="OFF-AR-10003829"/>
    <x v="1"/>
    <x v="6"/>
    <s v="Newell 35"/>
    <n v="13.120000000000001"/>
    <n v="5"/>
    <n v="0.2"/>
    <x v="1909"/>
  </r>
  <r>
    <n v="6688"/>
    <x v="3319"/>
    <x v="1"/>
    <x v="263"/>
    <x v="1033"/>
    <s v="Standard Class"/>
    <s v="HG-15025"/>
    <s v="Hunter Glantz"/>
    <x v="0"/>
    <s v="United States"/>
    <s v="Los Angeles"/>
    <x v="1"/>
    <n v="90032"/>
    <x v="1"/>
    <s v="OFF-ST-10003470"/>
    <x v="1"/>
    <x v="4"/>
    <s v="Tennsco Snap-Together Open Shelving Units, Starter Sets and Add-On Units"/>
    <n v="1117.92"/>
    <n v="4"/>
    <n v="0"/>
    <x v="2269"/>
  </r>
  <r>
    <n v="6689"/>
    <x v="3320"/>
    <x v="3"/>
    <x v="434"/>
    <x v="1097"/>
    <s v="Second Class"/>
    <s v="CM-11815"/>
    <s v="Candace McMahon"/>
    <x v="1"/>
    <s v="United States"/>
    <s v="San Francisco"/>
    <x v="1"/>
    <n v="94109"/>
    <x v="1"/>
    <s v="TEC-AC-10004568"/>
    <x v="2"/>
    <x v="11"/>
    <s v="Maxell LTO Ultrium - 800 GB"/>
    <n v="111.96"/>
    <n v="4"/>
    <n v="0"/>
    <x v="5431"/>
  </r>
  <r>
    <n v="6690"/>
    <x v="3321"/>
    <x v="3"/>
    <x v="574"/>
    <x v="784"/>
    <s v="Standard Class"/>
    <s v="RP-19855"/>
    <s v="Roy Phan"/>
    <x v="1"/>
    <s v="United States"/>
    <s v="Houston"/>
    <x v="5"/>
    <n v="77095"/>
    <x v="2"/>
    <s v="OFF-AR-10000817"/>
    <x v="1"/>
    <x v="6"/>
    <s v="Manco Dry-Lighter Erasable Highlighter"/>
    <n v="12.160000000000002"/>
    <n v="5"/>
    <n v="0.2"/>
    <x v="5432"/>
  </r>
  <r>
    <n v="6691"/>
    <x v="3322"/>
    <x v="3"/>
    <x v="689"/>
    <x v="727"/>
    <s v="Standard Class"/>
    <s v="LS-17200"/>
    <s v="Luke Schmidt"/>
    <x v="1"/>
    <s v="United States"/>
    <s v="Milwaukee"/>
    <x v="6"/>
    <n v="53209"/>
    <x v="2"/>
    <s v="OFF-BI-10003460"/>
    <x v="1"/>
    <x v="8"/>
    <s v="Acco 3-Hole Punch"/>
    <n v="17.52"/>
    <n v="4"/>
    <n v="0"/>
    <x v="5433"/>
  </r>
  <r>
    <n v="6692"/>
    <x v="3322"/>
    <x v="3"/>
    <x v="689"/>
    <x v="727"/>
    <s v="Standard Class"/>
    <s v="LS-17200"/>
    <s v="Luke Schmidt"/>
    <x v="1"/>
    <s v="United States"/>
    <s v="Milwaukee"/>
    <x v="6"/>
    <n v="53209"/>
    <x v="2"/>
    <s v="OFF-AP-10002472"/>
    <x v="1"/>
    <x v="9"/>
    <s v="3M Office Air Cleaner"/>
    <n v="155.88"/>
    <n v="6"/>
    <n v="0"/>
    <x v="5434"/>
  </r>
  <r>
    <n v="6693"/>
    <x v="3323"/>
    <x v="3"/>
    <x v="938"/>
    <x v="851"/>
    <s v="Second Class"/>
    <s v="DR-12940"/>
    <s v="Daniel Raglin"/>
    <x v="2"/>
    <s v="United States"/>
    <s v="Lake Charles"/>
    <x v="28"/>
    <n v="70601"/>
    <x v="0"/>
    <s v="OFF-BI-10000632"/>
    <x v="1"/>
    <x v="8"/>
    <s v="Satellite Sectional Post Binders"/>
    <n v="477.51"/>
    <n v="11"/>
    <n v="0"/>
    <x v="5435"/>
  </r>
  <r>
    <n v="6694"/>
    <x v="3324"/>
    <x v="3"/>
    <x v="1033"/>
    <x v="725"/>
    <s v="Second Class"/>
    <s v="CC-12475"/>
    <s v="Cindy Chapman"/>
    <x v="0"/>
    <s v="United States"/>
    <s v="Baltimore"/>
    <x v="39"/>
    <n v="21215"/>
    <x v="3"/>
    <s v="OFF-PA-10000062"/>
    <x v="1"/>
    <x v="10"/>
    <s v="Green Bar Computer Printout Paper"/>
    <n v="164.88"/>
    <n v="3"/>
    <n v="0"/>
    <x v="2384"/>
  </r>
  <r>
    <n v="6695"/>
    <x v="3325"/>
    <x v="0"/>
    <x v="370"/>
    <x v="881"/>
    <s v="Standard Class"/>
    <s v="SS-20515"/>
    <s v="Shirley Schmidt"/>
    <x v="2"/>
    <s v="United States"/>
    <s v="Franklin"/>
    <x v="6"/>
    <n v="53132"/>
    <x v="2"/>
    <s v="TEC-AC-10002006"/>
    <x v="2"/>
    <x v="11"/>
    <s v="Memorex Micro Travel Drive 16 GB"/>
    <n v="47.97"/>
    <n v="3"/>
    <n v="0"/>
    <x v="5436"/>
  </r>
  <r>
    <n v="6696"/>
    <x v="3326"/>
    <x v="0"/>
    <x v="499"/>
    <x v="439"/>
    <s v="Standard Class"/>
    <s v="JF-15190"/>
    <s v="Jamie Frazer"/>
    <x v="0"/>
    <s v="United States"/>
    <s v="New York City"/>
    <x v="15"/>
    <n v="10024"/>
    <x v="3"/>
    <s v="OFF-BI-10004318"/>
    <x v="1"/>
    <x v="8"/>
    <s v="Ibico EB-19 Dual Function Manual Binding System"/>
    <n v="415.17600000000004"/>
    <n v="3"/>
    <n v="0.2"/>
    <x v="5437"/>
  </r>
  <r>
    <n v="6697"/>
    <x v="3326"/>
    <x v="0"/>
    <x v="499"/>
    <x v="439"/>
    <s v="Standard Class"/>
    <s v="JF-15190"/>
    <s v="Jamie Frazer"/>
    <x v="0"/>
    <s v="United States"/>
    <s v="New York City"/>
    <x v="15"/>
    <n v="10024"/>
    <x v="3"/>
    <s v="OFF-BI-10004236"/>
    <x v="1"/>
    <x v="8"/>
    <s v="XtraLife ClearVue Slant-D Ring Binder, White, 3&quot;"/>
    <n v="35.231999999999999"/>
    <n v="3"/>
    <n v="0.2"/>
    <x v="5438"/>
  </r>
  <r>
    <n v="6698"/>
    <x v="3326"/>
    <x v="0"/>
    <x v="499"/>
    <x v="439"/>
    <s v="Standard Class"/>
    <s v="JF-15190"/>
    <s v="Jamie Frazer"/>
    <x v="0"/>
    <s v="United States"/>
    <s v="New York City"/>
    <x v="15"/>
    <n v="10024"/>
    <x v="3"/>
    <s v="OFF-PA-10000062"/>
    <x v="1"/>
    <x v="10"/>
    <s v="Green Bar Computer Printout Paper"/>
    <n v="54.96"/>
    <n v="1"/>
    <n v="0"/>
    <x v="5439"/>
  </r>
  <r>
    <n v="6699"/>
    <x v="3327"/>
    <x v="3"/>
    <x v="246"/>
    <x v="262"/>
    <s v="Standard Class"/>
    <s v="SW-20455"/>
    <s v="Shaun Weien"/>
    <x v="0"/>
    <s v="United States"/>
    <s v="San Diego"/>
    <x v="1"/>
    <n v="92024"/>
    <x v="1"/>
    <s v="OFF-PA-10003205"/>
    <x v="1"/>
    <x v="10"/>
    <s v="Wirebound Message Forms, Four 2 3/4 x 5 Forms per Page, Pink Paper"/>
    <n v="16.34"/>
    <n v="2"/>
    <n v="0"/>
    <x v="5440"/>
  </r>
  <r>
    <n v="6700"/>
    <x v="3327"/>
    <x v="3"/>
    <x v="246"/>
    <x v="262"/>
    <s v="Standard Class"/>
    <s v="SW-20455"/>
    <s v="Shaun Weien"/>
    <x v="0"/>
    <s v="United States"/>
    <s v="San Diego"/>
    <x v="1"/>
    <n v="92024"/>
    <x v="1"/>
    <s v="FUR-CH-10000988"/>
    <x v="0"/>
    <x v="1"/>
    <s v="Hon Olson Stacker Stools"/>
    <n v="225.29600000000002"/>
    <n v="2"/>
    <n v="0.2"/>
    <x v="2469"/>
  </r>
  <r>
    <n v="6701"/>
    <x v="3327"/>
    <x v="3"/>
    <x v="246"/>
    <x v="262"/>
    <s v="Standard Class"/>
    <s v="SW-20455"/>
    <s v="Shaun Weien"/>
    <x v="0"/>
    <s v="United States"/>
    <s v="San Diego"/>
    <x v="1"/>
    <n v="92024"/>
    <x v="1"/>
    <s v="OFF-BI-10001524"/>
    <x v="1"/>
    <x v="8"/>
    <s v="GBC Premium Transparent Covers with Diagonal Lined Pattern"/>
    <n v="50.352000000000004"/>
    <n v="3"/>
    <n v="0.2"/>
    <x v="5307"/>
  </r>
  <r>
    <n v="6702"/>
    <x v="3328"/>
    <x v="1"/>
    <x v="1128"/>
    <x v="1217"/>
    <s v="Standard Class"/>
    <s v="SG-20470"/>
    <s v="Sheri Gordon"/>
    <x v="0"/>
    <s v="United States"/>
    <s v="Wilson"/>
    <x v="3"/>
    <n v="27893"/>
    <x v="0"/>
    <s v="FUR-FU-10001986"/>
    <x v="0"/>
    <x v="5"/>
    <s v="Dana Fluorescent Magnifying Lamp, White, 36&quot;"/>
    <n v="163.136"/>
    <n v="4"/>
    <n v="0.2"/>
    <x v="5441"/>
  </r>
  <r>
    <n v="6703"/>
    <x v="3328"/>
    <x v="1"/>
    <x v="1128"/>
    <x v="1217"/>
    <s v="Standard Class"/>
    <s v="SG-20470"/>
    <s v="Sheri Gordon"/>
    <x v="0"/>
    <s v="United States"/>
    <s v="Wilson"/>
    <x v="3"/>
    <n v="27893"/>
    <x v="0"/>
    <s v="OFF-BI-10001031"/>
    <x v="1"/>
    <x v="8"/>
    <s v="Pressboard Data Binders by Wilson Jones"/>
    <n v="6.4080000000000004"/>
    <n v="4"/>
    <n v="0.7"/>
    <x v="5442"/>
  </r>
  <r>
    <n v="6704"/>
    <x v="3329"/>
    <x v="1"/>
    <x v="537"/>
    <x v="1218"/>
    <s v="Standard Class"/>
    <s v="CS-12355"/>
    <s v="Christine Sundaresam"/>
    <x v="0"/>
    <s v="United States"/>
    <s v="Long Beach"/>
    <x v="1"/>
    <n v="90805"/>
    <x v="1"/>
    <s v="TEC-PH-10002468"/>
    <x v="2"/>
    <x v="7"/>
    <s v="Plantronics CS 50-USB - headset - Convertible, Monaural"/>
    <n v="217.58400000000003"/>
    <n v="2"/>
    <n v="0.2"/>
    <x v="2926"/>
  </r>
  <r>
    <n v="6705"/>
    <x v="3329"/>
    <x v="1"/>
    <x v="537"/>
    <x v="1218"/>
    <s v="Standard Class"/>
    <s v="CS-12355"/>
    <s v="Christine Sundaresam"/>
    <x v="0"/>
    <s v="United States"/>
    <s v="Long Beach"/>
    <x v="1"/>
    <n v="90805"/>
    <x v="1"/>
    <s v="OFF-FA-10003059"/>
    <x v="1"/>
    <x v="13"/>
    <s v="Assorted Color Push Pins"/>
    <n v="5.43"/>
    <n v="3"/>
    <n v="0"/>
    <x v="5443"/>
  </r>
  <r>
    <n v="6706"/>
    <x v="3329"/>
    <x v="1"/>
    <x v="537"/>
    <x v="1218"/>
    <s v="Standard Class"/>
    <s v="CS-12355"/>
    <s v="Christine Sundaresam"/>
    <x v="0"/>
    <s v="United States"/>
    <s v="Long Beach"/>
    <x v="1"/>
    <n v="90805"/>
    <x v="1"/>
    <s v="TEC-PH-10003931"/>
    <x v="2"/>
    <x v="7"/>
    <s v="JBL Micro Wireless Portable Bluetooth Speaker"/>
    <n v="143.976"/>
    <n v="3"/>
    <n v="0.2"/>
    <x v="168"/>
  </r>
  <r>
    <n v="6707"/>
    <x v="3330"/>
    <x v="0"/>
    <x v="545"/>
    <x v="1219"/>
    <s v="Standard Class"/>
    <s v="SC-20695"/>
    <s v="Steve Chapman"/>
    <x v="1"/>
    <s v="United States"/>
    <s v="Fort Lauderdale"/>
    <x v="2"/>
    <n v="33311"/>
    <x v="0"/>
    <s v="TEC-PH-10003505"/>
    <x v="2"/>
    <x v="7"/>
    <s v="Geemarc AmpliPOWER60"/>
    <n v="519.67999999999995"/>
    <n v="7"/>
    <n v="0.2"/>
    <x v="5444"/>
  </r>
  <r>
    <n v="6708"/>
    <x v="3331"/>
    <x v="2"/>
    <x v="138"/>
    <x v="1220"/>
    <s v="Standard Class"/>
    <s v="BF-11170"/>
    <s v="Ben Ferrer"/>
    <x v="2"/>
    <s v="United States"/>
    <s v="Baltimore"/>
    <x v="39"/>
    <n v="21215"/>
    <x v="3"/>
    <s v="OFF-LA-10002368"/>
    <x v="1"/>
    <x v="2"/>
    <s v="Avery 479"/>
    <n v="7.83"/>
    <n v="3"/>
    <n v="0"/>
    <x v="1589"/>
  </r>
  <r>
    <n v="6709"/>
    <x v="3332"/>
    <x v="1"/>
    <x v="717"/>
    <x v="765"/>
    <s v="Standard Class"/>
    <s v="GZ-14470"/>
    <s v="Gary Zandusky"/>
    <x v="0"/>
    <s v="United States"/>
    <s v="Rio Rancho"/>
    <x v="27"/>
    <n v="87124"/>
    <x v="1"/>
    <s v="FUR-CH-10004287"/>
    <x v="0"/>
    <x v="1"/>
    <s v="SAFCO Arco Folding Chair"/>
    <n v="883.84"/>
    <n v="4"/>
    <n v="0.2"/>
    <x v="2388"/>
  </r>
  <r>
    <n v="6710"/>
    <x v="3332"/>
    <x v="1"/>
    <x v="717"/>
    <x v="765"/>
    <s v="Standard Class"/>
    <s v="GZ-14470"/>
    <s v="Gary Zandusky"/>
    <x v="0"/>
    <s v="United States"/>
    <s v="Rio Rancho"/>
    <x v="27"/>
    <n v="87124"/>
    <x v="1"/>
    <s v="FUR-CH-10001891"/>
    <x v="0"/>
    <x v="1"/>
    <s v="Global Deluxe Office Fabric Chairs"/>
    <n v="230.35200000000003"/>
    <n v="3"/>
    <n v="0.2"/>
    <x v="291"/>
  </r>
  <r>
    <n v="6711"/>
    <x v="3333"/>
    <x v="0"/>
    <x v="10"/>
    <x v="485"/>
    <s v="First Class"/>
    <s v="SP-20650"/>
    <s v="Stephanie Phelps"/>
    <x v="1"/>
    <s v="United States"/>
    <s v="Stockton"/>
    <x v="1"/>
    <n v="95207"/>
    <x v="1"/>
    <s v="OFF-BI-10002133"/>
    <x v="1"/>
    <x v="8"/>
    <s v="Wilson Jones Elliptical Ring 3 1/2&quot; Capacity Binders, 800 sheets"/>
    <n v="273.92"/>
    <n v="8"/>
    <n v="0.2"/>
    <x v="5445"/>
  </r>
  <r>
    <n v="6712"/>
    <x v="3334"/>
    <x v="3"/>
    <x v="238"/>
    <x v="783"/>
    <s v="Second Class"/>
    <s v="PJ-19015"/>
    <s v="Pauline Johnson"/>
    <x v="0"/>
    <s v="United States"/>
    <s v="Columbus"/>
    <x v="24"/>
    <n v="43229"/>
    <x v="3"/>
    <s v="OFF-AR-10001419"/>
    <x v="1"/>
    <x v="6"/>
    <s v="Newell 325"/>
    <n v="9.9120000000000008"/>
    <n v="3"/>
    <n v="0.2"/>
    <x v="5446"/>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x v="93"/>
    <s v="Same Day"/>
    <s v="DB-13060"/>
    <s v="Dave Brooks"/>
    <x v="0"/>
    <s v="United States"/>
    <s v="Skokie"/>
    <x v="10"/>
    <n v="60076"/>
    <x v="2"/>
    <s v="FUR-FU-10004091"/>
    <x v="0"/>
    <x v="5"/>
    <s v="Howard Miller 13&quot; Diameter Goldtone Round Wall Clock"/>
    <n v="56.328000000000003"/>
    <n v="3"/>
    <n v="0.6"/>
    <x v="5448"/>
  </r>
  <r>
    <n v="6715"/>
    <x v="3335"/>
    <x v="3"/>
    <x v="817"/>
    <x v="93"/>
    <s v="Same Day"/>
    <s v="DB-13060"/>
    <s v="Dave Brooks"/>
    <x v="0"/>
    <s v="United States"/>
    <s v="Skokie"/>
    <x v="10"/>
    <n v="60076"/>
    <x v="2"/>
    <s v="TEC-AC-10004510"/>
    <x v="2"/>
    <x v="11"/>
    <s v="Logitech Desktop MK120 Mouse and keyboard Combo"/>
    <n v="39.264000000000003"/>
    <n v="3"/>
    <n v="0.2"/>
    <x v="5449"/>
  </r>
  <r>
    <n v="6716"/>
    <x v="3335"/>
    <x v="3"/>
    <x v="817"/>
    <x v="93"/>
    <s v="Same Day"/>
    <s v="DB-13060"/>
    <s v="Dave Brooks"/>
    <x v="0"/>
    <s v="United States"/>
    <s v="Skokie"/>
    <x v="10"/>
    <n v="60076"/>
    <x v="2"/>
    <s v="OFF-AR-10002987"/>
    <x v="1"/>
    <x v="6"/>
    <s v="Prismacolor Color Pencil Set"/>
    <n v="95.231999999999999"/>
    <n v="6"/>
    <n v="0.2"/>
    <x v="5450"/>
  </r>
  <r>
    <n v="6717"/>
    <x v="3336"/>
    <x v="0"/>
    <x v="143"/>
    <x v="1221"/>
    <s v="Standard Class"/>
    <s v="CK-12325"/>
    <s v="Christine Kargatis"/>
    <x v="2"/>
    <s v="United States"/>
    <s v="Hot Springs"/>
    <x v="36"/>
    <n v="71901"/>
    <x v="0"/>
    <s v="OFF-FA-10002280"/>
    <x v="1"/>
    <x v="13"/>
    <s v="Advantus Plastic Paper Clips"/>
    <n v="30"/>
    <n v="6"/>
    <n v="0"/>
    <x v="3129"/>
  </r>
  <r>
    <n v="6718"/>
    <x v="3336"/>
    <x v="0"/>
    <x v="143"/>
    <x v="1221"/>
    <s v="Standard Class"/>
    <s v="CK-12325"/>
    <s v="Christine Kargatis"/>
    <x v="2"/>
    <s v="United States"/>
    <s v="Hot Springs"/>
    <x v="36"/>
    <n v="71901"/>
    <x v="0"/>
    <s v="OFF-PA-10001934"/>
    <x v="1"/>
    <x v="10"/>
    <s v="Xerox 1993"/>
    <n v="25.92"/>
    <n v="4"/>
    <n v="0"/>
    <x v="1683"/>
  </r>
  <r>
    <n v="6719"/>
    <x v="3336"/>
    <x v="0"/>
    <x v="143"/>
    <x v="1221"/>
    <s v="Standard Class"/>
    <s v="CK-12325"/>
    <s v="Christine Kargatis"/>
    <x v="2"/>
    <s v="United States"/>
    <s v="Hot Springs"/>
    <x v="36"/>
    <n v="71901"/>
    <x v="0"/>
    <s v="FUR-FU-10003268"/>
    <x v="0"/>
    <x v="5"/>
    <s v="Eldon Radial Chair Mat for Low to Medium Pile Carpets"/>
    <n v="159.91999999999999"/>
    <n v="4"/>
    <n v="0"/>
    <x v="5451"/>
  </r>
  <r>
    <n v="6720"/>
    <x v="3337"/>
    <x v="0"/>
    <x v="186"/>
    <x v="292"/>
    <s v="First Class"/>
    <s v="SF-20065"/>
    <s v="Sandra Flanagan"/>
    <x v="0"/>
    <s v="United States"/>
    <s v="Goldsboro"/>
    <x v="3"/>
    <n v="27534"/>
    <x v="0"/>
    <s v="OFF-AP-10004859"/>
    <x v="1"/>
    <x v="9"/>
    <s v="Acco 6 Outlet Guardian Premium Surge Suppressor"/>
    <n v="34.944000000000003"/>
    <n v="3"/>
    <n v="0.2"/>
    <x v="5452"/>
  </r>
  <r>
    <n v="6721"/>
    <x v="3338"/>
    <x v="3"/>
    <x v="20"/>
    <x v="706"/>
    <s v="Standard Class"/>
    <s v="DP-13105"/>
    <s v="Dave Poirier"/>
    <x v="1"/>
    <s v="United States"/>
    <s v="Los Angeles"/>
    <x v="1"/>
    <n v="90032"/>
    <x v="1"/>
    <s v="TEC-AC-10000057"/>
    <x v="2"/>
    <x v="11"/>
    <s v="Microsoft Natural Ergonomic Keyboard 4000"/>
    <n v="149.94999999999999"/>
    <n v="5"/>
    <n v="0"/>
    <x v="5453"/>
  </r>
  <r>
    <n v="6722"/>
    <x v="3338"/>
    <x v="3"/>
    <x v="20"/>
    <x v="706"/>
    <s v="Standard Class"/>
    <s v="DP-13105"/>
    <s v="Dave Poirier"/>
    <x v="1"/>
    <s v="United States"/>
    <s v="Los Angeles"/>
    <x v="1"/>
    <n v="90032"/>
    <x v="1"/>
    <s v="OFF-AR-10000914"/>
    <x v="1"/>
    <x v="6"/>
    <s v="Boston 16765 Mini Stand Up Battery Pencil Sharpener"/>
    <n v="23.32"/>
    <n v="2"/>
    <n v="0"/>
    <x v="5454"/>
  </r>
  <r>
    <n v="6723"/>
    <x v="3338"/>
    <x v="3"/>
    <x v="20"/>
    <x v="706"/>
    <s v="Standard Class"/>
    <s v="DP-13105"/>
    <s v="Dave Poirier"/>
    <x v="1"/>
    <s v="United States"/>
    <s v="Los Angeles"/>
    <x v="1"/>
    <n v="90032"/>
    <x v="1"/>
    <s v="OFF-AR-10004956"/>
    <x v="1"/>
    <x v="6"/>
    <s v="Newell 33"/>
    <n v="16.740000000000002"/>
    <n v="3"/>
    <n v="0"/>
    <x v="5455"/>
  </r>
  <r>
    <n v="6724"/>
    <x v="3339"/>
    <x v="3"/>
    <x v="507"/>
    <x v="371"/>
    <s v="Second Class"/>
    <s v="VM-21835"/>
    <s v="Vivian Mathis"/>
    <x v="0"/>
    <s v="United States"/>
    <s v="Nashua"/>
    <x v="38"/>
    <n v="3060"/>
    <x v="3"/>
    <s v="OFF-FA-10001843"/>
    <x v="1"/>
    <x v="13"/>
    <s v="Staples"/>
    <n v="14.82"/>
    <n v="6"/>
    <n v="0"/>
    <x v="5456"/>
  </r>
  <r>
    <n v="6725"/>
    <x v="3340"/>
    <x v="0"/>
    <x v="126"/>
    <x v="1069"/>
    <s v="Standard Class"/>
    <s v="SF-20200"/>
    <s v="Sarah Foster"/>
    <x v="0"/>
    <s v="United States"/>
    <s v="Seattle"/>
    <x v="4"/>
    <n v="98103"/>
    <x v="1"/>
    <s v="OFF-FA-10000585"/>
    <x v="1"/>
    <x v="13"/>
    <s v="OIC Bulk Pack Metal Binder Clips"/>
    <n v="10.47"/>
    <n v="3"/>
    <n v="0"/>
    <x v="5457"/>
  </r>
  <r>
    <n v="6726"/>
    <x v="3340"/>
    <x v="0"/>
    <x v="126"/>
    <x v="1069"/>
    <s v="Standard Class"/>
    <s v="SF-20200"/>
    <s v="Sarah Foster"/>
    <x v="0"/>
    <s v="United States"/>
    <s v="Seattle"/>
    <x v="4"/>
    <n v="98103"/>
    <x v="1"/>
    <s v="OFF-LA-10003720"/>
    <x v="1"/>
    <x v="2"/>
    <s v="Avery 487"/>
    <n v="11.07"/>
    <n v="3"/>
    <n v="0"/>
    <x v="5458"/>
  </r>
  <r>
    <n v="6727"/>
    <x v="3340"/>
    <x v="0"/>
    <x v="126"/>
    <x v="1069"/>
    <s v="Standard Class"/>
    <s v="SF-20200"/>
    <s v="Sarah Foster"/>
    <x v="0"/>
    <s v="United States"/>
    <s v="Seattle"/>
    <x v="4"/>
    <n v="98103"/>
    <x v="1"/>
    <s v="OFF-BI-10000301"/>
    <x v="1"/>
    <x v="8"/>
    <s v="GBC Instant Report Kit"/>
    <n v="20.704000000000001"/>
    <n v="4"/>
    <n v="0.2"/>
    <x v="5459"/>
  </r>
  <r>
    <n v="6728"/>
    <x v="3341"/>
    <x v="3"/>
    <x v="682"/>
    <x v="719"/>
    <s v="Second Class"/>
    <s v="SC-20695"/>
    <s v="Steve Chapman"/>
    <x v="1"/>
    <s v="United States"/>
    <s v="Richmond"/>
    <x v="14"/>
    <n v="47374"/>
    <x v="2"/>
    <s v="OFF-PA-10003302"/>
    <x v="1"/>
    <x v="10"/>
    <s v="Xerox 1906"/>
    <n v="177.2"/>
    <n v="5"/>
    <n v="0"/>
    <x v="966"/>
  </r>
  <r>
    <n v="6729"/>
    <x v="3342"/>
    <x v="0"/>
    <x v="254"/>
    <x v="333"/>
    <s v="Standard Class"/>
    <s v="MF-17665"/>
    <s v="Maureen Fritzler"/>
    <x v="1"/>
    <s v="United States"/>
    <s v="Miami"/>
    <x v="2"/>
    <n v="33180"/>
    <x v="0"/>
    <s v="FUR-FU-10001889"/>
    <x v="0"/>
    <x v="5"/>
    <s v="Ultra Door Pull Handle"/>
    <n v="50.496000000000002"/>
    <n v="6"/>
    <n v="0.2"/>
    <x v="5460"/>
  </r>
  <r>
    <n v="6730"/>
    <x v="3343"/>
    <x v="1"/>
    <x v="652"/>
    <x v="403"/>
    <s v="First Class"/>
    <s v="BV-11245"/>
    <s v="Benjamin Venier"/>
    <x v="1"/>
    <s v="United States"/>
    <s v="Smyrna"/>
    <x v="18"/>
    <n v="37167"/>
    <x v="0"/>
    <s v="OFF-BI-10002982"/>
    <x v="1"/>
    <x v="8"/>
    <s v="Avery Self-Adhesive Photo Pockets for Polaroid Photos"/>
    <n v="6.1290000000000004"/>
    <n v="3"/>
    <n v="0.7"/>
    <x v="5461"/>
  </r>
  <r>
    <n v="6731"/>
    <x v="3343"/>
    <x v="1"/>
    <x v="652"/>
    <x v="403"/>
    <s v="First Class"/>
    <s v="BV-11245"/>
    <s v="Benjamin Venier"/>
    <x v="1"/>
    <s v="United States"/>
    <s v="Smyrna"/>
    <x v="18"/>
    <n v="37167"/>
    <x v="0"/>
    <s v="FUR-CH-10002965"/>
    <x v="0"/>
    <x v="1"/>
    <s v="Global Leather Highback Executive Chair with Pneumatic Height Adjustment, Black"/>
    <n v="643.13599999999997"/>
    <n v="4"/>
    <n v="0.2"/>
    <x v="5462"/>
  </r>
  <r>
    <n v="6732"/>
    <x v="3343"/>
    <x v="1"/>
    <x v="652"/>
    <x v="403"/>
    <s v="First Class"/>
    <s v="BV-11245"/>
    <s v="Benjamin Venier"/>
    <x v="1"/>
    <s v="United States"/>
    <s v="Smyrna"/>
    <x v="18"/>
    <n v="37167"/>
    <x v="0"/>
    <s v="OFF-PA-10001937"/>
    <x v="1"/>
    <x v="10"/>
    <s v="Xerox 21"/>
    <n v="20.736000000000004"/>
    <n v="4"/>
    <n v="0.2"/>
    <x v="570"/>
  </r>
  <r>
    <n v="6733"/>
    <x v="3344"/>
    <x v="2"/>
    <x v="1129"/>
    <x v="1222"/>
    <s v="First Class"/>
    <s v="KE-16420"/>
    <s v="Katrina Edelman"/>
    <x v="1"/>
    <s v="United States"/>
    <s v="Aurora"/>
    <x v="22"/>
    <n v="80013"/>
    <x v="1"/>
    <s v="OFF-PA-10001977"/>
    <x v="1"/>
    <x v="10"/>
    <s v="Xerox 194"/>
    <n v="177.536"/>
    <n v="4"/>
    <n v="0.2"/>
    <x v="3954"/>
  </r>
  <r>
    <n v="6734"/>
    <x v="3344"/>
    <x v="2"/>
    <x v="1129"/>
    <x v="1222"/>
    <s v="First Class"/>
    <s v="KE-16420"/>
    <s v="Katrina Edelman"/>
    <x v="1"/>
    <s v="United States"/>
    <s v="Aurora"/>
    <x v="22"/>
    <n v="80013"/>
    <x v="1"/>
    <s v="OFF-AP-10000692"/>
    <x v="1"/>
    <x v="9"/>
    <s v="Fellowes Mighty 8 Compact Surge Protector"/>
    <n v="32.432000000000002"/>
    <n v="2"/>
    <n v="0.2"/>
    <x v="5463"/>
  </r>
  <r>
    <n v="6735"/>
    <x v="3345"/>
    <x v="1"/>
    <x v="139"/>
    <x v="603"/>
    <s v="Standard Class"/>
    <s v="EM-14200"/>
    <s v="Evan Minnotte"/>
    <x v="2"/>
    <s v="United States"/>
    <s v="Miami"/>
    <x v="2"/>
    <n v="33142"/>
    <x v="0"/>
    <s v="OFF-LA-10004093"/>
    <x v="1"/>
    <x v="2"/>
    <s v="Avery 486"/>
    <n v="11.696"/>
    <n v="2"/>
    <n v="0.2"/>
    <x v="3702"/>
  </r>
  <r>
    <n v="6736"/>
    <x v="3346"/>
    <x v="0"/>
    <x v="342"/>
    <x v="229"/>
    <s v="Standard Class"/>
    <s v="BT-11680"/>
    <s v="Brian Thompson"/>
    <x v="0"/>
    <s v="United States"/>
    <s v="San Francisco"/>
    <x v="1"/>
    <n v="94122"/>
    <x v="1"/>
    <s v="OFF-AP-10004980"/>
    <x v="1"/>
    <x v="9"/>
    <s v="3M Replacement Filter for Office Air Cleaner for 20' x 33' Room"/>
    <n v="113.76"/>
    <n v="3"/>
    <n v="0"/>
    <x v="5464"/>
  </r>
  <r>
    <n v="6737"/>
    <x v="3346"/>
    <x v="0"/>
    <x v="342"/>
    <x v="229"/>
    <s v="Standard Class"/>
    <s v="BT-11680"/>
    <s v="Brian Thompson"/>
    <x v="0"/>
    <s v="United States"/>
    <s v="San Francisco"/>
    <x v="1"/>
    <n v="94122"/>
    <x v="1"/>
    <s v="OFF-ST-10001932"/>
    <x v="1"/>
    <x v="4"/>
    <s v="Fellowes Staxonsteel Drawer Files"/>
    <n v="579.51"/>
    <n v="3"/>
    <n v="0"/>
    <x v="5168"/>
  </r>
  <r>
    <n v="6738"/>
    <x v="3346"/>
    <x v="0"/>
    <x v="342"/>
    <x v="229"/>
    <s v="Standard Class"/>
    <s v="BT-11680"/>
    <s v="Brian Thompson"/>
    <x v="0"/>
    <s v="United States"/>
    <s v="San Francisco"/>
    <x v="1"/>
    <n v="94122"/>
    <x v="1"/>
    <s v="OFF-ST-10000636"/>
    <x v="1"/>
    <x v="4"/>
    <s v="Rogers Profile Extra Capacity Storage Tub"/>
    <n v="150.66"/>
    <n v="9"/>
    <n v="0"/>
    <x v="5465"/>
  </r>
  <r>
    <n v="6739"/>
    <x v="3346"/>
    <x v="0"/>
    <x v="342"/>
    <x v="229"/>
    <s v="Standard Class"/>
    <s v="BT-11680"/>
    <s v="Brian Thompson"/>
    <x v="0"/>
    <s v="United States"/>
    <s v="San Francisco"/>
    <x v="1"/>
    <n v="94122"/>
    <x v="1"/>
    <s v="OFF-BI-10000069"/>
    <x v="1"/>
    <x v="8"/>
    <s v="GBC Prepunched Paper, 19-Hole, for Binding Systems, 24-lb"/>
    <n v="48.032000000000004"/>
    <n v="4"/>
    <n v="0.2"/>
    <x v="5466"/>
  </r>
  <r>
    <n v="6740"/>
    <x v="3347"/>
    <x v="2"/>
    <x v="542"/>
    <x v="1223"/>
    <s v="Standard Class"/>
    <s v="MM-18055"/>
    <s v="Michelle Moray"/>
    <x v="0"/>
    <s v="United States"/>
    <s v="Chicago"/>
    <x v="10"/>
    <n v="60623"/>
    <x v="2"/>
    <s v="OFF-ST-10001837"/>
    <x v="1"/>
    <x v="4"/>
    <s v="SAFCO Mobile Desk Side File, Wire Frame"/>
    <n v="102.624"/>
    <n v="3"/>
    <n v="0.2"/>
    <x v="5467"/>
  </r>
  <r>
    <n v="6741"/>
    <x v="3347"/>
    <x v="2"/>
    <x v="542"/>
    <x v="1223"/>
    <s v="Standard Class"/>
    <s v="MM-18055"/>
    <s v="Michelle Moray"/>
    <x v="0"/>
    <s v="United States"/>
    <s v="Chicago"/>
    <x v="10"/>
    <n v="60623"/>
    <x v="2"/>
    <s v="FUR-CH-10003981"/>
    <x v="0"/>
    <x v="1"/>
    <s v="Global Commerce Series Low-Back Swivel/Tilt Chairs"/>
    <n v="359.77199999999999"/>
    <n v="2"/>
    <n v="0.3"/>
    <x v="5468"/>
  </r>
  <r>
    <n v="6742"/>
    <x v="3347"/>
    <x v="2"/>
    <x v="542"/>
    <x v="1223"/>
    <s v="Standard Class"/>
    <s v="MM-18055"/>
    <s v="Michelle Moray"/>
    <x v="0"/>
    <s v="United States"/>
    <s v="Chicago"/>
    <x v="10"/>
    <n v="60623"/>
    <x v="2"/>
    <s v="OFF-AR-10000716"/>
    <x v="1"/>
    <x v="6"/>
    <s v="DIXON Ticonderoga Erasable Checking Pencils"/>
    <n v="13.392000000000001"/>
    <n v="3"/>
    <n v="0.2"/>
    <x v="4615"/>
  </r>
  <r>
    <n v="6743"/>
    <x v="3348"/>
    <x v="3"/>
    <x v="91"/>
    <x v="513"/>
    <s v="Standard Class"/>
    <s v="PO-18850"/>
    <s v="Patrick O'Brill"/>
    <x v="0"/>
    <s v="United States"/>
    <s v="Los Angeles"/>
    <x v="1"/>
    <n v="90008"/>
    <x v="1"/>
    <s v="FUR-CH-10001146"/>
    <x v="0"/>
    <x v="1"/>
    <s v="Global Task Chair, Black"/>
    <n v="122.13600000000001"/>
    <n v="3"/>
    <n v="0.2"/>
    <x v="5469"/>
  </r>
  <r>
    <n v="6744"/>
    <x v="3349"/>
    <x v="1"/>
    <x v="1130"/>
    <x v="1224"/>
    <s v="Standard Class"/>
    <s v="SP-20860"/>
    <s v="Sung Pak"/>
    <x v="1"/>
    <s v="United States"/>
    <s v="Dover"/>
    <x v="38"/>
    <n v="3820"/>
    <x v="3"/>
    <s v="OFF-PA-10002751"/>
    <x v="1"/>
    <x v="10"/>
    <s v="Xerox 1920"/>
    <n v="35.880000000000003"/>
    <n v="6"/>
    <n v="0"/>
    <x v="5470"/>
  </r>
  <r>
    <n v="6745"/>
    <x v="3350"/>
    <x v="3"/>
    <x v="114"/>
    <x v="812"/>
    <s v="Second Class"/>
    <s v="CS-12355"/>
    <s v="Christine Sundaresam"/>
    <x v="0"/>
    <s v="United States"/>
    <s v="Dublin"/>
    <x v="24"/>
    <n v="43017"/>
    <x v="3"/>
    <s v="TEC-AC-10001606"/>
    <x v="2"/>
    <x v="11"/>
    <s v="Logitech Wireless Performance Mouse MX for PC and Mac"/>
    <n v="479.952"/>
    <n v="6"/>
    <n v="0.2"/>
    <x v="5471"/>
  </r>
  <r>
    <n v="6746"/>
    <x v="3350"/>
    <x v="3"/>
    <x v="114"/>
    <x v="812"/>
    <s v="Second Class"/>
    <s v="CS-12355"/>
    <s v="Christine Sundaresam"/>
    <x v="0"/>
    <s v="United States"/>
    <s v="Dublin"/>
    <x v="24"/>
    <n v="43017"/>
    <x v="3"/>
    <s v="OFF-AR-10001427"/>
    <x v="1"/>
    <x v="6"/>
    <s v="Newell 330"/>
    <n v="23.92"/>
    <n v="5"/>
    <n v="0.2"/>
    <x v="5472"/>
  </r>
  <r>
    <n v="6747"/>
    <x v="3351"/>
    <x v="3"/>
    <x v="38"/>
    <x v="38"/>
    <s v="First Class"/>
    <s v="KB-16600"/>
    <s v="Ken Brennan"/>
    <x v="1"/>
    <s v="United States"/>
    <s v="New York City"/>
    <x v="15"/>
    <n v="10009"/>
    <x v="3"/>
    <s v="TEC-PH-10004389"/>
    <x v="2"/>
    <x v="7"/>
    <s v="Nokia Lumia 925"/>
    <n v="629.94999999999993"/>
    <n v="5"/>
    <n v="0"/>
    <x v="3619"/>
  </r>
  <r>
    <n v="6748"/>
    <x v="3352"/>
    <x v="3"/>
    <x v="157"/>
    <x v="159"/>
    <s v="Standard Class"/>
    <s v="AA-10375"/>
    <s v="Allen Armold"/>
    <x v="0"/>
    <s v="United States"/>
    <s v="New York City"/>
    <x v="15"/>
    <n v="10035"/>
    <x v="3"/>
    <s v="OFF-BI-10002498"/>
    <x v="1"/>
    <x v="8"/>
    <s v="Clear Mylar Reinforcing Strips"/>
    <n v="14.952000000000002"/>
    <n v="1"/>
    <n v="0.2"/>
    <x v="5473"/>
  </r>
  <r>
    <n v="6749"/>
    <x v="3352"/>
    <x v="3"/>
    <x v="157"/>
    <x v="159"/>
    <s v="Standard Class"/>
    <s v="AA-10375"/>
    <s v="Allen Armold"/>
    <x v="0"/>
    <s v="United States"/>
    <s v="New York City"/>
    <x v="15"/>
    <n v="10035"/>
    <x v="3"/>
    <s v="OFF-PA-10002245"/>
    <x v="1"/>
    <x v="10"/>
    <s v="Xerox 1895"/>
    <n v="17.940000000000001"/>
    <n v="3"/>
    <n v="0"/>
    <x v="2695"/>
  </r>
  <r>
    <n v="6750"/>
    <x v="3352"/>
    <x v="3"/>
    <x v="157"/>
    <x v="159"/>
    <s v="Standard Class"/>
    <s v="AA-10375"/>
    <s v="Allen Armold"/>
    <x v="0"/>
    <s v="United States"/>
    <s v="New York City"/>
    <x v="15"/>
    <n v="10035"/>
    <x v="3"/>
    <s v="TEC-PH-10004522"/>
    <x v="2"/>
    <x v="7"/>
    <s v="Dexim XPower Skin Super-Thin Power Case for iPhone 5 - Black"/>
    <n v="116.98"/>
    <n v="2"/>
    <n v="0"/>
    <x v="5474"/>
  </r>
  <r>
    <n v="6751"/>
    <x v="3353"/>
    <x v="0"/>
    <x v="931"/>
    <x v="991"/>
    <s v="Second Class"/>
    <s v="BP-11155"/>
    <s v="Becky Pak"/>
    <x v="0"/>
    <s v="United States"/>
    <s v="Paterson"/>
    <x v="30"/>
    <n v="7501"/>
    <x v="3"/>
    <s v="FUR-CH-10003535"/>
    <x v="0"/>
    <x v="1"/>
    <s v="Global Armless Task Chair, Royal Blue"/>
    <n v="121.96"/>
    <n v="2"/>
    <n v="0"/>
    <x v="5475"/>
  </r>
  <r>
    <n v="6752"/>
    <x v="3353"/>
    <x v="0"/>
    <x v="931"/>
    <x v="991"/>
    <s v="Second Class"/>
    <s v="BP-11155"/>
    <s v="Becky Pak"/>
    <x v="0"/>
    <s v="United States"/>
    <s v="Paterson"/>
    <x v="30"/>
    <n v="7501"/>
    <x v="3"/>
    <s v="OFF-AP-10000595"/>
    <x v="1"/>
    <x v="9"/>
    <s v="Disposable Triple-Filter Dust Bags"/>
    <n v="8.74"/>
    <n v="2"/>
    <n v="0"/>
    <x v="5476"/>
  </r>
  <r>
    <n v="6753"/>
    <x v="3353"/>
    <x v="0"/>
    <x v="931"/>
    <x v="991"/>
    <s v="Second Class"/>
    <s v="BP-11155"/>
    <s v="Becky Pak"/>
    <x v="0"/>
    <s v="United States"/>
    <s v="Paterson"/>
    <x v="30"/>
    <n v="7501"/>
    <x v="3"/>
    <s v="OFF-PA-10003039"/>
    <x v="1"/>
    <x v="10"/>
    <s v="Xerox 1960"/>
    <n v="61.96"/>
    <n v="2"/>
    <n v="0"/>
    <x v="4027"/>
  </r>
  <r>
    <n v="6754"/>
    <x v="3353"/>
    <x v="0"/>
    <x v="931"/>
    <x v="991"/>
    <s v="Second Class"/>
    <s v="BP-11155"/>
    <s v="Becky Pak"/>
    <x v="0"/>
    <s v="United States"/>
    <s v="Paterson"/>
    <x v="30"/>
    <n v="7501"/>
    <x v="3"/>
    <s v="OFF-BI-10002003"/>
    <x v="1"/>
    <x v="8"/>
    <s v="Ibico Presentation Index for Binding Systems"/>
    <n v="7.96"/>
    <n v="2"/>
    <n v="0"/>
    <x v="5477"/>
  </r>
  <r>
    <n v="6755"/>
    <x v="3353"/>
    <x v="0"/>
    <x v="931"/>
    <x v="991"/>
    <s v="Second Class"/>
    <s v="BP-11155"/>
    <s v="Becky Pak"/>
    <x v="0"/>
    <s v="United States"/>
    <s v="Paterson"/>
    <x v="30"/>
    <n v="7501"/>
    <x v="3"/>
    <s v="OFF-AP-10002311"/>
    <x v="1"/>
    <x v="9"/>
    <s v="Holmes Replacement Filter for HEPA Air Cleaner, Very Large Room, HEPA Filter"/>
    <n v="275.24"/>
    <n v="4"/>
    <n v="0"/>
    <x v="5478"/>
  </r>
  <r>
    <n v="6756"/>
    <x v="3354"/>
    <x v="3"/>
    <x v="175"/>
    <x v="184"/>
    <s v="Standard Class"/>
    <s v="TC-21145"/>
    <s v="Theresa Coyne"/>
    <x v="1"/>
    <s v="United States"/>
    <s v="Lakewood"/>
    <x v="30"/>
    <n v="8701"/>
    <x v="3"/>
    <s v="FUR-FU-10002445"/>
    <x v="0"/>
    <x v="5"/>
    <s v="DAX Two-Tone Rosewood/Black Document Frame, Desktop, 5 x 7"/>
    <n v="47.400000000000006"/>
    <n v="5"/>
    <n v="0"/>
    <x v="5479"/>
  </r>
  <r>
    <n v="6757"/>
    <x v="3354"/>
    <x v="3"/>
    <x v="175"/>
    <x v="184"/>
    <s v="Standard Class"/>
    <s v="TC-21145"/>
    <s v="Theresa Coyne"/>
    <x v="1"/>
    <s v="United States"/>
    <s v="Lakewood"/>
    <x v="30"/>
    <n v="8701"/>
    <x v="3"/>
    <s v="FUR-CH-10003606"/>
    <x v="0"/>
    <x v="1"/>
    <s v="SAFCO Folding Chair Trolley"/>
    <n v="512.96"/>
    <n v="4"/>
    <n v="0"/>
    <x v="5480"/>
  </r>
  <r>
    <n v="6758"/>
    <x v="3354"/>
    <x v="3"/>
    <x v="175"/>
    <x v="184"/>
    <s v="Standard Class"/>
    <s v="TC-21145"/>
    <s v="Theresa Coyne"/>
    <x v="1"/>
    <s v="United States"/>
    <s v="Lakewood"/>
    <x v="30"/>
    <n v="8701"/>
    <x v="3"/>
    <s v="TEC-PH-10002115"/>
    <x v="2"/>
    <x v="7"/>
    <s v="Plantronics 81402"/>
    <n v="395.93999999999994"/>
    <n v="6"/>
    <n v="0"/>
    <x v="5481"/>
  </r>
  <r>
    <n v="6759"/>
    <x v="3354"/>
    <x v="3"/>
    <x v="175"/>
    <x v="184"/>
    <s v="Standard Class"/>
    <s v="TC-21145"/>
    <s v="Theresa Coyne"/>
    <x v="1"/>
    <s v="United States"/>
    <s v="Lakewood"/>
    <x v="30"/>
    <n v="8701"/>
    <x v="3"/>
    <s v="OFF-ST-10000934"/>
    <x v="1"/>
    <x v="4"/>
    <s v="Contico 72&quot;H Heavy-Duty Storage System"/>
    <n v="81.96"/>
    <n v="2"/>
    <n v="0"/>
    <x v="232"/>
  </r>
  <r>
    <n v="6760"/>
    <x v="3355"/>
    <x v="3"/>
    <x v="574"/>
    <x v="274"/>
    <s v="Standard Class"/>
    <s v="BG-11035"/>
    <s v="Barry Gonzalez"/>
    <x v="0"/>
    <s v="United States"/>
    <s v="Greensboro"/>
    <x v="3"/>
    <n v="27405"/>
    <x v="0"/>
    <s v="OFF-AR-10003903"/>
    <x v="1"/>
    <x v="6"/>
    <s v="Sanford 52201 APSCO Electric Pencil Sharpener"/>
    <n v="32.776000000000003"/>
    <n v="1"/>
    <n v="0.2"/>
    <x v="5482"/>
  </r>
  <r>
    <n v="6761"/>
    <x v="3356"/>
    <x v="3"/>
    <x v="335"/>
    <x v="569"/>
    <s v="Standard Class"/>
    <s v="DO-13435"/>
    <s v="Denny Ordway"/>
    <x v="0"/>
    <s v="United States"/>
    <s v="New York City"/>
    <x v="15"/>
    <n v="10035"/>
    <x v="3"/>
    <s v="OFF-ST-10004123"/>
    <x v="1"/>
    <x v="4"/>
    <s v="Safco Industrial Wire Shelving System"/>
    <n v="272.94"/>
    <n v="3"/>
    <n v="0"/>
    <x v="232"/>
  </r>
  <r>
    <n v="6762"/>
    <x v="3357"/>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x v="1054"/>
    <s v="Standard Class"/>
    <s v="RL-19615"/>
    <s v="Rob Lucas"/>
    <x v="0"/>
    <s v="United States"/>
    <s v="Chicago"/>
    <x v="10"/>
    <n v="60623"/>
    <x v="2"/>
    <s v="OFF-LA-10000240"/>
    <x v="1"/>
    <x v="2"/>
    <s v="Self-Adhesive Address Labels for Typewriters by Universal"/>
    <n v="29.24"/>
    <n v="5"/>
    <n v="0.2"/>
    <x v="3610"/>
  </r>
  <r>
    <n v="6764"/>
    <x v="3358"/>
    <x v="0"/>
    <x v="476"/>
    <x v="1054"/>
    <s v="Standard Class"/>
    <s v="RL-19615"/>
    <s v="Rob Lucas"/>
    <x v="0"/>
    <s v="United States"/>
    <s v="Chicago"/>
    <x v="10"/>
    <n v="60623"/>
    <x v="2"/>
    <s v="OFF-ST-10002485"/>
    <x v="1"/>
    <x v="4"/>
    <s v="Rogers Deluxe File Chest"/>
    <n v="35.167999999999999"/>
    <n v="2"/>
    <n v="0.2"/>
    <x v="4313"/>
  </r>
  <r>
    <n v="6765"/>
    <x v="3358"/>
    <x v="0"/>
    <x v="476"/>
    <x v="1054"/>
    <s v="Standard Class"/>
    <s v="RL-19615"/>
    <s v="Rob Lucas"/>
    <x v="0"/>
    <s v="United States"/>
    <s v="Chicago"/>
    <x v="10"/>
    <n v="60623"/>
    <x v="2"/>
    <s v="TEC-MA-10003230"/>
    <x v="2"/>
    <x v="15"/>
    <s v="Okidata C610n Printer"/>
    <n v="1362.8999999999999"/>
    <n v="3"/>
    <n v="0.3"/>
    <x v="5484"/>
  </r>
  <r>
    <n v="6766"/>
    <x v="3359"/>
    <x v="3"/>
    <x v="693"/>
    <x v="321"/>
    <s v="Standard Class"/>
    <s v="SJ-20215"/>
    <s v="Sarah Jordon"/>
    <x v="0"/>
    <s v="United States"/>
    <s v="Chicago"/>
    <x v="10"/>
    <n v="60653"/>
    <x v="2"/>
    <s v="FUR-CH-10002602"/>
    <x v="0"/>
    <x v="1"/>
    <s v="DMI Arturo Collection Mission-style Design Wood Chair"/>
    <n v="317.05799999999999"/>
    <n v="3"/>
    <n v="0.3"/>
    <x v="2877"/>
  </r>
  <r>
    <n v="6767"/>
    <x v="3359"/>
    <x v="3"/>
    <x v="693"/>
    <x v="321"/>
    <s v="Standard Class"/>
    <s v="SJ-20215"/>
    <s v="Sarah Jordon"/>
    <x v="0"/>
    <s v="United States"/>
    <s v="Chicago"/>
    <x v="10"/>
    <n v="60653"/>
    <x v="2"/>
    <s v="OFF-AR-10001683"/>
    <x v="1"/>
    <x v="6"/>
    <s v="Lumber Crayons"/>
    <n v="15.76"/>
    <n v="2"/>
    <n v="0.2"/>
    <x v="33"/>
  </r>
  <r>
    <n v="6768"/>
    <x v="3359"/>
    <x v="3"/>
    <x v="693"/>
    <x v="321"/>
    <s v="Standard Class"/>
    <s v="SJ-20215"/>
    <s v="Sarah Jordon"/>
    <x v="0"/>
    <s v="United States"/>
    <s v="Chicago"/>
    <x v="10"/>
    <n v="60653"/>
    <x v="2"/>
    <s v="FUR-FU-10002456"/>
    <x v="0"/>
    <x v="5"/>
    <s v="Master Caster Door Stop, Large Neon Orange"/>
    <n v="14.560000000000002"/>
    <n v="5"/>
    <n v="0.6"/>
    <x v="5485"/>
  </r>
  <r>
    <n v="6769"/>
    <x v="3360"/>
    <x v="2"/>
    <x v="1132"/>
    <x v="128"/>
    <s v="Standard Class"/>
    <s v="CS-12175"/>
    <s v="Charles Sheldon"/>
    <x v="1"/>
    <s v="United States"/>
    <s v="Lakewood"/>
    <x v="30"/>
    <n v="8701"/>
    <x v="3"/>
    <s v="OFF-BI-10002854"/>
    <x v="1"/>
    <x v="8"/>
    <s v="Performers Binder/Pad Holder, Black"/>
    <n v="196.21"/>
    <n v="7"/>
    <n v="0"/>
    <x v="5486"/>
  </r>
  <r>
    <n v="6770"/>
    <x v="3361"/>
    <x v="3"/>
    <x v="20"/>
    <x v="19"/>
    <s v="Standard Class"/>
    <s v="JP-16135"/>
    <s v="Julie Prescott"/>
    <x v="2"/>
    <s v="United States"/>
    <s v="Columbus"/>
    <x v="32"/>
    <n v="31907"/>
    <x v="0"/>
    <s v="OFF-AR-10002445"/>
    <x v="1"/>
    <x v="6"/>
    <s v="SANFORD Major Accent Highlighters"/>
    <n v="35.4"/>
    <n v="5"/>
    <n v="0"/>
    <x v="4396"/>
  </r>
  <r>
    <n v="6771"/>
    <x v="3362"/>
    <x v="3"/>
    <x v="34"/>
    <x v="114"/>
    <s v="Standard Class"/>
    <s v="NC-18535"/>
    <s v="Nick Crebassa"/>
    <x v="1"/>
    <s v="United States"/>
    <s v="Phoenix"/>
    <x v="16"/>
    <n v="85023"/>
    <x v="1"/>
    <s v="OFF-PA-10004359"/>
    <x v="1"/>
    <x v="10"/>
    <s v="Multicolor Computer Printout Paper"/>
    <n v="419.4"/>
    <n v="5"/>
    <n v="0.2"/>
    <x v="1306"/>
  </r>
  <r>
    <n v="6772"/>
    <x v="3362"/>
    <x v="3"/>
    <x v="34"/>
    <x v="114"/>
    <s v="Standard Class"/>
    <s v="NC-18535"/>
    <s v="Nick Crebassa"/>
    <x v="1"/>
    <s v="United States"/>
    <s v="Phoenix"/>
    <x v="16"/>
    <n v="85023"/>
    <x v="1"/>
    <s v="OFF-BI-10000279"/>
    <x v="1"/>
    <x v="8"/>
    <s v="Acco Recycled 2&quot; Capacity Laser Printer Hanging Data Binders"/>
    <n v="13.005000000000003"/>
    <n v="3"/>
    <n v="0.7"/>
    <x v="5487"/>
  </r>
  <r>
    <n v="6773"/>
    <x v="3363"/>
    <x v="0"/>
    <x v="254"/>
    <x v="281"/>
    <s v="Standard Class"/>
    <s v="CW-11905"/>
    <s v="Carl Weiss"/>
    <x v="2"/>
    <s v="United States"/>
    <s v="Los Angeles"/>
    <x v="1"/>
    <n v="90004"/>
    <x v="1"/>
    <s v="OFF-BI-10003314"/>
    <x v="1"/>
    <x v="8"/>
    <s v="Tuff Stuff Recycled Round Ring Binders"/>
    <n v="7.7120000000000006"/>
    <n v="2"/>
    <n v="0.2"/>
    <x v="332"/>
  </r>
  <r>
    <n v="6774"/>
    <x v="3363"/>
    <x v="0"/>
    <x v="254"/>
    <x v="281"/>
    <s v="Standard Class"/>
    <s v="CW-11905"/>
    <s v="Carl Weiss"/>
    <x v="2"/>
    <s v="United States"/>
    <s v="Los Angeles"/>
    <x v="1"/>
    <n v="90004"/>
    <x v="1"/>
    <s v="OFF-BI-10000494"/>
    <x v="1"/>
    <x v="8"/>
    <s v="Acco Economy Flexible Poly Round Ring Binder"/>
    <n v="4.1760000000000002"/>
    <n v="1"/>
    <n v="0.2"/>
    <x v="5488"/>
  </r>
  <r>
    <n v="6775"/>
    <x v="3363"/>
    <x v="0"/>
    <x v="254"/>
    <x v="281"/>
    <s v="Standard Class"/>
    <s v="CW-11905"/>
    <s v="Carl Weiss"/>
    <x v="2"/>
    <s v="United States"/>
    <s v="Los Angeles"/>
    <x v="1"/>
    <n v="90004"/>
    <x v="1"/>
    <s v="OFF-PA-10000295"/>
    <x v="1"/>
    <x v="10"/>
    <s v="Xerox 229"/>
    <n v="38.880000000000003"/>
    <n v="6"/>
    <n v="0"/>
    <x v="814"/>
  </r>
  <r>
    <n v="6776"/>
    <x v="3364"/>
    <x v="1"/>
    <x v="368"/>
    <x v="442"/>
    <s v="Standard Class"/>
    <s v="CM-12115"/>
    <s v="Chad McGuire"/>
    <x v="0"/>
    <s v="United States"/>
    <s v="New York City"/>
    <x v="15"/>
    <n v="10024"/>
    <x v="3"/>
    <s v="OFF-PA-10002615"/>
    <x v="1"/>
    <x v="10"/>
    <s v="Ampad Gold Fibre Wirebound Steno Books, 6&quot; x 9&quot;, Gregg Ruled"/>
    <n v="17.64"/>
    <n v="4"/>
    <n v="0"/>
    <x v="5489"/>
  </r>
  <r>
    <n v="6777"/>
    <x v="3365"/>
    <x v="0"/>
    <x v="64"/>
    <x v="47"/>
    <s v="Standard Class"/>
    <s v="PT-19090"/>
    <s v="Pete Takahito"/>
    <x v="0"/>
    <s v="United States"/>
    <s v="San Antonio"/>
    <x v="5"/>
    <n v="78207"/>
    <x v="2"/>
    <s v="OFF-ST-10003479"/>
    <x v="1"/>
    <x v="4"/>
    <s v="Eldon Base for stackable storage shelf, platinum"/>
    <n v="93.456000000000003"/>
    <n v="3"/>
    <n v="0.2"/>
    <x v="5490"/>
  </r>
  <r>
    <n v="6778"/>
    <x v="3366"/>
    <x v="3"/>
    <x v="480"/>
    <x v="1085"/>
    <s v="Standard Class"/>
    <s v="CL-12700"/>
    <s v="Craig Leslie"/>
    <x v="2"/>
    <s v="United States"/>
    <s v="New York City"/>
    <x v="15"/>
    <n v="10009"/>
    <x v="3"/>
    <s v="TEC-AC-10002800"/>
    <x v="2"/>
    <x v="11"/>
    <s v="Plantronics Audio 478 Stereo USB Headset"/>
    <n v="449.91"/>
    <n v="9"/>
    <n v="0"/>
    <x v="5491"/>
  </r>
  <r>
    <n v="6779"/>
    <x v="3367"/>
    <x v="0"/>
    <x v="323"/>
    <x v="1054"/>
    <s v="Second Class"/>
    <s v="HF-14995"/>
    <s v="Herbert Flentye"/>
    <x v="0"/>
    <s v="United States"/>
    <s v="Baltimore"/>
    <x v="39"/>
    <n v="21215"/>
    <x v="3"/>
    <s v="FUR-BO-10003159"/>
    <x v="0"/>
    <x v="0"/>
    <s v="Sauder Camden County Collection Libraries, Planked Cherry Finish"/>
    <n v="344.94"/>
    <n v="3"/>
    <n v="0"/>
    <x v="5492"/>
  </r>
  <r>
    <n v="6780"/>
    <x v="3367"/>
    <x v="0"/>
    <x v="323"/>
    <x v="1054"/>
    <s v="Second Class"/>
    <s v="HF-14995"/>
    <s v="Herbert Flentye"/>
    <x v="0"/>
    <s v="United States"/>
    <s v="Baltimore"/>
    <x v="39"/>
    <n v="21215"/>
    <x v="3"/>
    <s v="FUR-FU-10002364"/>
    <x v="0"/>
    <x v="5"/>
    <s v="Eldon Expressions Wood Desk Accessories, Oak"/>
    <n v="14.76"/>
    <n v="2"/>
    <n v="0"/>
    <x v="3642"/>
  </r>
  <r>
    <n v="6781"/>
    <x v="3367"/>
    <x v="0"/>
    <x v="323"/>
    <x v="1054"/>
    <s v="Second Class"/>
    <s v="HF-14995"/>
    <s v="Herbert Flentye"/>
    <x v="0"/>
    <s v="United States"/>
    <s v="Baltimore"/>
    <x v="39"/>
    <n v="21215"/>
    <x v="3"/>
    <s v="OFF-BI-10003350"/>
    <x v="1"/>
    <x v="8"/>
    <s v="Acco Expandable Hanging Binders"/>
    <n v="12.76"/>
    <n v="2"/>
    <n v="0"/>
    <x v="1072"/>
  </r>
  <r>
    <n v="6782"/>
    <x v="3367"/>
    <x v="0"/>
    <x v="323"/>
    <x v="1054"/>
    <s v="Second Class"/>
    <s v="HF-14995"/>
    <s v="Herbert Flentye"/>
    <x v="0"/>
    <s v="United States"/>
    <s v="Baltimore"/>
    <x v="39"/>
    <n v="21215"/>
    <x v="3"/>
    <s v="OFF-LA-10004093"/>
    <x v="1"/>
    <x v="2"/>
    <s v="Avery 486"/>
    <n v="58.48"/>
    <n v="8"/>
    <n v="0"/>
    <x v="2195"/>
  </r>
  <r>
    <n v="6783"/>
    <x v="3368"/>
    <x v="3"/>
    <x v="800"/>
    <x v="303"/>
    <s v="Second Class"/>
    <s v="JC-15775"/>
    <s v="John Castell"/>
    <x v="0"/>
    <s v="United States"/>
    <s v="Philadelphia"/>
    <x v="9"/>
    <n v="19143"/>
    <x v="3"/>
    <s v="FUR-FU-10000732"/>
    <x v="0"/>
    <x v="5"/>
    <s v="Eldon 200 Class Desk Accessories"/>
    <n v="20.096000000000004"/>
    <n v="4"/>
    <n v="0.2"/>
    <x v="5493"/>
  </r>
  <r>
    <n v="6784"/>
    <x v="3368"/>
    <x v="3"/>
    <x v="800"/>
    <x v="303"/>
    <s v="Second Class"/>
    <s v="JC-15775"/>
    <s v="John Castell"/>
    <x v="0"/>
    <s v="United States"/>
    <s v="Philadelphia"/>
    <x v="9"/>
    <n v="19143"/>
    <x v="3"/>
    <s v="OFF-SU-10004884"/>
    <x v="1"/>
    <x v="14"/>
    <s v="Acme Galleria Hot Forged Steel Scissors with Colored Handles"/>
    <n v="37.752000000000002"/>
    <n v="3"/>
    <n v="0.2"/>
    <x v="5494"/>
  </r>
  <r>
    <n v="6785"/>
    <x v="3368"/>
    <x v="3"/>
    <x v="800"/>
    <x v="303"/>
    <s v="Second Class"/>
    <s v="JC-15775"/>
    <s v="John Castell"/>
    <x v="0"/>
    <s v="United States"/>
    <s v="Philadelphia"/>
    <x v="9"/>
    <n v="19143"/>
    <x v="3"/>
    <s v="FUR-TA-10001771"/>
    <x v="0"/>
    <x v="3"/>
    <s v="Bush Cubix Conference Tables, Fully Assembled"/>
    <n v="138.58799999999999"/>
    <n v="1"/>
    <n v="0.4"/>
    <x v="5495"/>
  </r>
  <r>
    <n v="6786"/>
    <x v="3368"/>
    <x v="3"/>
    <x v="800"/>
    <x v="303"/>
    <s v="Second Class"/>
    <s v="JC-15775"/>
    <s v="John Castell"/>
    <x v="0"/>
    <s v="United States"/>
    <s v="Philadelphia"/>
    <x v="9"/>
    <n v="19143"/>
    <x v="3"/>
    <s v="OFF-ST-10000060"/>
    <x v="1"/>
    <x v="4"/>
    <s v="Fellowes Bankers Box Staxonsteel Drawer File/Stacking System"/>
    <n v="259.92000000000007"/>
    <n v="5"/>
    <n v="0.2"/>
    <x v="5496"/>
  </r>
  <r>
    <n v="6787"/>
    <x v="3368"/>
    <x v="3"/>
    <x v="800"/>
    <x v="303"/>
    <s v="Second Class"/>
    <s v="JC-15775"/>
    <s v="John Castell"/>
    <x v="0"/>
    <s v="United States"/>
    <s v="Philadelphia"/>
    <x v="9"/>
    <n v="19143"/>
    <x v="3"/>
    <s v="OFF-PA-10004100"/>
    <x v="1"/>
    <x v="10"/>
    <s v="Xerox 216"/>
    <n v="20.736000000000004"/>
    <n v="4"/>
    <n v="0.2"/>
    <x v="570"/>
  </r>
  <r>
    <n v="6788"/>
    <x v="3369"/>
    <x v="1"/>
    <x v="1023"/>
    <x v="1006"/>
    <s v="Standard Class"/>
    <s v="JH-15910"/>
    <s v="Jonathan Howell"/>
    <x v="0"/>
    <s v="United States"/>
    <s v="Atlanta"/>
    <x v="32"/>
    <n v="30318"/>
    <x v="0"/>
    <s v="FUR-FU-10003975"/>
    <x v="0"/>
    <x v="5"/>
    <s v="Eldon Advantage Chair Mats for Low to Medium Pile Carpets"/>
    <n v="129.93"/>
    <n v="3"/>
    <n v="0"/>
    <x v="2275"/>
  </r>
  <r>
    <n v="6789"/>
    <x v="3369"/>
    <x v="1"/>
    <x v="1023"/>
    <x v="1006"/>
    <s v="Standard Class"/>
    <s v="JH-15910"/>
    <s v="Jonathan Howell"/>
    <x v="0"/>
    <s v="United States"/>
    <s v="Atlanta"/>
    <x v="32"/>
    <n v="30318"/>
    <x v="0"/>
    <s v="OFF-PA-10001712"/>
    <x v="1"/>
    <x v="10"/>
    <s v="Xerox 1948"/>
    <n v="69.930000000000007"/>
    <n v="7"/>
    <n v="0"/>
    <x v="5497"/>
  </r>
  <r>
    <n v="6790"/>
    <x v="3370"/>
    <x v="1"/>
    <x v="67"/>
    <x v="609"/>
    <s v="Second Class"/>
    <s v="CC-12610"/>
    <s v="Corey Catlett"/>
    <x v="1"/>
    <s v="United States"/>
    <s v="Durham"/>
    <x v="3"/>
    <n v="27707"/>
    <x v="0"/>
    <s v="OFF-AR-10001953"/>
    <x v="1"/>
    <x v="6"/>
    <s v="Boston 1645 Deluxe Heavier-Duty Electric Pencil Sharpener"/>
    <n v="140.73599999999999"/>
    <n v="4"/>
    <n v="0.2"/>
    <x v="5498"/>
  </r>
  <r>
    <n v="6791"/>
    <x v="3371"/>
    <x v="0"/>
    <x v="76"/>
    <x v="398"/>
    <s v="First Class"/>
    <s v="IM-15055"/>
    <s v="Ionia McGrath"/>
    <x v="0"/>
    <s v="United States"/>
    <s v="Roseville"/>
    <x v="1"/>
    <n v="95661"/>
    <x v="1"/>
    <s v="OFF-BI-10004967"/>
    <x v="1"/>
    <x v="8"/>
    <s v="Round Ring Binders"/>
    <n v="8.32"/>
    <n v="5"/>
    <n v="0.2"/>
    <x v="5499"/>
  </r>
  <r>
    <n v="6792"/>
    <x v="3372"/>
    <x v="0"/>
    <x v="338"/>
    <x v="441"/>
    <s v="Standard Class"/>
    <s v="BF-11170"/>
    <s v="Ben Ferrer"/>
    <x v="2"/>
    <s v="United States"/>
    <s v="Sacramento"/>
    <x v="1"/>
    <n v="95823"/>
    <x v="1"/>
    <s v="FUR-FU-10003731"/>
    <x v="0"/>
    <x v="5"/>
    <s v="Eldon Expressions Wood and Plastic Desk Accessories, Oak"/>
    <n v="9.98"/>
    <n v="1"/>
    <n v="0"/>
    <x v="5500"/>
  </r>
  <r>
    <n v="6793"/>
    <x v="3373"/>
    <x v="2"/>
    <x v="860"/>
    <x v="913"/>
    <s v="First Class"/>
    <s v="CS-12355"/>
    <s v="Christine Sundaresam"/>
    <x v="0"/>
    <s v="United States"/>
    <s v="Fairfield"/>
    <x v="29"/>
    <n v="6824"/>
    <x v="3"/>
    <s v="OFF-BI-10001989"/>
    <x v="1"/>
    <x v="8"/>
    <s v="Premium Transparent Presentation Covers by GBC"/>
    <n v="62.94"/>
    <n v="3"/>
    <n v="0"/>
    <x v="3090"/>
  </r>
  <r>
    <n v="6794"/>
    <x v="3374"/>
    <x v="1"/>
    <x v="547"/>
    <x v="988"/>
    <s v="Standard Class"/>
    <s v="MC-17605"/>
    <s v="Matt Connell"/>
    <x v="1"/>
    <s v="United States"/>
    <s v="Chicago"/>
    <x v="10"/>
    <n v="60610"/>
    <x v="2"/>
    <s v="OFF-ST-10000344"/>
    <x v="1"/>
    <x v="4"/>
    <s v="Neat Ideas Personal Hanging Folder Files, Black"/>
    <n v="21.488"/>
    <n v="2"/>
    <n v="0.2"/>
    <x v="5501"/>
  </r>
  <r>
    <n v="6795"/>
    <x v="3374"/>
    <x v="1"/>
    <x v="547"/>
    <x v="988"/>
    <s v="Standard Class"/>
    <s v="MC-17605"/>
    <s v="Matt Connell"/>
    <x v="1"/>
    <s v="United States"/>
    <s v="Chicago"/>
    <x v="10"/>
    <n v="60610"/>
    <x v="2"/>
    <s v="TEC-PH-10001051"/>
    <x v="2"/>
    <x v="7"/>
    <s v="HTC One"/>
    <n v="239.976"/>
    <n v="3"/>
    <n v="0.2"/>
    <x v="5502"/>
  </r>
  <r>
    <n v="6796"/>
    <x v="3374"/>
    <x v="1"/>
    <x v="547"/>
    <x v="988"/>
    <s v="Standard Class"/>
    <s v="MC-17605"/>
    <s v="Matt Connell"/>
    <x v="1"/>
    <s v="United States"/>
    <s v="Chicago"/>
    <x v="10"/>
    <n v="60610"/>
    <x v="2"/>
    <s v="FUR-FU-10001215"/>
    <x v="0"/>
    <x v="5"/>
    <s v="Howard Miller 11-1/2&quot; Diameter Brentwood Wall Clock"/>
    <n v="34.504000000000005"/>
    <n v="2"/>
    <n v="0.6"/>
    <x v="5503"/>
  </r>
  <r>
    <n v="6797"/>
    <x v="3375"/>
    <x v="1"/>
    <x v="767"/>
    <x v="454"/>
    <s v="Same Day"/>
    <s v="MC-18100"/>
    <s v="Mick Crebagga"/>
    <x v="0"/>
    <s v="United States"/>
    <s v="Houston"/>
    <x v="5"/>
    <n v="77041"/>
    <x v="2"/>
    <s v="FUR-FU-10001473"/>
    <x v="0"/>
    <x v="5"/>
    <s v="Eldon Executive Woodline II Desk Accessories, Mahogany"/>
    <n v="20.103999999999999"/>
    <n v="2"/>
    <n v="0.6"/>
    <x v="5504"/>
  </r>
  <r>
    <n v="6798"/>
    <x v="3375"/>
    <x v="1"/>
    <x v="767"/>
    <x v="454"/>
    <s v="Same Day"/>
    <s v="MC-18100"/>
    <s v="Mick Crebagga"/>
    <x v="0"/>
    <s v="United States"/>
    <s v="Houston"/>
    <x v="5"/>
    <n v="77041"/>
    <x v="2"/>
    <s v="OFF-BI-10000315"/>
    <x v="1"/>
    <x v="8"/>
    <s v="Poly Designer Cover &amp; Back"/>
    <n v="3.7979999999999987"/>
    <n v="1"/>
    <n v="0.8"/>
    <x v="5505"/>
  </r>
  <r>
    <n v="6799"/>
    <x v="3375"/>
    <x v="1"/>
    <x v="767"/>
    <x v="454"/>
    <s v="Same Day"/>
    <s v="MC-18100"/>
    <s v="Mick Crebagga"/>
    <x v="0"/>
    <s v="United States"/>
    <s v="Houston"/>
    <x v="5"/>
    <n v="77041"/>
    <x v="2"/>
    <s v="FUR-FU-10002240"/>
    <x v="0"/>
    <x v="5"/>
    <s v="Nu-Dell EZ-Mount Plastic Wall Frames"/>
    <n v="7.8800000000000008"/>
    <n v="5"/>
    <n v="0.6"/>
    <x v="5506"/>
  </r>
  <r>
    <n v="6800"/>
    <x v="3376"/>
    <x v="0"/>
    <x v="591"/>
    <x v="1015"/>
    <s v="Standard Class"/>
    <s v="LW-16825"/>
    <s v="Laurel Workman"/>
    <x v="1"/>
    <s v="United States"/>
    <s v="Phoenix"/>
    <x v="16"/>
    <n v="85023"/>
    <x v="1"/>
    <s v="FUR-TA-10002607"/>
    <x v="0"/>
    <x v="3"/>
    <s v="KI Conference Tables"/>
    <n v="35.445"/>
    <n v="1"/>
    <n v="0.5"/>
    <x v="5507"/>
  </r>
  <r>
    <n v="6801"/>
    <x v="3376"/>
    <x v="0"/>
    <x v="591"/>
    <x v="1015"/>
    <s v="Standard Class"/>
    <s v="LW-16825"/>
    <s v="Laurel Workman"/>
    <x v="1"/>
    <s v="United States"/>
    <s v="Phoenix"/>
    <x v="16"/>
    <n v="85023"/>
    <x v="1"/>
    <s v="TEC-MA-10003356"/>
    <x v="2"/>
    <x v="15"/>
    <s v="Panasonic KX MC6040 Color Laser Multifunction Printer"/>
    <n v="269.97000000000003"/>
    <n v="2"/>
    <n v="0.7"/>
    <x v="5508"/>
  </r>
  <r>
    <n v="6802"/>
    <x v="3376"/>
    <x v="0"/>
    <x v="591"/>
    <x v="1015"/>
    <s v="Standard Class"/>
    <s v="LW-16825"/>
    <s v="Laurel Workman"/>
    <x v="1"/>
    <s v="United States"/>
    <s v="Phoenix"/>
    <x v="16"/>
    <n v="85023"/>
    <x v="1"/>
    <s v="TEC-AC-10002217"/>
    <x v="2"/>
    <x v="11"/>
    <s v="Imation Clip USB flash drive - 8 GB"/>
    <n v="45.120000000000005"/>
    <n v="3"/>
    <n v="0.2"/>
    <x v="5509"/>
  </r>
  <r>
    <n v="6803"/>
    <x v="3376"/>
    <x v="0"/>
    <x v="591"/>
    <x v="1015"/>
    <s v="Standard Class"/>
    <s v="LW-16825"/>
    <s v="Laurel Workman"/>
    <x v="1"/>
    <s v="United States"/>
    <s v="Phoenix"/>
    <x v="16"/>
    <n v="85023"/>
    <x v="1"/>
    <s v="TEC-AC-10004353"/>
    <x v="2"/>
    <x v="11"/>
    <s v="Hypercom P1300 Pinpad"/>
    <n v="100.80000000000001"/>
    <n v="2"/>
    <n v="0.2"/>
    <x v="5510"/>
  </r>
  <r>
    <n v="6804"/>
    <x v="3376"/>
    <x v="0"/>
    <x v="591"/>
    <x v="1015"/>
    <s v="Standard Class"/>
    <s v="LW-16825"/>
    <s v="Laurel Workman"/>
    <x v="1"/>
    <s v="United States"/>
    <s v="Phoenix"/>
    <x v="16"/>
    <n v="85023"/>
    <x v="1"/>
    <s v="FUR-CH-10004754"/>
    <x v="0"/>
    <x v="1"/>
    <s v="Global Stack Chair with Arms, Black"/>
    <n v="47.968000000000004"/>
    <n v="2"/>
    <n v="0.2"/>
    <x v="5511"/>
  </r>
  <r>
    <n v="6805"/>
    <x v="3377"/>
    <x v="2"/>
    <x v="1082"/>
    <x v="911"/>
    <s v="First Class"/>
    <s v="KH-16510"/>
    <s v="Keith Herrera"/>
    <x v="0"/>
    <s v="United States"/>
    <s v="Pomona"/>
    <x v="1"/>
    <n v="91767"/>
    <x v="1"/>
    <s v="TEC-AC-10002800"/>
    <x v="2"/>
    <x v="11"/>
    <s v="Plantronics Audio 478 Stereo USB Headset"/>
    <n v="99.98"/>
    <n v="2"/>
    <n v="0"/>
    <x v="5512"/>
  </r>
  <r>
    <n v="6806"/>
    <x v="3378"/>
    <x v="2"/>
    <x v="754"/>
    <x v="573"/>
    <s v="First Class"/>
    <s v="RB-19645"/>
    <s v="Robert Barroso"/>
    <x v="1"/>
    <s v="United States"/>
    <s v="Atlanta"/>
    <x v="32"/>
    <n v="30318"/>
    <x v="0"/>
    <s v="OFF-PA-10001752"/>
    <x v="1"/>
    <x v="10"/>
    <s v="Hammermill CopyPlus Copy Paper (20Lb. and 84 Bright)"/>
    <n v="9.9600000000000009"/>
    <n v="2"/>
    <n v="0"/>
    <x v="5513"/>
  </r>
  <r>
    <n v="6807"/>
    <x v="3379"/>
    <x v="3"/>
    <x v="53"/>
    <x v="168"/>
    <s v="Standard Class"/>
    <s v="GD-14590"/>
    <s v="Giulietta Dortch"/>
    <x v="1"/>
    <s v="United States"/>
    <s v="Everett"/>
    <x v="4"/>
    <n v="98208"/>
    <x v="1"/>
    <s v="OFF-BI-10003314"/>
    <x v="1"/>
    <x v="8"/>
    <s v="Tuff Stuff Recycled Round Ring Binders"/>
    <n v="3.8560000000000003"/>
    <n v="1"/>
    <n v="0.2"/>
    <x v="5514"/>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x v="1225"/>
    <s v="Standard Class"/>
    <s v="EB-13705"/>
    <s v="Ed Braxton"/>
    <x v="1"/>
    <s v="United States"/>
    <s v="Houston"/>
    <x v="5"/>
    <n v="77095"/>
    <x v="2"/>
    <s v="FUR-FU-10001085"/>
    <x v="0"/>
    <x v="5"/>
    <s v="3M Polarizing Light Filter Sleeves"/>
    <n v="22.38"/>
    <n v="3"/>
    <n v="0.6"/>
    <x v="5515"/>
  </r>
  <r>
    <n v="6810"/>
    <x v="3381"/>
    <x v="3"/>
    <x v="32"/>
    <x v="17"/>
    <s v="First Class"/>
    <s v="PS-18760"/>
    <s v="Pamela Stobb"/>
    <x v="0"/>
    <s v="United States"/>
    <s v="Philadelphia"/>
    <x v="9"/>
    <n v="19140"/>
    <x v="3"/>
    <s v="OFF-BI-10000301"/>
    <x v="1"/>
    <x v="8"/>
    <s v="GBC Instant Report Kit"/>
    <n v="3.8820000000000006"/>
    <n v="2"/>
    <n v="0.7"/>
    <x v="4051"/>
  </r>
  <r>
    <n v="6811"/>
    <x v="3381"/>
    <x v="3"/>
    <x v="32"/>
    <x v="17"/>
    <s v="First Class"/>
    <s v="PS-18760"/>
    <s v="Pamela Stobb"/>
    <x v="0"/>
    <s v="United States"/>
    <s v="Philadelphia"/>
    <x v="9"/>
    <n v="19140"/>
    <x v="3"/>
    <s v="TEC-MA-10002930"/>
    <x v="2"/>
    <x v="15"/>
    <s v="Ricoh - Ink Collector Unit for GX3000 Series Printers"/>
    <n v="12.585000000000003"/>
    <n v="1"/>
    <n v="0.7"/>
    <x v="5516"/>
  </r>
  <r>
    <n v="6812"/>
    <x v="3381"/>
    <x v="3"/>
    <x v="32"/>
    <x v="17"/>
    <s v="First Class"/>
    <s v="PS-18760"/>
    <s v="Pamela Stobb"/>
    <x v="0"/>
    <s v="United States"/>
    <s v="Philadelphia"/>
    <x v="9"/>
    <n v="19140"/>
    <x v="3"/>
    <s v="FUR-CH-10002372"/>
    <x v="0"/>
    <x v="1"/>
    <s v="Office Star - Ergonomically Designed Knee Chair"/>
    <n v="113.372"/>
    <n v="2"/>
    <n v="0.3"/>
    <x v="5517"/>
  </r>
  <r>
    <n v="6813"/>
    <x v="3381"/>
    <x v="3"/>
    <x v="32"/>
    <x v="17"/>
    <s v="First Class"/>
    <s v="PS-18760"/>
    <s v="Pamela Stobb"/>
    <x v="0"/>
    <s v="United States"/>
    <s v="Philadelphia"/>
    <x v="9"/>
    <n v="19140"/>
    <x v="3"/>
    <s v="OFF-BI-10003707"/>
    <x v="1"/>
    <x v="8"/>
    <s v="Aluminum Screw Posts"/>
    <n v="18.312000000000001"/>
    <n v="4"/>
    <n v="0.7"/>
    <x v="5518"/>
  </r>
  <r>
    <n v="6814"/>
    <x v="3381"/>
    <x v="3"/>
    <x v="32"/>
    <x v="17"/>
    <s v="First Class"/>
    <s v="PS-18760"/>
    <s v="Pamela Stobb"/>
    <x v="0"/>
    <s v="United States"/>
    <s v="Philadelphia"/>
    <x v="9"/>
    <n v="19140"/>
    <x v="3"/>
    <s v="FUR-FU-10001057"/>
    <x v="0"/>
    <x v="5"/>
    <s v="Tensor Track Tree Floor Lamp"/>
    <n v="127.93599999999999"/>
    <n v="8"/>
    <n v="0.2"/>
    <x v="5519"/>
  </r>
  <r>
    <n v="6815"/>
    <x v="3381"/>
    <x v="3"/>
    <x v="32"/>
    <x v="17"/>
    <s v="First Class"/>
    <s v="PS-18760"/>
    <s v="Pamela Stobb"/>
    <x v="0"/>
    <s v="United States"/>
    <s v="Philadelphia"/>
    <x v="9"/>
    <n v="19140"/>
    <x v="3"/>
    <s v="TEC-MA-10001681"/>
    <x v="2"/>
    <x v="15"/>
    <s v="Lexmark MarkNet N8150 Wireless Print Server"/>
    <n v="241.17000000000002"/>
    <n v="2"/>
    <n v="0.7"/>
    <x v="5520"/>
  </r>
  <r>
    <n v="6816"/>
    <x v="3382"/>
    <x v="2"/>
    <x v="1103"/>
    <x v="365"/>
    <s v="Standard Class"/>
    <s v="GH-14425"/>
    <s v="Gary Hwang"/>
    <x v="0"/>
    <s v="United States"/>
    <s v="Seattle"/>
    <x v="4"/>
    <n v="98105"/>
    <x v="1"/>
    <s v="FUR-FU-10003981"/>
    <x v="0"/>
    <x v="5"/>
    <s v="Eldon Wave Desk Accessories"/>
    <n v="6.24"/>
    <n v="3"/>
    <n v="0"/>
    <x v="5118"/>
  </r>
  <r>
    <n v="6817"/>
    <x v="3382"/>
    <x v="2"/>
    <x v="1103"/>
    <x v="365"/>
    <s v="Standard Class"/>
    <s v="GH-14425"/>
    <s v="Gary Hwang"/>
    <x v="0"/>
    <s v="United States"/>
    <s v="Seattle"/>
    <x v="4"/>
    <n v="98105"/>
    <x v="1"/>
    <s v="OFF-FA-10000624"/>
    <x v="1"/>
    <x v="13"/>
    <s v="OIC Binder Clips"/>
    <n v="17.899999999999999"/>
    <n v="5"/>
    <n v="0"/>
    <x v="5521"/>
  </r>
  <r>
    <n v="6818"/>
    <x v="3382"/>
    <x v="2"/>
    <x v="1103"/>
    <x v="365"/>
    <s v="Standard Class"/>
    <s v="GH-14425"/>
    <s v="Gary Hwang"/>
    <x v="0"/>
    <s v="United States"/>
    <s v="Seattle"/>
    <x v="4"/>
    <n v="98105"/>
    <x v="1"/>
    <s v="OFF-BI-10004995"/>
    <x v="1"/>
    <x v="8"/>
    <s v="GBC DocuBind P400 Electric Binding System"/>
    <n v="3266.3760000000002"/>
    <n v="3"/>
    <n v="0.2"/>
    <x v="5522"/>
  </r>
  <r>
    <n v="6819"/>
    <x v="3383"/>
    <x v="3"/>
    <x v="116"/>
    <x v="378"/>
    <s v="Standard Class"/>
    <s v="LO-17170"/>
    <s v="Lori Olson"/>
    <x v="1"/>
    <s v="United States"/>
    <s v="Peoria"/>
    <x v="10"/>
    <n v="61604"/>
    <x v="2"/>
    <s v="OFF-BI-10003784"/>
    <x v="1"/>
    <x v="8"/>
    <s v="Computer Printout Index Tabs"/>
    <n v="1.6799999999999995"/>
    <n v="5"/>
    <n v="0.8"/>
    <x v="5523"/>
  </r>
  <r>
    <n v="6820"/>
    <x v="3383"/>
    <x v="3"/>
    <x v="116"/>
    <x v="378"/>
    <s v="Standard Class"/>
    <s v="LO-17170"/>
    <s v="Lori Olson"/>
    <x v="1"/>
    <s v="United States"/>
    <s v="Peoria"/>
    <x v="10"/>
    <n v="61604"/>
    <x v="2"/>
    <s v="FUR-FU-10004586"/>
    <x v="0"/>
    <x v="5"/>
    <s v="G.E. Longer-Life Indoor Recessed Floodlight Bulbs"/>
    <n v="7.968"/>
    <n v="3"/>
    <n v="0.6"/>
    <x v="5524"/>
  </r>
  <r>
    <n v="6821"/>
    <x v="3383"/>
    <x v="3"/>
    <x v="116"/>
    <x v="378"/>
    <s v="Standard Class"/>
    <s v="LO-17170"/>
    <s v="Lori Olson"/>
    <x v="1"/>
    <s v="United States"/>
    <s v="Peoria"/>
    <x v="10"/>
    <n v="61604"/>
    <x v="2"/>
    <s v="FUR-CH-10004698"/>
    <x v="0"/>
    <x v="1"/>
    <s v="Padded Folding Chairs, Black, 4/Carton"/>
    <n v="113.372"/>
    <n v="2"/>
    <n v="0.3"/>
    <x v="5525"/>
  </r>
  <r>
    <n v="6822"/>
    <x v="3383"/>
    <x v="3"/>
    <x v="116"/>
    <x v="378"/>
    <s v="Standard Class"/>
    <s v="LO-17170"/>
    <s v="Lori Olson"/>
    <x v="1"/>
    <s v="United States"/>
    <s v="Peoria"/>
    <x v="10"/>
    <n v="61604"/>
    <x v="2"/>
    <s v="FUR-FU-10001935"/>
    <x v="0"/>
    <x v="5"/>
    <s v="3M Hangers With Command Adhesive"/>
    <n v="2.9600000000000004"/>
    <n v="2"/>
    <n v="0.6"/>
    <x v="5526"/>
  </r>
  <r>
    <n v="6823"/>
    <x v="3384"/>
    <x v="3"/>
    <x v="808"/>
    <x v="170"/>
    <s v="Standard Class"/>
    <s v="CS-12505"/>
    <s v="Cindy Stewart"/>
    <x v="0"/>
    <s v="United States"/>
    <s v="Los Angeles"/>
    <x v="1"/>
    <n v="90036"/>
    <x v="1"/>
    <s v="OFF-AP-10003040"/>
    <x v="1"/>
    <x v="9"/>
    <s v="Fellowes 8 Outlet Superior Workstation Surge Protector w/o Phone/Fax/Modem Protection"/>
    <n v="168.1"/>
    <n v="5"/>
    <n v="0"/>
    <x v="5527"/>
  </r>
  <r>
    <n v="6824"/>
    <x v="3385"/>
    <x v="1"/>
    <x v="395"/>
    <x v="421"/>
    <s v="Standard Class"/>
    <s v="YS-21880"/>
    <s v="Yana Sorensen"/>
    <x v="1"/>
    <s v="United States"/>
    <s v="Montgomery"/>
    <x v="19"/>
    <n v="36116"/>
    <x v="0"/>
    <s v="OFF-EN-10001335"/>
    <x v="1"/>
    <x v="12"/>
    <s v="White Business Envelopes with Contemporary Seam, Recycled White Business Envelopes"/>
    <n v="98.46"/>
    <n v="9"/>
    <n v="0"/>
    <x v="5528"/>
  </r>
  <r>
    <n v="6825"/>
    <x v="3385"/>
    <x v="1"/>
    <x v="395"/>
    <x v="421"/>
    <s v="Standard Class"/>
    <s v="YS-21880"/>
    <s v="Yana Sorensen"/>
    <x v="1"/>
    <s v="United States"/>
    <s v="Montgomery"/>
    <x v="19"/>
    <n v="36116"/>
    <x v="0"/>
    <s v="FUR-TA-10002041"/>
    <x v="0"/>
    <x v="3"/>
    <s v="Bevis Round Conference Table Top, X-Base"/>
    <n v="358.58"/>
    <n v="2"/>
    <n v="0"/>
    <x v="5529"/>
  </r>
  <r>
    <n v="6826"/>
    <x v="3386"/>
    <x v="0"/>
    <x v="824"/>
    <x v="1080"/>
    <s v="Standard Class"/>
    <s v="TC-20980"/>
    <s v="Tamara Chand"/>
    <x v="1"/>
    <s v="United States"/>
    <s v="Lafayette"/>
    <x v="14"/>
    <n v="47905"/>
    <x v="2"/>
    <s v="OFF-ST-10001558"/>
    <x v="1"/>
    <x v="4"/>
    <s v="Acco Perma 4000 Stacking Storage Drawers"/>
    <n v="32.479999999999997"/>
    <n v="2"/>
    <n v="0"/>
    <x v="5530"/>
  </r>
  <r>
    <n v="6827"/>
    <x v="3386"/>
    <x v="0"/>
    <x v="824"/>
    <x v="1080"/>
    <s v="Standard Class"/>
    <s v="TC-20980"/>
    <s v="Tamara Chand"/>
    <x v="1"/>
    <s v="United States"/>
    <s v="Lafayette"/>
    <x v="14"/>
    <n v="47905"/>
    <x v="2"/>
    <s v="TEC-CO-10004722"/>
    <x v="2"/>
    <x v="16"/>
    <s v="Canon imageCLASS 2200 Advanced Copier"/>
    <n v="17499.949999999997"/>
    <n v="5"/>
    <n v="0"/>
    <x v="5531"/>
  </r>
  <r>
    <n v="6828"/>
    <x v="3386"/>
    <x v="0"/>
    <x v="824"/>
    <x v="1080"/>
    <s v="Standard Class"/>
    <s v="TC-20980"/>
    <s v="Tamara Chand"/>
    <x v="1"/>
    <s v="United States"/>
    <s v="Lafayette"/>
    <x v="14"/>
    <n v="47905"/>
    <x v="2"/>
    <s v="OFF-BI-10004600"/>
    <x v="1"/>
    <x v="8"/>
    <s v="Ibico Ibimaster 300 Manual Binding System"/>
    <n v="735.98"/>
    <n v="2"/>
    <n v="0"/>
    <x v="2802"/>
  </r>
  <r>
    <n v="6829"/>
    <x v="3386"/>
    <x v="0"/>
    <x v="824"/>
    <x v="1080"/>
    <s v="Standard Class"/>
    <s v="TC-20980"/>
    <s v="Tamara Chand"/>
    <x v="1"/>
    <s v="United States"/>
    <s v="Lafayette"/>
    <x v="14"/>
    <n v="47905"/>
    <x v="2"/>
    <s v="OFF-BI-10003712"/>
    <x v="1"/>
    <x v="8"/>
    <s v="Acco Pressboard Covers with Storage Hooks, 14 7/8&quot; x 11&quot;, Light Blue"/>
    <n v="34.370000000000005"/>
    <n v="7"/>
    <n v="0"/>
    <x v="5532"/>
  </r>
  <r>
    <n v="6830"/>
    <x v="3386"/>
    <x v="0"/>
    <x v="824"/>
    <x v="1080"/>
    <s v="Standard Class"/>
    <s v="TC-20980"/>
    <s v="Tamara Chand"/>
    <x v="1"/>
    <s v="United States"/>
    <s v="Lafayette"/>
    <x v="14"/>
    <n v="47905"/>
    <x v="2"/>
    <s v="OFF-AR-10001958"/>
    <x v="1"/>
    <x v="6"/>
    <s v="Stanley Bostitch Contemporary Electric Pencil Sharpeners"/>
    <n v="33.96"/>
    <n v="2"/>
    <n v="0"/>
    <x v="5533"/>
  </r>
  <r>
    <n v="6831"/>
    <x v="3387"/>
    <x v="0"/>
    <x v="435"/>
    <x v="1045"/>
    <s v="Second Class"/>
    <s v="PW-19030"/>
    <s v="Pauline Webber"/>
    <x v="1"/>
    <s v="United States"/>
    <s v="New York City"/>
    <x v="15"/>
    <n v="10009"/>
    <x v="3"/>
    <s v="TEC-PH-10001750"/>
    <x v="2"/>
    <x v="7"/>
    <s v="Samsung Rugby III"/>
    <n v="197.96999999999997"/>
    <n v="3"/>
    <n v="0"/>
    <x v="5534"/>
  </r>
  <r>
    <n v="6832"/>
    <x v="3388"/>
    <x v="3"/>
    <x v="246"/>
    <x v="1186"/>
    <s v="Standard Class"/>
    <s v="CS-11860"/>
    <s v="Cari Schnelling"/>
    <x v="0"/>
    <s v="United States"/>
    <s v="New York City"/>
    <x v="15"/>
    <n v="10024"/>
    <x v="3"/>
    <s v="OFF-AP-10002287"/>
    <x v="1"/>
    <x v="9"/>
    <s v="Eureka Sanitaire  Multi-Pro Heavy-Duty Upright, Disposable Bags"/>
    <n v="17.48"/>
    <n v="4"/>
    <n v="0"/>
    <x v="5535"/>
  </r>
  <r>
    <n v="6833"/>
    <x v="3389"/>
    <x v="1"/>
    <x v="998"/>
    <x v="334"/>
    <s v="Standard Class"/>
    <s v="DP-13165"/>
    <s v="David Philippe"/>
    <x v="0"/>
    <s v="United States"/>
    <s v="Chicago"/>
    <x v="10"/>
    <n v="60610"/>
    <x v="2"/>
    <s v="OFF-AR-10003183"/>
    <x v="1"/>
    <x v="6"/>
    <s v="Avery Fluorescent Highlighter Four-Color Set"/>
    <n v="8.016"/>
    <n v="3"/>
    <n v="0.2"/>
    <x v="2423"/>
  </r>
  <r>
    <n v="6834"/>
    <x v="3390"/>
    <x v="0"/>
    <x v="162"/>
    <x v="1054"/>
    <s v="Same Day"/>
    <s v="PJ-19015"/>
    <s v="Pauline Johnson"/>
    <x v="0"/>
    <s v="United States"/>
    <s v="Santa Ana"/>
    <x v="1"/>
    <n v="92704"/>
    <x v="1"/>
    <s v="FUR-TA-10003008"/>
    <x v="0"/>
    <x v="3"/>
    <s v="Lesro Round Back Collection Coffee Table, End Table"/>
    <n v="146.04000000000002"/>
    <n v="1"/>
    <n v="0.2"/>
    <x v="5536"/>
  </r>
  <r>
    <n v="6835"/>
    <x v="3391"/>
    <x v="0"/>
    <x v="73"/>
    <x v="71"/>
    <s v="Standard Class"/>
    <s v="BM-11575"/>
    <s v="Brendan Murry"/>
    <x v="1"/>
    <s v="United States"/>
    <s v="Montebello"/>
    <x v="1"/>
    <n v="90640"/>
    <x v="1"/>
    <s v="TEC-AC-10004803"/>
    <x v="2"/>
    <x v="11"/>
    <s v="Sony Micro Vault Click 4 GB USB 2.0 Flash Drive"/>
    <n v="27.88"/>
    <n v="2"/>
    <n v="0"/>
    <x v="5537"/>
  </r>
  <r>
    <n v="6836"/>
    <x v="3392"/>
    <x v="3"/>
    <x v="453"/>
    <x v="1191"/>
    <s v="Standard Class"/>
    <s v="DL-13495"/>
    <s v="Dionis Lloyd"/>
    <x v="1"/>
    <s v="United States"/>
    <s v="Thousand Oaks"/>
    <x v="1"/>
    <n v="91360"/>
    <x v="1"/>
    <s v="OFF-LA-10003510"/>
    <x v="1"/>
    <x v="2"/>
    <s v="Avery 4027 File Folder Labels for Dot Matrix Printers, 5000 Labels per Box, White"/>
    <n v="152.65"/>
    <n v="5"/>
    <n v="0"/>
    <x v="5538"/>
  </r>
  <r>
    <n v="6837"/>
    <x v="3392"/>
    <x v="3"/>
    <x v="453"/>
    <x v="1191"/>
    <s v="Standard Class"/>
    <s v="DL-13495"/>
    <s v="Dionis Lloyd"/>
    <x v="1"/>
    <s v="United States"/>
    <s v="Thousand Oaks"/>
    <x v="1"/>
    <n v="91360"/>
    <x v="1"/>
    <s v="FUR-FU-10000087"/>
    <x v="0"/>
    <x v="5"/>
    <s v="Executive Impressions 14&quot; Two-Color Numerals Wall Clock"/>
    <n v="22.72"/>
    <n v="1"/>
    <n v="0"/>
    <x v="5539"/>
  </r>
  <r>
    <n v="6838"/>
    <x v="3393"/>
    <x v="1"/>
    <x v="380"/>
    <x v="1112"/>
    <s v="Standard Class"/>
    <s v="BF-10975"/>
    <s v="Barbara Fisher"/>
    <x v="1"/>
    <s v="United States"/>
    <s v="Vineland"/>
    <x v="30"/>
    <n v="8360"/>
    <x v="3"/>
    <s v="OFF-AR-10003732"/>
    <x v="1"/>
    <x v="6"/>
    <s v="Newell 333"/>
    <n v="11.12"/>
    <n v="4"/>
    <n v="0"/>
    <x v="4704"/>
  </r>
  <r>
    <n v="6839"/>
    <x v="3394"/>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x v="736"/>
    <s v="Standard Class"/>
    <s v="FC-14335"/>
    <s v="Fred Chung"/>
    <x v="1"/>
    <s v="United States"/>
    <s v="Torrance"/>
    <x v="1"/>
    <n v="90503"/>
    <x v="1"/>
    <s v="TEC-PH-10003505"/>
    <x v="2"/>
    <x v="7"/>
    <s v="Geemarc AmpliPOWER60"/>
    <n v="371.2"/>
    <n v="5"/>
    <n v="0.2"/>
    <x v="5540"/>
  </r>
  <r>
    <n v="6841"/>
    <x v="3395"/>
    <x v="1"/>
    <x v="401"/>
    <x v="157"/>
    <s v="First Class"/>
    <s v="MP-18175"/>
    <s v="Mike Pelletier"/>
    <x v="2"/>
    <s v="United States"/>
    <s v="Troy"/>
    <x v="24"/>
    <n v="45373"/>
    <x v="3"/>
    <s v="OFF-BI-10002852"/>
    <x v="1"/>
    <x v="8"/>
    <s v="Ibico Standard Transparent Covers"/>
    <n v="14.832000000000003"/>
    <n v="3"/>
    <n v="0.7"/>
    <x v="5541"/>
  </r>
  <r>
    <n v="6842"/>
    <x v="3396"/>
    <x v="0"/>
    <x v="126"/>
    <x v="106"/>
    <s v="Standard Class"/>
    <s v="AJ-10795"/>
    <s v="Anthony Johnson"/>
    <x v="1"/>
    <s v="United States"/>
    <s v="Springfield"/>
    <x v="17"/>
    <n v="22153"/>
    <x v="0"/>
    <s v="TEC-AC-10004877"/>
    <x v="2"/>
    <x v="11"/>
    <s v="Imation 30456 USB Flash Drive 8GB"/>
    <n v="20.700000000000003"/>
    <n v="3"/>
    <n v="0"/>
    <x v="5542"/>
  </r>
  <r>
    <n v="6843"/>
    <x v="3396"/>
    <x v="0"/>
    <x v="126"/>
    <x v="106"/>
    <s v="Standard Class"/>
    <s v="AJ-10795"/>
    <s v="Anthony Johnson"/>
    <x v="1"/>
    <s v="United States"/>
    <s v="Springfield"/>
    <x v="17"/>
    <n v="22153"/>
    <x v="0"/>
    <s v="OFF-FA-10002975"/>
    <x v="1"/>
    <x v="13"/>
    <s v="Staples"/>
    <n v="11.34"/>
    <n v="3"/>
    <n v="0"/>
    <x v="1878"/>
  </r>
  <r>
    <n v="6844"/>
    <x v="3396"/>
    <x v="0"/>
    <x v="126"/>
    <x v="106"/>
    <s v="Standard Class"/>
    <s v="AJ-10795"/>
    <s v="Anthony Johnson"/>
    <x v="1"/>
    <s v="United States"/>
    <s v="Springfield"/>
    <x v="17"/>
    <n v="22153"/>
    <x v="0"/>
    <s v="OFF-ST-10000419"/>
    <x v="1"/>
    <x v="4"/>
    <s v="Rogers Jumbo File, Granite"/>
    <n v="67.900000000000006"/>
    <n v="5"/>
    <n v="0"/>
    <x v="5543"/>
  </r>
  <r>
    <n v="6845"/>
    <x v="3396"/>
    <x v="0"/>
    <x v="126"/>
    <x v="106"/>
    <s v="Standard Class"/>
    <s v="AJ-10795"/>
    <s v="Anthony Johnson"/>
    <x v="1"/>
    <s v="United States"/>
    <s v="Springfield"/>
    <x v="17"/>
    <n v="22153"/>
    <x v="0"/>
    <s v="FUR-CH-10002073"/>
    <x v="0"/>
    <x v="1"/>
    <s v="Hon Olson Stacker Chairs"/>
    <n v="1059.1199999999999"/>
    <n v="4"/>
    <n v="0"/>
    <x v="5544"/>
  </r>
  <r>
    <n v="6846"/>
    <x v="3397"/>
    <x v="2"/>
    <x v="522"/>
    <x v="984"/>
    <s v="Standard Class"/>
    <s v="BC-11125"/>
    <s v="Becky Castell"/>
    <x v="2"/>
    <s v="United States"/>
    <s v="El Cajon"/>
    <x v="1"/>
    <n v="92020"/>
    <x v="1"/>
    <s v="FUR-CH-10000155"/>
    <x v="0"/>
    <x v="1"/>
    <s v="Global Comet Stacking Armless Chair"/>
    <n v="478.48"/>
    <n v="2"/>
    <n v="0.2"/>
    <x v="1742"/>
  </r>
  <r>
    <n v="6847"/>
    <x v="3398"/>
    <x v="0"/>
    <x v="195"/>
    <x v="201"/>
    <s v="Standard Class"/>
    <s v="RS-19420"/>
    <s v="Ricardo Sperren"/>
    <x v="1"/>
    <s v="United States"/>
    <s v="Los Angeles"/>
    <x v="1"/>
    <n v="90036"/>
    <x v="1"/>
    <s v="OFF-PA-10001260"/>
    <x v="1"/>
    <x v="10"/>
    <s v="TOPS Money Receipt Book, Consecutively Numbered in Red,"/>
    <n v="32.04"/>
    <n v="4"/>
    <n v="0"/>
    <x v="5545"/>
  </r>
  <r>
    <n v="6848"/>
    <x v="3399"/>
    <x v="0"/>
    <x v="427"/>
    <x v="18"/>
    <s v="Standard Class"/>
    <s v="NP-18670"/>
    <s v="Nora Paige"/>
    <x v="0"/>
    <s v="United States"/>
    <s v="Phoenix"/>
    <x v="16"/>
    <n v="85023"/>
    <x v="1"/>
    <s v="TEC-PH-10001924"/>
    <x v="2"/>
    <x v="7"/>
    <s v="iHome FM Clock Radio with Lightning Dock"/>
    <n v="55.991999999999997"/>
    <n v="1"/>
    <n v="0.2"/>
    <x v="5546"/>
  </r>
  <r>
    <n v="6849"/>
    <x v="3400"/>
    <x v="0"/>
    <x v="1133"/>
    <x v="490"/>
    <s v="First Class"/>
    <s v="BT-11440"/>
    <s v="Bobby Trafton"/>
    <x v="0"/>
    <s v="United States"/>
    <s v="Frankfort"/>
    <x v="10"/>
    <n v="60423"/>
    <x v="2"/>
    <s v="OFF-PA-10003134"/>
    <x v="1"/>
    <x v="10"/>
    <s v="Xerox 1937"/>
    <n v="76.864000000000004"/>
    <n v="2"/>
    <n v="0.2"/>
    <x v="5239"/>
  </r>
  <r>
    <n v="6850"/>
    <x v="3401"/>
    <x v="2"/>
    <x v="1017"/>
    <x v="452"/>
    <s v="Standard Class"/>
    <s v="BP-11230"/>
    <s v="Benjamin Patterson"/>
    <x v="0"/>
    <s v="United States"/>
    <s v="Los Angeles"/>
    <x v="1"/>
    <n v="90045"/>
    <x v="1"/>
    <s v="FUR-FU-10000409"/>
    <x v="0"/>
    <x v="5"/>
    <s v="GE 4 Foot Flourescent Tube, 40 Watt"/>
    <n v="59.92"/>
    <n v="4"/>
    <n v="0"/>
    <x v="5547"/>
  </r>
  <r>
    <n v="6851"/>
    <x v="3402"/>
    <x v="0"/>
    <x v="1134"/>
    <x v="712"/>
    <s v="Standard Class"/>
    <s v="JO-15145"/>
    <s v="Jack O'Briant"/>
    <x v="1"/>
    <s v="United States"/>
    <s v="Franklin"/>
    <x v="6"/>
    <n v="53132"/>
    <x v="2"/>
    <s v="FUR-BO-10002545"/>
    <x v="0"/>
    <x v="0"/>
    <s v="Atlantic Metals Mobile 3-Shelf Bookcases, Custom Colors"/>
    <n v="1565.88"/>
    <n v="6"/>
    <n v="0"/>
    <x v="5548"/>
  </r>
  <r>
    <n v="6852"/>
    <x v="3402"/>
    <x v="0"/>
    <x v="1134"/>
    <x v="712"/>
    <s v="Standard Class"/>
    <s v="JO-15145"/>
    <s v="Jack O'Briant"/>
    <x v="1"/>
    <s v="United States"/>
    <s v="Franklin"/>
    <x v="6"/>
    <n v="53132"/>
    <x v="2"/>
    <s v="OFF-BI-10001460"/>
    <x v="1"/>
    <x v="8"/>
    <s v="Plastic Binding Combs"/>
    <n v="106.05"/>
    <n v="7"/>
    <n v="0"/>
    <x v="5549"/>
  </r>
  <r>
    <n v="6853"/>
    <x v="3403"/>
    <x v="3"/>
    <x v="331"/>
    <x v="675"/>
    <s v="Second Class"/>
    <s v="MF-18250"/>
    <s v="Monica Federle"/>
    <x v="1"/>
    <s v="United States"/>
    <s v="Little Rock"/>
    <x v="36"/>
    <n v="72209"/>
    <x v="0"/>
    <s v="OFF-ST-10001328"/>
    <x v="1"/>
    <x v="4"/>
    <s v="Personal Filing Tote with Lid, Black/Gray"/>
    <n v="62.04"/>
    <n v="4"/>
    <n v="0"/>
    <x v="5550"/>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x v="675"/>
    <s v="Second Class"/>
    <s v="MF-18250"/>
    <s v="Monica Federle"/>
    <x v="1"/>
    <s v="United States"/>
    <s v="Little Rock"/>
    <x v="36"/>
    <n v="72209"/>
    <x v="0"/>
    <s v="OFF-ST-10001522"/>
    <x v="1"/>
    <x v="4"/>
    <s v="Gould Plastics 18-Pocket Panel Bin, 34w x 5-1/4d x 20-1/2h"/>
    <n v="367.96"/>
    <n v="4"/>
    <n v="0"/>
    <x v="5552"/>
  </r>
  <r>
    <n v="6856"/>
    <x v="3403"/>
    <x v="3"/>
    <x v="331"/>
    <x v="675"/>
    <s v="Second Class"/>
    <s v="MF-18250"/>
    <s v="Monica Federle"/>
    <x v="1"/>
    <s v="United States"/>
    <s v="Little Rock"/>
    <x v="36"/>
    <n v="72209"/>
    <x v="0"/>
    <s v="OFF-PA-10001994"/>
    <x v="1"/>
    <x v="10"/>
    <s v="Ink Jet Note and Greeting Cards, 8-1/2&quot; x 5-1/2&quot; Card Size"/>
    <n v="44.96"/>
    <n v="2"/>
    <n v="0"/>
    <x v="5553"/>
  </r>
  <r>
    <n v="6857"/>
    <x v="3403"/>
    <x v="3"/>
    <x v="331"/>
    <x v="675"/>
    <s v="Second Class"/>
    <s v="MF-18250"/>
    <s v="Monica Federle"/>
    <x v="1"/>
    <s v="United States"/>
    <s v="Little Rock"/>
    <x v="36"/>
    <n v="72209"/>
    <x v="0"/>
    <s v="OFF-EN-10001453"/>
    <x v="1"/>
    <x v="12"/>
    <s v="Tyvek Interoffice Envelopes, 9 1/2&quot; x 12 1/2&quot;, 100/Box"/>
    <n v="182.94"/>
    <n v="3"/>
    <n v="0"/>
    <x v="4058"/>
  </r>
  <r>
    <n v="6858"/>
    <x v="3404"/>
    <x v="3"/>
    <x v="827"/>
    <x v="901"/>
    <s v="Standard Class"/>
    <s v="PS-18760"/>
    <s v="Pamela Stobb"/>
    <x v="0"/>
    <s v="United States"/>
    <s v="Los Angeles"/>
    <x v="1"/>
    <n v="90008"/>
    <x v="1"/>
    <s v="OFF-PA-10004911"/>
    <x v="1"/>
    <x v="10"/>
    <s v="Rediform S.O.S. 1-Up Phone Message Bk, 4-1/4x3-1/16 Bk, 1 Form/Pg, 40 Messages/Bk, 3/Pk"/>
    <n v="28.14"/>
    <n v="3"/>
    <n v="0"/>
    <x v="5554"/>
  </r>
  <r>
    <n v="6859"/>
    <x v="3404"/>
    <x v="3"/>
    <x v="827"/>
    <x v="901"/>
    <s v="Standard Class"/>
    <s v="PS-18760"/>
    <s v="Pamela Stobb"/>
    <x v="0"/>
    <s v="United States"/>
    <s v="Los Angeles"/>
    <x v="1"/>
    <n v="90008"/>
    <x v="1"/>
    <s v="OFF-LA-10001404"/>
    <x v="1"/>
    <x v="2"/>
    <s v="Avery 517"/>
    <n v="7.38"/>
    <n v="2"/>
    <n v="0"/>
    <x v="1666"/>
  </r>
  <r>
    <n v="6860"/>
    <x v="3404"/>
    <x v="3"/>
    <x v="827"/>
    <x v="901"/>
    <s v="Standard Class"/>
    <s v="PS-18760"/>
    <s v="Pamela Stobb"/>
    <x v="0"/>
    <s v="United States"/>
    <s v="Los Angeles"/>
    <x v="1"/>
    <n v="90008"/>
    <x v="1"/>
    <s v="OFF-FA-10001561"/>
    <x v="1"/>
    <x v="13"/>
    <s v="Stockwell Push Pins"/>
    <n v="10.9"/>
    <n v="5"/>
    <n v="0"/>
    <x v="4664"/>
  </r>
  <r>
    <n v="6861"/>
    <x v="3404"/>
    <x v="3"/>
    <x v="827"/>
    <x v="901"/>
    <s v="Standard Class"/>
    <s v="PS-18760"/>
    <s v="Pamela Stobb"/>
    <x v="0"/>
    <s v="United States"/>
    <s v="Los Angeles"/>
    <x v="1"/>
    <n v="90008"/>
    <x v="1"/>
    <s v="TEC-AC-10001383"/>
    <x v="2"/>
    <x v="11"/>
    <s v="Logitech Wireless Touch Keyboard K400"/>
    <n v="274.89"/>
    <n v="11"/>
    <n v="0"/>
    <x v="5555"/>
  </r>
  <r>
    <n v="6862"/>
    <x v="3404"/>
    <x v="3"/>
    <x v="827"/>
    <x v="901"/>
    <s v="Standard Class"/>
    <s v="PS-18760"/>
    <s v="Pamela Stobb"/>
    <x v="0"/>
    <s v="United States"/>
    <s v="Los Angeles"/>
    <x v="1"/>
    <n v="90008"/>
    <x v="1"/>
    <s v="OFF-LA-10003190"/>
    <x v="1"/>
    <x v="2"/>
    <s v="Avery 474"/>
    <n v="23.04"/>
    <n v="8"/>
    <n v="0"/>
    <x v="5556"/>
  </r>
  <r>
    <n v="6863"/>
    <x v="3404"/>
    <x v="3"/>
    <x v="827"/>
    <x v="901"/>
    <s v="Standard Class"/>
    <s v="PS-18760"/>
    <s v="Pamela Stobb"/>
    <x v="0"/>
    <s v="United States"/>
    <s v="Los Angeles"/>
    <x v="1"/>
    <n v="90008"/>
    <x v="1"/>
    <s v="FUR-CH-10003774"/>
    <x v="0"/>
    <x v="1"/>
    <s v="Global Wood Trimmed Manager's Task Chair, Khaki"/>
    <n v="218.35200000000003"/>
    <n v="3"/>
    <n v="0.2"/>
    <x v="4598"/>
  </r>
  <r>
    <n v="6864"/>
    <x v="3405"/>
    <x v="3"/>
    <x v="96"/>
    <x v="274"/>
    <s v="Standard Class"/>
    <s v="MY-17380"/>
    <s v="Maribeth Yedwab"/>
    <x v="1"/>
    <s v="United States"/>
    <s v="San Antonio"/>
    <x v="5"/>
    <n v="78207"/>
    <x v="2"/>
    <s v="OFF-PA-10000520"/>
    <x v="1"/>
    <x v="10"/>
    <s v="Xerox 201"/>
    <n v="10.368000000000002"/>
    <n v="2"/>
    <n v="0.2"/>
    <x v="572"/>
  </r>
  <r>
    <n v="6865"/>
    <x v="3406"/>
    <x v="0"/>
    <x v="1036"/>
    <x v="267"/>
    <s v="Standard Class"/>
    <s v="SC-20230"/>
    <s v="Scot Coram"/>
    <x v="1"/>
    <s v="United States"/>
    <s v="Los Angeles"/>
    <x v="1"/>
    <n v="90004"/>
    <x v="1"/>
    <s v="OFF-BI-10004465"/>
    <x v="1"/>
    <x v="8"/>
    <s v="Avery Durable Slant Ring Binders"/>
    <n v="12.672000000000001"/>
    <n v="2"/>
    <n v="0.2"/>
    <x v="234"/>
  </r>
  <r>
    <n v="6866"/>
    <x v="3406"/>
    <x v="0"/>
    <x v="1036"/>
    <x v="267"/>
    <s v="Standard Class"/>
    <s v="SC-20230"/>
    <s v="Scot Coram"/>
    <x v="1"/>
    <s v="United States"/>
    <s v="Los Angeles"/>
    <x v="1"/>
    <n v="90004"/>
    <x v="1"/>
    <s v="TEC-PH-10003555"/>
    <x v="2"/>
    <x v="7"/>
    <s v="Motorola HK250 Universal Bluetooth Headset"/>
    <n v="91.96"/>
    <n v="5"/>
    <n v="0.2"/>
    <x v="5557"/>
  </r>
  <r>
    <n v="6867"/>
    <x v="3406"/>
    <x v="0"/>
    <x v="1036"/>
    <x v="267"/>
    <s v="Standard Class"/>
    <s v="SC-20230"/>
    <s v="Scot Coram"/>
    <x v="1"/>
    <s v="United States"/>
    <s v="Los Angeles"/>
    <x v="1"/>
    <n v="90004"/>
    <x v="1"/>
    <s v="TEC-AC-10000844"/>
    <x v="2"/>
    <x v="11"/>
    <s v="Logitech Gaming G510s - Keyboard"/>
    <n v="254.96999999999997"/>
    <n v="3"/>
    <n v="0"/>
    <x v="2575"/>
  </r>
  <r>
    <n v="6868"/>
    <x v="3406"/>
    <x v="0"/>
    <x v="1036"/>
    <x v="267"/>
    <s v="Standard Class"/>
    <s v="SC-20230"/>
    <s v="Scot Coram"/>
    <x v="1"/>
    <s v="United States"/>
    <s v="Los Angeles"/>
    <x v="1"/>
    <n v="90004"/>
    <x v="1"/>
    <s v="TEC-PH-10003187"/>
    <x v="2"/>
    <x v="7"/>
    <s v="Anker Astro Mini 3000mAh Ultra-Compact Portable Charger"/>
    <n v="31.983999999999998"/>
    <n v="2"/>
    <n v="0.2"/>
    <x v="5558"/>
  </r>
  <r>
    <n v="6869"/>
    <x v="3406"/>
    <x v="0"/>
    <x v="1036"/>
    <x v="267"/>
    <s v="Standard Class"/>
    <s v="SC-20230"/>
    <s v="Scot Coram"/>
    <x v="1"/>
    <s v="United States"/>
    <s v="Los Angeles"/>
    <x v="1"/>
    <n v="90004"/>
    <x v="1"/>
    <s v="FUR-TA-10003569"/>
    <x v="0"/>
    <x v="3"/>
    <s v="Bretford CR8500 Series Meeting Room Furniture"/>
    <n v="2887.0560000000005"/>
    <n v="9"/>
    <n v="0.2"/>
    <x v="5559"/>
  </r>
  <r>
    <n v="6870"/>
    <x v="3406"/>
    <x v="0"/>
    <x v="1036"/>
    <x v="267"/>
    <s v="Standard Class"/>
    <s v="SC-20230"/>
    <s v="Scot Coram"/>
    <x v="1"/>
    <s v="United States"/>
    <s v="Los Angeles"/>
    <x v="1"/>
    <n v="90004"/>
    <x v="1"/>
    <s v="OFF-PA-10003848"/>
    <x v="1"/>
    <x v="10"/>
    <s v="Xerox 1997"/>
    <n v="12.96"/>
    <n v="2"/>
    <n v="0"/>
    <x v="91"/>
  </r>
  <r>
    <n v="6871"/>
    <x v="3406"/>
    <x v="0"/>
    <x v="1036"/>
    <x v="267"/>
    <s v="Standard Class"/>
    <s v="SC-20230"/>
    <s v="Scot Coram"/>
    <x v="1"/>
    <s v="United States"/>
    <s v="Los Angeles"/>
    <x v="1"/>
    <n v="90004"/>
    <x v="1"/>
    <s v="OFF-PA-10002606"/>
    <x v="1"/>
    <x v="10"/>
    <s v="Xerox 1928"/>
    <n v="47.52"/>
    <n v="9"/>
    <n v="0"/>
    <x v="5560"/>
  </r>
  <r>
    <n v="6872"/>
    <x v="3407"/>
    <x v="0"/>
    <x v="5"/>
    <x v="542"/>
    <s v="Second Class"/>
    <s v="RF-19345"/>
    <s v="Randy Ferguson"/>
    <x v="1"/>
    <s v="United States"/>
    <s v="Chicago"/>
    <x v="10"/>
    <n v="60610"/>
    <x v="2"/>
    <s v="OFF-LA-10004853"/>
    <x v="1"/>
    <x v="2"/>
    <s v="Avery 483"/>
    <n v="11.952000000000002"/>
    <n v="3"/>
    <n v="0.2"/>
    <x v="1753"/>
  </r>
  <r>
    <n v="6873"/>
    <x v="3408"/>
    <x v="1"/>
    <x v="1135"/>
    <x v="79"/>
    <s v="First Class"/>
    <s v="SG-20080"/>
    <s v="Sandra Glassco"/>
    <x v="0"/>
    <s v="United States"/>
    <s v="Seattle"/>
    <x v="4"/>
    <n v="98105"/>
    <x v="1"/>
    <s v="OFF-PA-10004948"/>
    <x v="1"/>
    <x v="10"/>
    <s v="Xerox 190"/>
    <n v="4.9800000000000004"/>
    <n v="1"/>
    <n v="0"/>
    <x v="5561"/>
  </r>
  <r>
    <n v="6874"/>
    <x v="3409"/>
    <x v="2"/>
    <x v="1136"/>
    <x v="657"/>
    <s v="Second Class"/>
    <s v="TB-21520"/>
    <s v="Tracy Blumstein"/>
    <x v="0"/>
    <s v="United States"/>
    <s v="Beaumont"/>
    <x v="5"/>
    <n v="77705"/>
    <x v="2"/>
    <s v="OFF-BI-10003676"/>
    <x v="1"/>
    <x v="8"/>
    <s v="GBC Standard Recycled Report Covers, Clear Plastic Sheets"/>
    <n v="10.779999999999996"/>
    <n v="5"/>
    <n v="0.8"/>
    <x v="1038"/>
  </r>
  <r>
    <n v="6875"/>
    <x v="3409"/>
    <x v="2"/>
    <x v="1136"/>
    <x v="657"/>
    <s v="Second Class"/>
    <s v="TB-21520"/>
    <s v="Tracy Blumstein"/>
    <x v="0"/>
    <s v="United States"/>
    <s v="Beaumont"/>
    <x v="5"/>
    <n v="77705"/>
    <x v="2"/>
    <s v="TEC-AC-10001314"/>
    <x v="2"/>
    <x v="11"/>
    <s v="Case Logic 2.4GHz Wireless Keyboard"/>
    <n v="119.97600000000001"/>
    <n v="3"/>
    <n v="0.2"/>
    <x v="2805"/>
  </r>
  <r>
    <n v="6876"/>
    <x v="3410"/>
    <x v="0"/>
    <x v="64"/>
    <x v="165"/>
    <s v="Standard Class"/>
    <s v="MM-17920"/>
    <s v="Michael Moore"/>
    <x v="0"/>
    <s v="United States"/>
    <s v="Chesapeake"/>
    <x v="17"/>
    <n v="23320"/>
    <x v="0"/>
    <s v="OFF-LA-10004545"/>
    <x v="1"/>
    <x v="2"/>
    <s v="Avery 50"/>
    <n v="25.06"/>
    <n v="2"/>
    <n v="0"/>
    <x v="3335"/>
  </r>
  <r>
    <n v="6877"/>
    <x v="3410"/>
    <x v="0"/>
    <x v="64"/>
    <x v="165"/>
    <s v="Standard Class"/>
    <s v="MM-17920"/>
    <s v="Michael Moore"/>
    <x v="0"/>
    <s v="United States"/>
    <s v="Chesapeake"/>
    <x v="17"/>
    <n v="23320"/>
    <x v="0"/>
    <s v="FUR-TA-10003238"/>
    <x v="0"/>
    <x v="3"/>
    <s v="Chromcraft Bull-Nose Wood 48&quot; x 96&quot; Rectangular Conference Tables"/>
    <n v="1652.94"/>
    <n v="3"/>
    <n v="0"/>
    <x v="5562"/>
  </r>
  <r>
    <n v="6878"/>
    <x v="3411"/>
    <x v="1"/>
    <x v="52"/>
    <x v="526"/>
    <s v="Same Day"/>
    <s v="CG-12520"/>
    <s v="Claire Gute"/>
    <x v="0"/>
    <s v="United States"/>
    <s v="Dallas"/>
    <x v="5"/>
    <n v="75217"/>
    <x v="2"/>
    <s v="FUR-FU-10004952"/>
    <x v="0"/>
    <x v="5"/>
    <s v="C-Line Cubicle Keepers Polyproplyene Holder w/Velcro Back, 8-1/2x11, 25/Bx"/>
    <n v="131.376"/>
    <n v="6"/>
    <n v="0.6"/>
    <x v="5563"/>
  </r>
  <r>
    <n v="6879"/>
    <x v="3411"/>
    <x v="1"/>
    <x v="52"/>
    <x v="526"/>
    <s v="Same Day"/>
    <s v="CG-12520"/>
    <s v="Claire Gute"/>
    <x v="0"/>
    <s v="United States"/>
    <s v="Dallas"/>
    <x v="5"/>
    <n v="75217"/>
    <x v="2"/>
    <s v="OFF-PA-10003001"/>
    <x v="1"/>
    <x v="10"/>
    <s v="Xerox 1986"/>
    <n v="5.3440000000000003"/>
    <n v="1"/>
    <n v="0.2"/>
    <x v="781"/>
  </r>
  <r>
    <n v="6880"/>
    <x v="3412"/>
    <x v="1"/>
    <x v="494"/>
    <x v="1197"/>
    <s v="Second Class"/>
    <s v="TW-21025"/>
    <s v="Tamara Willingham"/>
    <x v="2"/>
    <s v="United States"/>
    <s v="Seattle"/>
    <x v="4"/>
    <n v="98105"/>
    <x v="1"/>
    <s v="FUR-CH-10001215"/>
    <x v="0"/>
    <x v="1"/>
    <s v="Global Troy Executive Leather Low-Back Tilter"/>
    <n v="2003.9200000000003"/>
    <n v="5"/>
    <n v="0.2"/>
    <x v="5564"/>
  </r>
  <r>
    <n v="6881"/>
    <x v="3412"/>
    <x v="1"/>
    <x v="494"/>
    <x v="1197"/>
    <s v="Second Class"/>
    <s v="TW-21025"/>
    <s v="Tamara Willingham"/>
    <x v="2"/>
    <s v="United States"/>
    <s v="Seattle"/>
    <x v="4"/>
    <n v="98105"/>
    <x v="1"/>
    <s v="OFF-PA-10004255"/>
    <x v="1"/>
    <x v="10"/>
    <s v="Xerox 219"/>
    <n v="32.400000000000006"/>
    <n v="5"/>
    <n v="0"/>
    <x v="56"/>
  </r>
  <r>
    <n v="6882"/>
    <x v="3412"/>
    <x v="1"/>
    <x v="494"/>
    <x v="1197"/>
    <s v="Second Class"/>
    <s v="TW-21025"/>
    <s v="Tamara Willingham"/>
    <x v="2"/>
    <s v="United States"/>
    <s v="Seattle"/>
    <x v="4"/>
    <n v="98105"/>
    <x v="1"/>
    <s v="FUR-TA-10001705"/>
    <x v="0"/>
    <x v="3"/>
    <s v="Bush Advantage Collection Round Conference Table"/>
    <n v="1913.3999999999999"/>
    <n v="9"/>
    <n v="0"/>
    <x v="5565"/>
  </r>
  <r>
    <n v="6883"/>
    <x v="3412"/>
    <x v="1"/>
    <x v="494"/>
    <x v="1197"/>
    <s v="Second Class"/>
    <s v="TW-21025"/>
    <s v="Tamara Willingham"/>
    <x v="2"/>
    <s v="United States"/>
    <s v="Seattle"/>
    <x v="4"/>
    <n v="98105"/>
    <x v="1"/>
    <s v="OFF-ST-10002554"/>
    <x v="1"/>
    <x v="4"/>
    <s v="Tennsco Industrial Shelving"/>
    <n v="146.72999999999999"/>
    <n v="3"/>
    <n v="0"/>
    <x v="5566"/>
  </r>
  <r>
    <n v="6884"/>
    <x v="3412"/>
    <x v="1"/>
    <x v="494"/>
    <x v="1197"/>
    <s v="Second Class"/>
    <s v="TW-21025"/>
    <s v="Tamara Willingham"/>
    <x v="2"/>
    <s v="United States"/>
    <s v="Seattle"/>
    <x v="4"/>
    <n v="98105"/>
    <x v="1"/>
    <s v="OFF-PA-10002222"/>
    <x v="1"/>
    <x v="10"/>
    <s v="Xerox Color Copier Paper, 11&quot; x 17&quot;, Ream"/>
    <n v="114.2"/>
    <n v="5"/>
    <n v="0"/>
    <x v="1203"/>
  </r>
  <r>
    <n v="6885"/>
    <x v="3413"/>
    <x v="1"/>
    <x v="70"/>
    <x v="630"/>
    <s v="Standard Class"/>
    <s v="BD-11320"/>
    <s v="Bill Donatelli"/>
    <x v="0"/>
    <s v="United States"/>
    <s v="Minneapolis"/>
    <x v="11"/>
    <n v="55407"/>
    <x v="2"/>
    <s v="FUR-CH-10002320"/>
    <x v="0"/>
    <x v="1"/>
    <s v="Hon Pagoda Stacking Chairs"/>
    <n v="2567.84"/>
    <n v="8"/>
    <n v="0"/>
    <x v="5567"/>
  </r>
  <r>
    <n v="6886"/>
    <x v="3414"/>
    <x v="3"/>
    <x v="18"/>
    <x v="31"/>
    <s v="Standard Class"/>
    <s v="HA-14905"/>
    <s v="Helen Abelman"/>
    <x v="0"/>
    <s v="United States"/>
    <s v="Springfield"/>
    <x v="24"/>
    <n v="45503"/>
    <x v="3"/>
    <s v="TEC-AC-10003499"/>
    <x v="2"/>
    <x v="11"/>
    <s v="Memorex Mini Travel Drive 8 GB USB 2.0 Flash Drive"/>
    <n v="37.056000000000004"/>
    <n v="4"/>
    <n v="0.2"/>
    <x v="5568"/>
  </r>
  <r>
    <n v="6887"/>
    <x v="3414"/>
    <x v="3"/>
    <x v="18"/>
    <x v="31"/>
    <s v="Standard Class"/>
    <s v="HA-14905"/>
    <s v="Helen Abelman"/>
    <x v="0"/>
    <s v="United States"/>
    <s v="Springfield"/>
    <x v="24"/>
    <n v="45503"/>
    <x v="3"/>
    <s v="TEC-PH-10003580"/>
    <x v="2"/>
    <x v="7"/>
    <s v="Cisco IP Phone 7961G-GE VoIP phone"/>
    <n v="259.89600000000002"/>
    <n v="2"/>
    <n v="0.4"/>
    <x v="5569"/>
  </r>
  <r>
    <n v="6888"/>
    <x v="3415"/>
    <x v="3"/>
    <x v="1016"/>
    <x v="1060"/>
    <s v="Standard Class"/>
    <s v="LL-16840"/>
    <s v="Lauren Leatherbury"/>
    <x v="0"/>
    <s v="United States"/>
    <s v="Los Angeles"/>
    <x v="1"/>
    <n v="90032"/>
    <x v="1"/>
    <s v="OFF-PA-10004675"/>
    <x v="1"/>
    <x v="10"/>
    <s v="Telephone Message Books with Fax/Mobile Section, 5 1/2&quot; x 3 3/16&quot;"/>
    <n v="19.049999999999997"/>
    <n v="3"/>
    <n v="0"/>
    <x v="71"/>
  </r>
  <r>
    <n v="6889"/>
    <x v="3415"/>
    <x v="3"/>
    <x v="1016"/>
    <x v="1060"/>
    <s v="Standard Class"/>
    <s v="LL-16840"/>
    <s v="Lauren Leatherbury"/>
    <x v="0"/>
    <s v="United States"/>
    <s v="Los Angeles"/>
    <x v="1"/>
    <n v="90032"/>
    <x v="1"/>
    <s v="OFF-BI-10000666"/>
    <x v="1"/>
    <x v="8"/>
    <s v="Surelock Post Binders"/>
    <n v="73.343999999999994"/>
    <n v="3"/>
    <n v="0.2"/>
    <x v="5570"/>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x v="304"/>
    <s v="Standard Class"/>
    <s v="SS-20140"/>
    <s v="Saphhira Shifley"/>
    <x v="1"/>
    <s v="United States"/>
    <s v="Columbus"/>
    <x v="32"/>
    <n v="31907"/>
    <x v="0"/>
    <s v="OFF-PA-10000673"/>
    <x v="1"/>
    <x v="10"/>
    <s v="Post-it “Important Message” Note Pad, Neon Colors, 50 Sheets/Pad"/>
    <n v="50.96"/>
    <n v="7"/>
    <n v="0"/>
    <x v="5572"/>
  </r>
  <r>
    <n v="6892"/>
    <x v="3416"/>
    <x v="3"/>
    <x v="65"/>
    <x v="304"/>
    <s v="Standard Class"/>
    <s v="SS-20140"/>
    <s v="Saphhira Shifley"/>
    <x v="1"/>
    <s v="United States"/>
    <s v="Columbus"/>
    <x v="32"/>
    <n v="31907"/>
    <x v="0"/>
    <s v="OFF-AR-10000380"/>
    <x v="1"/>
    <x v="6"/>
    <s v="Hunt PowerHouse Electric Pencil Sharpener, Blue"/>
    <n v="113.94"/>
    <n v="3"/>
    <n v="0"/>
    <x v="5573"/>
  </r>
  <r>
    <n v="6893"/>
    <x v="3416"/>
    <x v="3"/>
    <x v="65"/>
    <x v="304"/>
    <s v="Standard Class"/>
    <s v="SS-20140"/>
    <s v="Saphhira Shifley"/>
    <x v="1"/>
    <s v="United States"/>
    <s v="Columbus"/>
    <x v="32"/>
    <n v="31907"/>
    <x v="0"/>
    <s v="OFF-PA-10003848"/>
    <x v="1"/>
    <x v="10"/>
    <s v="Xerox 1997"/>
    <n v="25.92"/>
    <n v="4"/>
    <n v="0"/>
    <x v="245"/>
  </r>
  <r>
    <n v="6894"/>
    <x v="3416"/>
    <x v="3"/>
    <x v="65"/>
    <x v="304"/>
    <s v="Standard Class"/>
    <s v="SS-20140"/>
    <s v="Saphhira Shifley"/>
    <x v="1"/>
    <s v="United States"/>
    <s v="Columbus"/>
    <x v="32"/>
    <n v="31907"/>
    <x v="0"/>
    <s v="FUR-FU-10002963"/>
    <x v="0"/>
    <x v="5"/>
    <s v="Master Caster Door Stop, Gray"/>
    <n v="20.32"/>
    <n v="4"/>
    <n v="0"/>
    <x v="2555"/>
  </r>
  <r>
    <n v="6895"/>
    <x v="3416"/>
    <x v="3"/>
    <x v="65"/>
    <x v="304"/>
    <s v="Standard Class"/>
    <s v="SS-20140"/>
    <s v="Saphhira Shifley"/>
    <x v="1"/>
    <s v="United States"/>
    <s v="Columbus"/>
    <x v="32"/>
    <n v="31907"/>
    <x v="0"/>
    <s v="TEC-PH-10002447"/>
    <x v="2"/>
    <x v="7"/>
    <s v="AT&amp;T CL83451 4-Handset Telephone"/>
    <n v="411.98"/>
    <n v="2"/>
    <n v="0"/>
    <x v="5574"/>
  </r>
  <r>
    <n v="6896"/>
    <x v="3416"/>
    <x v="3"/>
    <x v="65"/>
    <x v="304"/>
    <s v="Standard Class"/>
    <s v="SS-20140"/>
    <s v="Saphhira Shifley"/>
    <x v="1"/>
    <s v="United States"/>
    <s v="Columbus"/>
    <x v="32"/>
    <n v="31907"/>
    <x v="0"/>
    <s v="OFF-SU-10004261"/>
    <x v="1"/>
    <x v="14"/>
    <s v="Fiskars 8&quot; Scissors, 2/Pack"/>
    <n v="34.479999999999997"/>
    <n v="2"/>
    <n v="0"/>
    <x v="5575"/>
  </r>
  <r>
    <n v="6897"/>
    <x v="3416"/>
    <x v="3"/>
    <x v="65"/>
    <x v="304"/>
    <s v="Standard Class"/>
    <s v="SS-20140"/>
    <s v="Saphhira Shifley"/>
    <x v="1"/>
    <s v="United States"/>
    <s v="Columbus"/>
    <x v="32"/>
    <n v="31907"/>
    <x v="0"/>
    <s v="OFF-PA-10003228"/>
    <x v="1"/>
    <x v="10"/>
    <s v="Xerox 1917"/>
    <n v="244.54999999999998"/>
    <n v="5"/>
    <n v="0"/>
    <x v="1770"/>
  </r>
  <r>
    <n v="6898"/>
    <x v="3417"/>
    <x v="3"/>
    <x v="238"/>
    <x v="1171"/>
    <s v="Standard Class"/>
    <s v="CK-12205"/>
    <s v="Chloris Kastensmidt"/>
    <x v="0"/>
    <s v="United States"/>
    <s v="Lakewood"/>
    <x v="24"/>
    <n v="44107"/>
    <x v="3"/>
    <s v="OFF-BI-10004817"/>
    <x v="1"/>
    <x v="8"/>
    <s v="GBC Personal VeloBind Strips"/>
    <n v="10.782000000000002"/>
    <n v="3"/>
    <n v="0.7"/>
    <x v="5576"/>
  </r>
  <r>
    <n v="6899"/>
    <x v="3418"/>
    <x v="1"/>
    <x v="1137"/>
    <x v="1226"/>
    <s v="Second Class"/>
    <s v="VS-21820"/>
    <s v="Vivek Sundaresam"/>
    <x v="0"/>
    <s v="United States"/>
    <s v="Naperville"/>
    <x v="10"/>
    <n v="60540"/>
    <x v="2"/>
    <s v="FUR-CH-10002880"/>
    <x v="0"/>
    <x v="1"/>
    <s v="Global High-Back Leather Tilter, Burgundy"/>
    <n v="602.65099999999995"/>
    <n v="7"/>
    <n v="0.3"/>
    <x v="5577"/>
  </r>
  <r>
    <n v="6900"/>
    <x v="3418"/>
    <x v="1"/>
    <x v="1137"/>
    <x v="1226"/>
    <s v="Second Class"/>
    <s v="VS-21820"/>
    <s v="Vivek Sundaresam"/>
    <x v="0"/>
    <s v="United States"/>
    <s v="Naperville"/>
    <x v="10"/>
    <n v="60540"/>
    <x v="2"/>
    <s v="OFF-BI-10001249"/>
    <x v="1"/>
    <x v="8"/>
    <s v="Avery Heavy-Duty EZD View Binder with Locking Rings"/>
    <n v="7.6559999999999988"/>
    <n v="6"/>
    <n v="0.8"/>
    <x v="5578"/>
  </r>
  <r>
    <n v="6901"/>
    <x v="3419"/>
    <x v="1"/>
    <x v="67"/>
    <x v="835"/>
    <s v="Standard Class"/>
    <s v="TN-21040"/>
    <s v="Tanja Norvell"/>
    <x v="2"/>
    <s v="United States"/>
    <s v="New York City"/>
    <x v="15"/>
    <n v="10009"/>
    <x v="3"/>
    <s v="TEC-AC-10002402"/>
    <x v="2"/>
    <x v="11"/>
    <s v="Razer Kraken PRO Over Ear PC and Music Headset"/>
    <n v="559.92999999999995"/>
    <n v="7"/>
    <n v="0"/>
    <x v="5579"/>
  </r>
  <r>
    <n v="6902"/>
    <x v="3420"/>
    <x v="3"/>
    <x v="1138"/>
    <x v="892"/>
    <s v="Same Day"/>
    <s v="HR-14830"/>
    <s v="Harold Ryan"/>
    <x v="1"/>
    <s v="United States"/>
    <s v="Huntington Beach"/>
    <x v="1"/>
    <n v="92646"/>
    <x v="1"/>
    <s v="TEC-CO-10001449"/>
    <x v="2"/>
    <x v="16"/>
    <s v="Hewlett Packard LaserJet 3310 Copier"/>
    <n v="2399.96"/>
    <n v="5"/>
    <n v="0.2"/>
    <x v="5580"/>
  </r>
  <r>
    <n v="6903"/>
    <x v="3421"/>
    <x v="3"/>
    <x v="264"/>
    <x v="221"/>
    <s v="Standard Class"/>
    <s v="JS-15595"/>
    <s v="Jill Stevenson"/>
    <x v="1"/>
    <s v="United States"/>
    <s v="Chicago"/>
    <x v="10"/>
    <n v="60653"/>
    <x v="2"/>
    <s v="OFF-FA-10002280"/>
    <x v="1"/>
    <x v="13"/>
    <s v="Advantus Plastic Paper Clips"/>
    <n v="16"/>
    <n v="4"/>
    <n v="0.2"/>
    <x v="5581"/>
  </r>
  <r>
    <n v="6904"/>
    <x v="3421"/>
    <x v="3"/>
    <x v="264"/>
    <x v="221"/>
    <s v="Standard Class"/>
    <s v="JS-15595"/>
    <s v="Jill Stevenson"/>
    <x v="1"/>
    <s v="United States"/>
    <s v="Chicago"/>
    <x v="10"/>
    <n v="60653"/>
    <x v="2"/>
    <s v="OFF-AP-10003278"/>
    <x v="1"/>
    <x v="9"/>
    <s v="Belkin 7-Outlet SurgeMaster Home Series"/>
    <n v="5.5879999999999992"/>
    <n v="2"/>
    <n v="0.8"/>
    <x v="5582"/>
  </r>
  <r>
    <n v="6905"/>
    <x v="3421"/>
    <x v="3"/>
    <x v="264"/>
    <x v="221"/>
    <s v="Standard Class"/>
    <s v="JS-15595"/>
    <s v="Jill Stevenson"/>
    <x v="1"/>
    <s v="United States"/>
    <s v="Chicago"/>
    <x v="10"/>
    <n v="60653"/>
    <x v="2"/>
    <s v="OFF-ST-10003994"/>
    <x v="1"/>
    <x v="4"/>
    <s v="Belkin 19&quot; Center-Weighted Shelf, Gray"/>
    <n v="235.92"/>
    <n v="5"/>
    <n v="0.2"/>
    <x v="5583"/>
  </r>
  <r>
    <n v="6906"/>
    <x v="3422"/>
    <x v="3"/>
    <x v="1139"/>
    <x v="274"/>
    <s v="Second Class"/>
    <s v="BN-11470"/>
    <s v="Brad Norvell"/>
    <x v="1"/>
    <s v="United States"/>
    <s v="Brentwood"/>
    <x v="1"/>
    <n v="94513"/>
    <x v="1"/>
    <s v="OFF-ST-10003221"/>
    <x v="1"/>
    <x v="4"/>
    <s v="Staples"/>
    <n v="10.68"/>
    <n v="1"/>
    <n v="0"/>
    <x v="5584"/>
  </r>
  <r>
    <n v="6907"/>
    <x v="3423"/>
    <x v="3"/>
    <x v="968"/>
    <x v="775"/>
    <s v="Same Day"/>
    <s v="AR-10405"/>
    <s v="Allen Rosenblatt"/>
    <x v="1"/>
    <s v="United States"/>
    <s v="Trenton"/>
    <x v="12"/>
    <n v="48183"/>
    <x v="2"/>
    <s v="OFF-BI-10002225"/>
    <x v="1"/>
    <x v="8"/>
    <s v="Square Ring Data Binders, Rigid 75 Pt. Covers, 11&quot; x 14-7/8&quot;"/>
    <n v="41.28"/>
    <n v="2"/>
    <n v="0"/>
    <x v="5585"/>
  </r>
  <r>
    <n v="6908"/>
    <x v="3424"/>
    <x v="0"/>
    <x v="720"/>
    <x v="767"/>
    <s v="Standard Class"/>
    <s v="SW-20455"/>
    <s v="Shaun Weien"/>
    <x v="0"/>
    <s v="United States"/>
    <s v="Seattle"/>
    <x v="4"/>
    <n v="98103"/>
    <x v="1"/>
    <s v="TEC-PH-10002584"/>
    <x v="2"/>
    <x v="7"/>
    <s v="Samsung Galaxy S4"/>
    <n v="1001.5840000000001"/>
    <n v="2"/>
    <n v="0.2"/>
    <x v="4357"/>
  </r>
  <r>
    <n v="6909"/>
    <x v="3425"/>
    <x v="3"/>
    <x v="389"/>
    <x v="159"/>
    <s v="Standard Class"/>
    <s v="JE-16165"/>
    <s v="Justin Ellison"/>
    <x v="1"/>
    <s v="United States"/>
    <s v="North Charleston"/>
    <x v="20"/>
    <n v="29406"/>
    <x v="0"/>
    <s v="FUR-FU-10002364"/>
    <x v="0"/>
    <x v="5"/>
    <s v="Eldon Expressions Wood Desk Accessories, Oak"/>
    <n v="14.76"/>
    <n v="2"/>
    <n v="0"/>
    <x v="3642"/>
  </r>
  <r>
    <n v="6910"/>
    <x v="3426"/>
    <x v="2"/>
    <x v="103"/>
    <x v="233"/>
    <s v="Second Class"/>
    <s v="LH-16900"/>
    <s v="Lena Hernandez"/>
    <x v="0"/>
    <s v="United States"/>
    <s v="Columbus"/>
    <x v="24"/>
    <n v="43229"/>
    <x v="3"/>
    <s v="OFF-BI-10004022"/>
    <x v="1"/>
    <x v="8"/>
    <s v="Acco Suede Grain Vinyl Round Ring Binder"/>
    <n v="2.5020000000000002"/>
    <n v="3"/>
    <n v="0.7"/>
    <x v="1868"/>
  </r>
  <r>
    <n v="6911"/>
    <x v="3427"/>
    <x v="3"/>
    <x v="570"/>
    <x v="641"/>
    <s v="Standard Class"/>
    <s v="VG-21790"/>
    <s v="Vivek Gonzalez"/>
    <x v="0"/>
    <s v="United States"/>
    <s v="Seattle"/>
    <x v="4"/>
    <n v="98103"/>
    <x v="1"/>
    <s v="FUR-BO-10004709"/>
    <x v="0"/>
    <x v="0"/>
    <s v="Bush Westfield Collection Bookcases, Medium Cherry Finish"/>
    <n v="115.96"/>
    <n v="2"/>
    <n v="0"/>
    <x v="5586"/>
  </r>
  <r>
    <n v="6912"/>
    <x v="3428"/>
    <x v="3"/>
    <x v="378"/>
    <x v="727"/>
    <s v="Second Class"/>
    <s v="EM-13960"/>
    <s v="Eric Murdock"/>
    <x v="0"/>
    <s v="United States"/>
    <s v="San Francisco"/>
    <x v="1"/>
    <n v="94109"/>
    <x v="1"/>
    <s v="OFF-ST-10004340"/>
    <x v="1"/>
    <x v="4"/>
    <s v="Fellowes Mobile File Cart, Black"/>
    <n v="186.54"/>
    <n v="3"/>
    <n v="0"/>
    <x v="5587"/>
  </r>
  <r>
    <n v="6913"/>
    <x v="3429"/>
    <x v="3"/>
    <x v="743"/>
    <x v="547"/>
    <s v="Second Class"/>
    <s v="EM-13825"/>
    <s v="Elizabeth Moffitt"/>
    <x v="1"/>
    <s v="United States"/>
    <s v="Los Angeles"/>
    <x v="1"/>
    <n v="90049"/>
    <x v="1"/>
    <s v="TEC-AC-10001714"/>
    <x v="2"/>
    <x v="11"/>
    <s v="Logitech MX Performance Wireless Mouse"/>
    <n v="159.56"/>
    <n v="4"/>
    <n v="0"/>
    <x v="5588"/>
  </r>
  <r>
    <n v="6914"/>
    <x v="3430"/>
    <x v="1"/>
    <x v="821"/>
    <x v="883"/>
    <s v="Standard Class"/>
    <s v="JH-15910"/>
    <s v="Jonathan Howell"/>
    <x v="0"/>
    <s v="United States"/>
    <s v="West Palm Beach"/>
    <x v="2"/>
    <n v="33407"/>
    <x v="0"/>
    <s v="TEC-PH-10002844"/>
    <x v="2"/>
    <x v="7"/>
    <s v="Speck Products Candyshell Flip Case"/>
    <n v="55.984000000000009"/>
    <n v="2"/>
    <n v="0.2"/>
    <x v="4672"/>
  </r>
  <r>
    <n v="6915"/>
    <x v="3431"/>
    <x v="2"/>
    <x v="1091"/>
    <x v="473"/>
    <s v="Standard Class"/>
    <s v="NP-18700"/>
    <s v="Nora Preis"/>
    <x v="0"/>
    <s v="United States"/>
    <s v="Chicago"/>
    <x v="10"/>
    <n v="60623"/>
    <x v="2"/>
    <s v="OFF-ST-10000585"/>
    <x v="1"/>
    <x v="4"/>
    <s v="Economy Rollaway Files"/>
    <n v="132.16"/>
    <n v="1"/>
    <n v="0.2"/>
    <x v="5589"/>
  </r>
  <r>
    <n v="6916"/>
    <x v="3431"/>
    <x v="2"/>
    <x v="1091"/>
    <x v="473"/>
    <s v="Standard Class"/>
    <s v="NP-18700"/>
    <s v="Nora Preis"/>
    <x v="0"/>
    <s v="United States"/>
    <s v="Chicago"/>
    <x v="10"/>
    <n v="60623"/>
    <x v="2"/>
    <s v="OFF-BI-10002824"/>
    <x v="1"/>
    <x v="8"/>
    <s v="Recycled Easel Ring Binders"/>
    <n v="17.903999999999996"/>
    <n v="6"/>
    <n v="0.8"/>
    <x v="5590"/>
  </r>
  <r>
    <n v="6917"/>
    <x v="3431"/>
    <x v="2"/>
    <x v="1091"/>
    <x v="473"/>
    <s v="Standard Class"/>
    <s v="NP-18700"/>
    <s v="Nora Preis"/>
    <x v="0"/>
    <s v="United States"/>
    <s v="Chicago"/>
    <x v="10"/>
    <n v="60623"/>
    <x v="2"/>
    <s v="OFF-PA-10001289"/>
    <x v="1"/>
    <x v="10"/>
    <s v="White Computer Printout Paper by Universal"/>
    <n v="124.032"/>
    <n v="4"/>
    <n v="0.2"/>
    <x v="5591"/>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x v="172"/>
    <s v="Second Class"/>
    <s v="BM-11785"/>
    <s v="Bryan Mills"/>
    <x v="0"/>
    <s v="United States"/>
    <s v="Seattle"/>
    <x v="4"/>
    <n v="98115"/>
    <x v="1"/>
    <s v="OFF-SU-10003567"/>
    <x v="1"/>
    <x v="14"/>
    <s v="Stiletto Hand Letter Openers"/>
    <n v="28.799999999999997"/>
    <n v="3"/>
    <n v="0"/>
    <x v="5593"/>
  </r>
  <r>
    <n v="6920"/>
    <x v="3434"/>
    <x v="1"/>
    <x v="1031"/>
    <x v="311"/>
    <s v="Standard Class"/>
    <s v="HG-14965"/>
    <s v="Henry Goldwyn"/>
    <x v="1"/>
    <s v="United States"/>
    <s v="Philadelphia"/>
    <x v="9"/>
    <n v="19143"/>
    <x v="3"/>
    <s v="OFF-BI-10001597"/>
    <x v="1"/>
    <x v="8"/>
    <s v="Wilson Jones Ledger-Size, Piano-Hinge Binder, 2&quot;, Blue"/>
    <n v="24.588000000000001"/>
    <n v="2"/>
    <n v="0.7"/>
    <x v="5594"/>
  </r>
  <r>
    <n v="6921"/>
    <x v="3435"/>
    <x v="3"/>
    <x v="425"/>
    <x v="965"/>
    <s v="Standard Class"/>
    <s v="BM-11140"/>
    <s v="Becky Martin"/>
    <x v="0"/>
    <s v="United States"/>
    <s v="Santa Barbara"/>
    <x v="1"/>
    <n v="93101"/>
    <x v="1"/>
    <s v="OFF-AP-10003287"/>
    <x v="1"/>
    <x v="9"/>
    <s v="Tripp Lite TLP810NET Broadband Surge for Modem/Fax"/>
    <n v="356.78999999999996"/>
    <n v="7"/>
    <n v="0"/>
    <x v="5595"/>
  </r>
  <r>
    <n v="6922"/>
    <x v="3436"/>
    <x v="3"/>
    <x v="1095"/>
    <x v="939"/>
    <s v="Standard Class"/>
    <s v="PS-19045"/>
    <s v="Penelope Sewall"/>
    <x v="2"/>
    <s v="United States"/>
    <s v="New York City"/>
    <x v="15"/>
    <n v="10011"/>
    <x v="3"/>
    <s v="OFF-EN-10001532"/>
    <x v="1"/>
    <x v="12"/>
    <s v="Brown Kraft Recycled Envelopes"/>
    <n v="16.98"/>
    <n v="1"/>
    <n v="0"/>
    <x v="5596"/>
  </r>
  <r>
    <n v="6923"/>
    <x v="3437"/>
    <x v="1"/>
    <x v="199"/>
    <x v="1227"/>
    <s v="Second Class"/>
    <s v="MS-17710"/>
    <s v="Maurice Satty"/>
    <x v="0"/>
    <s v="United States"/>
    <s v="Auburn"/>
    <x v="19"/>
    <n v="36830"/>
    <x v="0"/>
    <s v="OFF-LA-10003930"/>
    <x v="1"/>
    <x v="2"/>
    <s v="Dot Matrix Printer Tape Reel Labels, White, 5000/Box"/>
    <n v="491.55"/>
    <n v="5"/>
    <n v="0"/>
    <x v="5597"/>
  </r>
  <r>
    <n v="6924"/>
    <x v="3437"/>
    <x v="1"/>
    <x v="199"/>
    <x v="1227"/>
    <s v="Second Class"/>
    <s v="MS-17710"/>
    <s v="Maurice Satty"/>
    <x v="0"/>
    <s v="United States"/>
    <s v="Auburn"/>
    <x v="19"/>
    <n v="36830"/>
    <x v="0"/>
    <s v="OFF-EN-10003845"/>
    <x v="1"/>
    <x v="12"/>
    <s v="Colored Envelopes"/>
    <n v="7.38"/>
    <n v="2"/>
    <n v="0"/>
    <x v="5598"/>
  </r>
  <r>
    <n v="6925"/>
    <x v="3438"/>
    <x v="1"/>
    <x v="672"/>
    <x v="107"/>
    <s v="Standard Class"/>
    <s v="JL-15235"/>
    <s v="Janet Lee"/>
    <x v="0"/>
    <s v="United States"/>
    <s v="New York City"/>
    <x v="15"/>
    <n v="10035"/>
    <x v="3"/>
    <s v="OFF-PA-10002659"/>
    <x v="1"/>
    <x v="10"/>
    <s v="Avoid Verbal Orders Carbonless Minifold Book"/>
    <n v="23.66"/>
    <n v="7"/>
    <n v="0"/>
    <x v="5599"/>
  </r>
  <r>
    <n v="6926"/>
    <x v="3438"/>
    <x v="1"/>
    <x v="672"/>
    <x v="107"/>
    <s v="Standard Class"/>
    <s v="JL-15235"/>
    <s v="Janet Lee"/>
    <x v="0"/>
    <s v="United States"/>
    <s v="New York City"/>
    <x v="15"/>
    <n v="10035"/>
    <x v="3"/>
    <s v="FUR-BO-10001608"/>
    <x v="0"/>
    <x v="0"/>
    <s v="Hon Metal Bookcases, Black"/>
    <n v="681.40800000000013"/>
    <n v="12"/>
    <n v="0.2"/>
    <x v="3191"/>
  </r>
  <r>
    <n v="6927"/>
    <x v="3439"/>
    <x v="0"/>
    <x v="1062"/>
    <x v="1151"/>
    <s v="Standard Class"/>
    <s v="KM-16660"/>
    <s v="Khloe Miller"/>
    <x v="0"/>
    <s v="United States"/>
    <s v="Los Angeles"/>
    <x v="1"/>
    <n v="90032"/>
    <x v="1"/>
    <s v="OFF-LA-10000305"/>
    <x v="1"/>
    <x v="2"/>
    <s v="Avery 495"/>
    <n v="18.899999999999999"/>
    <n v="3"/>
    <n v="0"/>
    <x v="3602"/>
  </r>
  <r>
    <n v="6928"/>
    <x v="3440"/>
    <x v="0"/>
    <x v="661"/>
    <x v="22"/>
    <s v="Second Class"/>
    <s v="RD-19900"/>
    <s v="Ruben Dartt"/>
    <x v="0"/>
    <s v="United States"/>
    <s v="San Francisco"/>
    <x v="1"/>
    <n v="94109"/>
    <x v="1"/>
    <s v="OFF-ST-10003638"/>
    <x v="1"/>
    <x v="4"/>
    <s v="Mobile Personal File Cube"/>
    <n v="93.68"/>
    <n v="4"/>
    <n v="0"/>
    <x v="5600"/>
  </r>
  <r>
    <n v="6929"/>
    <x v="3440"/>
    <x v="0"/>
    <x v="661"/>
    <x v="22"/>
    <s v="Second Class"/>
    <s v="RD-19900"/>
    <s v="Ruben Dartt"/>
    <x v="0"/>
    <s v="United States"/>
    <s v="San Francisco"/>
    <x v="1"/>
    <n v="94109"/>
    <x v="1"/>
    <s v="OFF-LA-10001934"/>
    <x v="1"/>
    <x v="2"/>
    <s v="Avery 516"/>
    <n v="21.93"/>
    <n v="3"/>
    <n v="0"/>
    <x v="3635"/>
  </r>
  <r>
    <n v="6930"/>
    <x v="3440"/>
    <x v="0"/>
    <x v="661"/>
    <x v="22"/>
    <s v="Second Class"/>
    <s v="RD-19900"/>
    <s v="Ruben Dartt"/>
    <x v="0"/>
    <s v="United States"/>
    <s v="San Francisco"/>
    <x v="1"/>
    <n v="94109"/>
    <x v="1"/>
    <s v="TEC-PH-10003012"/>
    <x v="2"/>
    <x v="7"/>
    <s v="Nortel Meridian M3904 Professional Digital phone"/>
    <n v="862.34400000000005"/>
    <n v="7"/>
    <n v="0.2"/>
    <x v="5601"/>
  </r>
  <r>
    <n v="6931"/>
    <x v="3440"/>
    <x v="0"/>
    <x v="661"/>
    <x v="22"/>
    <s v="Second Class"/>
    <s v="RD-19900"/>
    <s v="Ruben Dartt"/>
    <x v="0"/>
    <s v="United States"/>
    <s v="San Francisco"/>
    <x v="1"/>
    <n v="94109"/>
    <x v="1"/>
    <s v="OFF-PA-10001019"/>
    <x v="1"/>
    <x v="10"/>
    <s v="Xerox 1884"/>
    <n v="19.98"/>
    <n v="1"/>
    <n v="0"/>
    <x v="1920"/>
  </r>
  <r>
    <n v="6932"/>
    <x v="3441"/>
    <x v="2"/>
    <x v="686"/>
    <x v="701"/>
    <s v="Standard Class"/>
    <s v="ST-20530"/>
    <s v="Shui Tom"/>
    <x v="0"/>
    <s v="United States"/>
    <s v="Philadelphia"/>
    <x v="9"/>
    <n v="19140"/>
    <x v="3"/>
    <s v="TEC-PH-10002070"/>
    <x v="2"/>
    <x v="7"/>
    <s v="Griffin GC36547 PowerJolt SE Lightning Charger"/>
    <n v="13.493999999999998"/>
    <n v="1"/>
    <n v="0.4"/>
    <x v="5602"/>
  </r>
  <r>
    <n v="6933"/>
    <x v="3441"/>
    <x v="2"/>
    <x v="686"/>
    <x v="701"/>
    <s v="Standard Class"/>
    <s v="ST-20530"/>
    <s v="Shui Tom"/>
    <x v="0"/>
    <s v="United States"/>
    <s v="Philadelphia"/>
    <x v="9"/>
    <n v="19140"/>
    <x v="3"/>
    <s v="TEC-PH-10002583"/>
    <x v="2"/>
    <x v="7"/>
    <s v="iOttie HLCRIO102 Car Mount"/>
    <n v="23.987999999999996"/>
    <n v="2"/>
    <n v="0.4"/>
    <x v="5603"/>
  </r>
  <r>
    <n v="6934"/>
    <x v="3441"/>
    <x v="2"/>
    <x v="686"/>
    <x v="701"/>
    <s v="Standard Class"/>
    <s v="ST-20530"/>
    <s v="Shui Tom"/>
    <x v="0"/>
    <s v="United States"/>
    <s v="Philadelphia"/>
    <x v="9"/>
    <n v="19140"/>
    <x v="3"/>
    <s v="FUR-FU-10001057"/>
    <x v="0"/>
    <x v="5"/>
    <s v="Tensor Track Tree Floor Lamp"/>
    <n v="31.983999999999998"/>
    <n v="2"/>
    <n v="0.2"/>
    <x v="4546"/>
  </r>
  <r>
    <n v="6935"/>
    <x v="3441"/>
    <x v="2"/>
    <x v="686"/>
    <x v="701"/>
    <s v="Standard Class"/>
    <s v="ST-20530"/>
    <s v="Shui Tom"/>
    <x v="0"/>
    <s v="United States"/>
    <s v="Philadelphia"/>
    <x v="9"/>
    <n v="19140"/>
    <x v="3"/>
    <s v="OFF-AR-10001044"/>
    <x v="1"/>
    <x v="6"/>
    <s v="BOSTON Ranger #55 Pencil Sharpener, Black"/>
    <n v="41.584000000000003"/>
    <n v="2"/>
    <n v="0.2"/>
    <x v="5604"/>
  </r>
  <r>
    <n v="6936"/>
    <x v="3442"/>
    <x v="3"/>
    <x v="329"/>
    <x v="108"/>
    <s v="Second Class"/>
    <s v="BP-11095"/>
    <s v="Bart Pistole"/>
    <x v="1"/>
    <s v="United States"/>
    <s v="El Paso"/>
    <x v="5"/>
    <n v="79907"/>
    <x v="2"/>
    <s v="TEC-AC-10001767"/>
    <x v="2"/>
    <x v="11"/>
    <s v="SanDisk Ultra 64 GB MicroSDHC Class 10 Memory Card"/>
    <n v="95.976000000000013"/>
    <n v="3"/>
    <n v="0.2"/>
    <x v="99"/>
  </r>
  <r>
    <n v="6937"/>
    <x v="3443"/>
    <x v="0"/>
    <x v="476"/>
    <x v="383"/>
    <s v="First Class"/>
    <s v="TA-21385"/>
    <s v="Tom Ashbrook"/>
    <x v="2"/>
    <s v="United States"/>
    <s v="Chicago"/>
    <x v="10"/>
    <n v="60653"/>
    <x v="2"/>
    <s v="FUR-FU-10000277"/>
    <x v="0"/>
    <x v="5"/>
    <s v="Deflect-o DuraMat Antistatic Studded Beveled Mat for Medium Pile Carpeting"/>
    <n v="84.272000000000006"/>
    <n v="2"/>
    <n v="0.6"/>
    <x v="5605"/>
  </r>
  <r>
    <n v="6938"/>
    <x v="3444"/>
    <x v="2"/>
    <x v="345"/>
    <x v="1228"/>
    <s v="Same Day"/>
    <s v="PS-18760"/>
    <s v="Pamela Stobb"/>
    <x v="0"/>
    <s v="United States"/>
    <s v="El Paso"/>
    <x v="5"/>
    <n v="79907"/>
    <x v="2"/>
    <s v="OFF-PA-10001952"/>
    <x v="1"/>
    <x v="10"/>
    <s v="Xerox 1902"/>
    <n v="36.544000000000004"/>
    <n v="2"/>
    <n v="0.2"/>
    <x v="5606"/>
  </r>
  <r>
    <n v="6939"/>
    <x v="3445"/>
    <x v="0"/>
    <x v="732"/>
    <x v="333"/>
    <s v="Standard Class"/>
    <s v="NP-18700"/>
    <s v="Nora Preis"/>
    <x v="0"/>
    <s v="United States"/>
    <s v="Seattle"/>
    <x v="4"/>
    <n v="98105"/>
    <x v="1"/>
    <s v="TEC-AC-10004420"/>
    <x v="2"/>
    <x v="11"/>
    <s v="Cherry 142-key Programmable Keyboard"/>
    <n v="479.72"/>
    <n v="4"/>
    <n v="0"/>
    <x v="5607"/>
  </r>
  <r>
    <n v="6940"/>
    <x v="3446"/>
    <x v="3"/>
    <x v="335"/>
    <x v="569"/>
    <s v="Standard Class"/>
    <s v="SC-20260"/>
    <s v="Scott Cohen"/>
    <x v="1"/>
    <s v="United States"/>
    <s v="New York City"/>
    <x v="15"/>
    <n v="10009"/>
    <x v="3"/>
    <s v="OFF-BI-10001071"/>
    <x v="1"/>
    <x v="8"/>
    <s v="GBC ProClick Punch Binding System"/>
    <n v="102.36799999999999"/>
    <n v="2"/>
    <n v="0.2"/>
    <x v="5608"/>
  </r>
  <r>
    <n v="6941"/>
    <x v="3446"/>
    <x v="3"/>
    <x v="335"/>
    <x v="569"/>
    <s v="Standard Class"/>
    <s v="SC-20260"/>
    <s v="Scott Cohen"/>
    <x v="1"/>
    <s v="United States"/>
    <s v="New York City"/>
    <x v="15"/>
    <n v="10009"/>
    <x v="3"/>
    <s v="OFF-SU-10002503"/>
    <x v="1"/>
    <x v="14"/>
    <s v="Acme Preferred Stainless Steel Scissors"/>
    <n v="28.4"/>
    <n v="5"/>
    <n v="0"/>
    <x v="3288"/>
  </r>
  <r>
    <n v="6942"/>
    <x v="3446"/>
    <x v="3"/>
    <x v="335"/>
    <x v="569"/>
    <s v="Standard Class"/>
    <s v="SC-20260"/>
    <s v="Scott Cohen"/>
    <x v="1"/>
    <s v="United States"/>
    <s v="New York City"/>
    <x v="15"/>
    <n v="10009"/>
    <x v="3"/>
    <s v="OFF-ST-10001490"/>
    <x v="1"/>
    <x v="4"/>
    <s v="Hot File 7-Pocket, Floor Stand"/>
    <n v="713.88"/>
    <n v="4"/>
    <n v="0"/>
    <x v="5609"/>
  </r>
  <r>
    <n v="6943"/>
    <x v="3446"/>
    <x v="3"/>
    <x v="335"/>
    <x v="569"/>
    <s v="Standard Class"/>
    <s v="SC-20260"/>
    <s v="Scott Cohen"/>
    <x v="1"/>
    <s v="United States"/>
    <s v="New York City"/>
    <x v="15"/>
    <n v="10009"/>
    <x v="3"/>
    <s v="OFF-PA-10003790"/>
    <x v="1"/>
    <x v="10"/>
    <s v="Xerox 1991"/>
    <n v="68.52"/>
    <n v="3"/>
    <n v="0"/>
    <x v="4951"/>
  </r>
  <r>
    <n v="6944"/>
    <x v="3447"/>
    <x v="1"/>
    <x v="395"/>
    <x v="1229"/>
    <s v="Standard Class"/>
    <s v="RD-19930"/>
    <s v="Russell D'Ascenzo"/>
    <x v="0"/>
    <s v="United States"/>
    <s v="Los Angeles"/>
    <x v="1"/>
    <n v="90032"/>
    <x v="1"/>
    <s v="TEC-PH-10004094"/>
    <x v="2"/>
    <x v="7"/>
    <s v="Motorola L703CM"/>
    <n v="623.96"/>
    <n v="5"/>
    <n v="0.2"/>
    <x v="5610"/>
  </r>
  <r>
    <n v="6945"/>
    <x v="3448"/>
    <x v="2"/>
    <x v="865"/>
    <x v="1138"/>
    <s v="Standard Class"/>
    <s v="TH-21115"/>
    <s v="Thea Hudgings"/>
    <x v="1"/>
    <s v="United States"/>
    <s v="Newark"/>
    <x v="13"/>
    <n v="19711"/>
    <x v="3"/>
    <s v="OFF-BI-10004876"/>
    <x v="1"/>
    <x v="8"/>
    <s v="Wilson Jones Suede Grain Vinyl Binders"/>
    <n v="11.12"/>
    <n v="4"/>
    <n v="0"/>
    <x v="5611"/>
  </r>
  <r>
    <n v="6946"/>
    <x v="3449"/>
    <x v="0"/>
    <x v="955"/>
    <x v="1037"/>
    <s v="Standard Class"/>
    <s v="GM-14680"/>
    <s v="Greg Matthias"/>
    <x v="0"/>
    <s v="United States"/>
    <s v="New York City"/>
    <x v="15"/>
    <n v="10011"/>
    <x v="3"/>
    <s v="FUR-BO-10003034"/>
    <x v="0"/>
    <x v="0"/>
    <s v="O'Sullivan Elevations Bookcase, Cherry Finish"/>
    <n v="523.91999999999996"/>
    <n v="5"/>
    <n v="0.2"/>
    <x v="5612"/>
  </r>
  <r>
    <n v="6947"/>
    <x v="3450"/>
    <x v="1"/>
    <x v="529"/>
    <x v="681"/>
    <s v="Standard Class"/>
    <s v="JO-15550"/>
    <s v="Jesus Ocampo"/>
    <x v="2"/>
    <s v="United States"/>
    <s v="Roseville"/>
    <x v="1"/>
    <n v="95661"/>
    <x v="1"/>
    <s v="OFF-FA-10000490"/>
    <x v="1"/>
    <x v="13"/>
    <s v="OIC Binder Clips, Mini, 1/4&quot; Capacity, Black"/>
    <n v="2.48"/>
    <n v="2"/>
    <n v="0"/>
    <x v="5613"/>
  </r>
  <r>
    <n v="6948"/>
    <x v="3451"/>
    <x v="1"/>
    <x v="334"/>
    <x v="1230"/>
    <s v="Standard Class"/>
    <s v="ZC-21910"/>
    <s v="Zuschuss Carroll"/>
    <x v="0"/>
    <s v="United States"/>
    <s v="Aurora"/>
    <x v="10"/>
    <n v="60505"/>
    <x v="2"/>
    <s v="OFF-ST-10002574"/>
    <x v="1"/>
    <x v="4"/>
    <s v="SAFCO Commercial Wire Shelving, Black"/>
    <n v="221.024"/>
    <n v="2"/>
    <n v="0.2"/>
    <x v="3562"/>
  </r>
  <r>
    <n v="6949"/>
    <x v="3451"/>
    <x v="1"/>
    <x v="334"/>
    <x v="1230"/>
    <s v="Standard Class"/>
    <s v="ZC-21910"/>
    <s v="Zuschuss Carroll"/>
    <x v="0"/>
    <s v="United States"/>
    <s v="Aurora"/>
    <x v="10"/>
    <n v="60505"/>
    <x v="2"/>
    <s v="FUR-CH-10003535"/>
    <x v="0"/>
    <x v="1"/>
    <s v="Global Armless Task Chair, Royal Blue"/>
    <n v="128.05799999999999"/>
    <n v="3"/>
    <n v="0.3"/>
    <x v="3837"/>
  </r>
  <r>
    <n v="6950"/>
    <x v="3452"/>
    <x v="3"/>
    <x v="123"/>
    <x v="381"/>
    <s v="Same Day"/>
    <s v="AP-10720"/>
    <s v="Anne Pryor"/>
    <x v="2"/>
    <s v="United States"/>
    <s v="New York City"/>
    <x v="15"/>
    <n v="10011"/>
    <x v="3"/>
    <s v="OFF-BI-10001628"/>
    <x v="1"/>
    <x v="8"/>
    <s v="Acco Data Flex Cable Posts For Top &amp; Bottom Load Binders, 6&quot; Capacity"/>
    <n v="58.407999999999994"/>
    <n v="7"/>
    <n v="0.2"/>
    <x v="5614"/>
  </r>
  <r>
    <n v="6951"/>
    <x v="3452"/>
    <x v="3"/>
    <x v="123"/>
    <x v="381"/>
    <s v="Same Day"/>
    <s v="AP-10720"/>
    <s v="Anne Pryor"/>
    <x v="2"/>
    <s v="United States"/>
    <s v="New York City"/>
    <x v="15"/>
    <n v="10011"/>
    <x v="3"/>
    <s v="FUR-TA-10001676"/>
    <x v="0"/>
    <x v="3"/>
    <s v="Hon 61000 Series Interactive Training Tables"/>
    <n v="79.97399999999999"/>
    <n v="3"/>
    <n v="0.4"/>
    <x v="2885"/>
  </r>
  <r>
    <n v="6952"/>
    <x v="3453"/>
    <x v="1"/>
    <x v="312"/>
    <x v="1005"/>
    <s v="Standard Class"/>
    <s v="GK-14620"/>
    <s v="Grace Kelly"/>
    <x v="1"/>
    <s v="United States"/>
    <s v="Dallas"/>
    <x v="5"/>
    <n v="75217"/>
    <x v="2"/>
    <s v="TEC-MA-10002790"/>
    <x v="2"/>
    <x v="15"/>
    <s v="NeatDesk Desktop Scanner &amp; Digital Filing System"/>
    <n v="479.988"/>
    <n v="2"/>
    <n v="0.4"/>
    <x v="5615"/>
  </r>
  <r>
    <n v="6953"/>
    <x v="3454"/>
    <x v="1"/>
    <x v="653"/>
    <x v="1120"/>
    <s v="First Class"/>
    <s v="HM-14980"/>
    <s v="Henry MacAllister"/>
    <x v="0"/>
    <s v="United States"/>
    <s v="Los Angeles"/>
    <x v="1"/>
    <n v="90008"/>
    <x v="1"/>
    <s v="OFF-BI-10001757"/>
    <x v="1"/>
    <x v="8"/>
    <s v="Pressboard Hanging Data Binders for Unburst Sheets"/>
    <n v="11.808"/>
    <n v="3"/>
    <n v="0.2"/>
    <x v="5616"/>
  </r>
  <r>
    <n v="6954"/>
    <x v="3454"/>
    <x v="1"/>
    <x v="653"/>
    <x v="1120"/>
    <s v="First Class"/>
    <s v="HM-14980"/>
    <s v="Henry MacAllister"/>
    <x v="0"/>
    <s v="United States"/>
    <s v="Los Angeles"/>
    <x v="1"/>
    <n v="90008"/>
    <x v="1"/>
    <s v="OFF-BI-10004828"/>
    <x v="1"/>
    <x v="8"/>
    <s v="GBC Poly Designer Binding Covers"/>
    <n v="53.567999999999998"/>
    <n v="4"/>
    <n v="0.2"/>
    <x v="5617"/>
  </r>
  <r>
    <n v="6955"/>
    <x v="3454"/>
    <x v="1"/>
    <x v="653"/>
    <x v="1120"/>
    <s v="First Class"/>
    <s v="HM-14980"/>
    <s v="Henry MacAllister"/>
    <x v="0"/>
    <s v="United States"/>
    <s v="Los Angeles"/>
    <x v="1"/>
    <n v="90008"/>
    <x v="1"/>
    <s v="TEC-PH-10000369"/>
    <x v="2"/>
    <x v="7"/>
    <s v="HTC One Mini"/>
    <n v="503.96000000000004"/>
    <n v="5"/>
    <n v="0.2"/>
    <x v="5287"/>
  </r>
  <r>
    <n v="6956"/>
    <x v="3455"/>
    <x v="1"/>
    <x v="334"/>
    <x v="32"/>
    <s v="Standard Class"/>
    <s v="LS-16945"/>
    <s v="Linda Southworth"/>
    <x v="1"/>
    <s v="United States"/>
    <s v="Los Angeles"/>
    <x v="1"/>
    <n v="90004"/>
    <x v="1"/>
    <s v="OFF-EN-10003862"/>
    <x v="1"/>
    <x v="12"/>
    <s v="Laser &amp; Ink Jet Business Envelopes"/>
    <n v="21.34"/>
    <n v="2"/>
    <n v="0"/>
    <x v="5618"/>
  </r>
  <r>
    <n v="6957"/>
    <x v="3456"/>
    <x v="0"/>
    <x v="216"/>
    <x v="194"/>
    <s v="Standard Class"/>
    <s v="AR-10570"/>
    <s v="Anemone Ratner"/>
    <x v="0"/>
    <s v="United States"/>
    <s v="Columbus"/>
    <x v="32"/>
    <n v="31907"/>
    <x v="0"/>
    <s v="OFF-BI-10003963"/>
    <x v="1"/>
    <x v="8"/>
    <s v="Cardinal Holdit Data Disk Pockets"/>
    <n v="36.4"/>
    <n v="5"/>
    <n v="0"/>
    <x v="5619"/>
  </r>
  <r>
    <n v="6958"/>
    <x v="3456"/>
    <x v="0"/>
    <x v="216"/>
    <x v="194"/>
    <s v="Standard Class"/>
    <s v="AR-10570"/>
    <s v="Anemone Ratner"/>
    <x v="0"/>
    <s v="United States"/>
    <s v="Columbus"/>
    <x v="32"/>
    <n v="31907"/>
    <x v="0"/>
    <s v="FUR-FU-10004848"/>
    <x v="0"/>
    <x v="5"/>
    <s v="Howard Miller 13-3/4&quot; Diameter Brushed Chrome Round Wall Clock"/>
    <n v="51.75"/>
    <n v="1"/>
    <n v="0"/>
    <x v="1398"/>
  </r>
  <r>
    <n v="6959"/>
    <x v="3457"/>
    <x v="1"/>
    <x v="874"/>
    <x v="591"/>
    <s v="Second Class"/>
    <s v="RH-19510"/>
    <s v="Rick Huthwaite"/>
    <x v="2"/>
    <s v="United States"/>
    <s v="San Francisco"/>
    <x v="1"/>
    <n v="94110"/>
    <x v="1"/>
    <s v="OFF-ST-10001328"/>
    <x v="1"/>
    <x v="4"/>
    <s v="Personal Filing Tote with Lid, Black/Gray"/>
    <n v="15.51"/>
    <n v="1"/>
    <n v="0"/>
    <x v="5620"/>
  </r>
  <r>
    <n v="6960"/>
    <x v="3457"/>
    <x v="1"/>
    <x v="874"/>
    <x v="591"/>
    <s v="Second Class"/>
    <s v="RH-19510"/>
    <s v="Rick Huthwaite"/>
    <x v="2"/>
    <s v="United States"/>
    <s v="San Francisco"/>
    <x v="1"/>
    <n v="94110"/>
    <x v="1"/>
    <s v="OFF-PA-10002377"/>
    <x v="1"/>
    <x v="10"/>
    <s v="Xerox 1916"/>
    <n v="146.82"/>
    <n v="3"/>
    <n v="0"/>
    <x v="691"/>
  </r>
  <r>
    <n v="6961"/>
    <x v="3457"/>
    <x v="1"/>
    <x v="874"/>
    <x v="591"/>
    <s v="Second Class"/>
    <s v="RH-19510"/>
    <s v="Rick Huthwaite"/>
    <x v="2"/>
    <s v="United States"/>
    <s v="San Francisco"/>
    <x v="1"/>
    <n v="94110"/>
    <x v="1"/>
    <s v="OFF-PA-10003441"/>
    <x v="1"/>
    <x v="10"/>
    <s v="Xerox 226"/>
    <n v="12.96"/>
    <n v="2"/>
    <n v="0"/>
    <x v="91"/>
  </r>
  <r>
    <n v="6962"/>
    <x v="3458"/>
    <x v="3"/>
    <x v="468"/>
    <x v="173"/>
    <s v="Same Day"/>
    <s v="TB-21190"/>
    <s v="Thomas Brumley"/>
    <x v="2"/>
    <s v="United States"/>
    <s v="Riverside"/>
    <x v="1"/>
    <n v="92503"/>
    <x v="1"/>
    <s v="OFF-AR-10002221"/>
    <x v="1"/>
    <x v="6"/>
    <s v="12 Colored Short Pencils"/>
    <n v="7.8000000000000007"/>
    <n v="3"/>
    <n v="0"/>
    <x v="5621"/>
  </r>
  <r>
    <n v="6963"/>
    <x v="3459"/>
    <x v="0"/>
    <x v="87"/>
    <x v="1231"/>
    <s v="Second Class"/>
    <s v="JD-15895"/>
    <s v="Jonathan Doherty"/>
    <x v="1"/>
    <s v="United States"/>
    <s v="Columbia"/>
    <x v="20"/>
    <n v="29203"/>
    <x v="0"/>
    <s v="OFF-EN-10001509"/>
    <x v="1"/>
    <x v="12"/>
    <s v="Poly String Tie Envelopes"/>
    <n v="10.199999999999999"/>
    <n v="5"/>
    <n v="0"/>
    <x v="5622"/>
  </r>
  <r>
    <n v="6964"/>
    <x v="3459"/>
    <x v="0"/>
    <x v="87"/>
    <x v="1231"/>
    <s v="Second Class"/>
    <s v="JD-15895"/>
    <s v="Jonathan Doherty"/>
    <x v="1"/>
    <s v="United States"/>
    <s v="Columbia"/>
    <x v="20"/>
    <n v="29203"/>
    <x v="0"/>
    <s v="OFF-AR-10003338"/>
    <x v="1"/>
    <x v="6"/>
    <s v="Eberhard Faber 3 1/2&quot; Golf Pencils"/>
    <n v="22.32"/>
    <n v="3"/>
    <n v="0"/>
    <x v="5623"/>
  </r>
  <r>
    <n v="6965"/>
    <x v="3459"/>
    <x v="0"/>
    <x v="87"/>
    <x v="1231"/>
    <s v="Second Class"/>
    <s v="JD-15895"/>
    <s v="Jonathan Doherty"/>
    <x v="1"/>
    <s v="United States"/>
    <s v="Columbia"/>
    <x v="20"/>
    <n v="29203"/>
    <x v="0"/>
    <s v="OFF-BI-10004728"/>
    <x v="1"/>
    <x v="8"/>
    <s v="Wilson Jones Turn Tabs Binder Tool for Ring Binders"/>
    <n v="24.1"/>
    <n v="5"/>
    <n v="0"/>
    <x v="5624"/>
  </r>
  <r>
    <n v="6966"/>
    <x v="3459"/>
    <x v="0"/>
    <x v="87"/>
    <x v="1231"/>
    <s v="Second Class"/>
    <s v="JD-15895"/>
    <s v="Jonathan Doherty"/>
    <x v="1"/>
    <s v="United States"/>
    <s v="Columbia"/>
    <x v="20"/>
    <n v="29203"/>
    <x v="0"/>
    <s v="TEC-AC-10000358"/>
    <x v="2"/>
    <x v="11"/>
    <s v="Imation Secure Drive + Hardware Encrypted USB flash drive - 16 GB"/>
    <n v="75.98"/>
    <n v="2"/>
    <n v="0"/>
    <x v="5625"/>
  </r>
  <r>
    <n v="6967"/>
    <x v="3459"/>
    <x v="0"/>
    <x v="87"/>
    <x v="1231"/>
    <s v="Second Class"/>
    <s v="JD-15895"/>
    <s v="Jonathan Doherty"/>
    <x v="1"/>
    <s v="United States"/>
    <s v="Columbia"/>
    <x v="20"/>
    <n v="29203"/>
    <x v="0"/>
    <s v="OFF-BI-10002764"/>
    <x v="1"/>
    <x v="8"/>
    <s v="Recycled Pressboard Report Cover with Reinforced Top Hinge"/>
    <n v="6.46"/>
    <n v="2"/>
    <n v="0"/>
    <x v="5626"/>
  </r>
  <r>
    <n v="6968"/>
    <x v="3459"/>
    <x v="0"/>
    <x v="87"/>
    <x v="1231"/>
    <s v="Second Class"/>
    <s v="JD-15895"/>
    <s v="Jonathan Doherty"/>
    <x v="1"/>
    <s v="United States"/>
    <s v="Columbia"/>
    <x v="20"/>
    <n v="29203"/>
    <x v="0"/>
    <s v="OFF-PA-10001461"/>
    <x v="1"/>
    <x v="10"/>
    <s v="HP Office Paper (20Lb. and 87 Bright)"/>
    <n v="60.12"/>
    <n v="9"/>
    <n v="0"/>
    <x v="1982"/>
  </r>
  <r>
    <n v="6969"/>
    <x v="3460"/>
    <x v="1"/>
    <x v="1140"/>
    <x v="52"/>
    <s v="Second Class"/>
    <s v="MP-17965"/>
    <s v="Michael Paige"/>
    <x v="1"/>
    <s v="United States"/>
    <s v="New York City"/>
    <x v="15"/>
    <n v="10011"/>
    <x v="3"/>
    <s v="TEC-PH-10004165"/>
    <x v="2"/>
    <x v="7"/>
    <s v="Mitel MiVoice 5330e IP Phone"/>
    <n v="824.97"/>
    <n v="3"/>
    <n v="0"/>
    <x v="5627"/>
  </r>
  <r>
    <n v="6970"/>
    <x v="3461"/>
    <x v="0"/>
    <x v="994"/>
    <x v="405"/>
    <s v="Second Class"/>
    <s v="JB-16000"/>
    <s v="Joy Bell-"/>
    <x v="0"/>
    <s v="United States"/>
    <s v="Longview"/>
    <x v="4"/>
    <n v="98632"/>
    <x v="1"/>
    <s v="FUR-FU-10000010"/>
    <x v="0"/>
    <x v="5"/>
    <s v="DAX Value U-Channel Document Frames, Easel Back"/>
    <n v="24.849999999999998"/>
    <n v="5"/>
    <n v="0"/>
    <x v="5628"/>
  </r>
  <r>
    <n v="6971"/>
    <x v="3462"/>
    <x v="3"/>
    <x v="20"/>
    <x v="425"/>
    <s v="Standard Class"/>
    <s v="AB-10105"/>
    <s v="Adrian Barton"/>
    <x v="0"/>
    <s v="United States"/>
    <s v="Phoenix"/>
    <x v="16"/>
    <n v="85023"/>
    <x v="1"/>
    <s v="OFF-ST-10000321"/>
    <x v="1"/>
    <x v="4"/>
    <s v="Akro Stacking Bins"/>
    <n v="12.624000000000001"/>
    <n v="2"/>
    <n v="0.2"/>
    <x v="5629"/>
  </r>
  <r>
    <n v="6972"/>
    <x v="3462"/>
    <x v="3"/>
    <x v="20"/>
    <x v="425"/>
    <s v="Standard Class"/>
    <s v="AB-10105"/>
    <s v="Adrian Barton"/>
    <x v="0"/>
    <s v="United States"/>
    <s v="Phoenix"/>
    <x v="16"/>
    <n v="85023"/>
    <x v="1"/>
    <s v="TEC-AC-10000109"/>
    <x v="2"/>
    <x v="11"/>
    <s v="Sony Micro Vault Click 16 GB USB 2.0 Flash Drive"/>
    <n v="89.584000000000003"/>
    <n v="2"/>
    <n v="0.2"/>
    <x v="214"/>
  </r>
  <r>
    <n v="6973"/>
    <x v="3462"/>
    <x v="3"/>
    <x v="20"/>
    <x v="425"/>
    <s v="Standard Class"/>
    <s v="AB-10105"/>
    <s v="Adrian Barton"/>
    <x v="0"/>
    <s v="United States"/>
    <s v="Phoenix"/>
    <x v="16"/>
    <n v="85023"/>
    <x v="1"/>
    <s v="TEC-PH-10002415"/>
    <x v="2"/>
    <x v="7"/>
    <s v="Polycom VoiceStation 500 Conference phone"/>
    <n v="471.92"/>
    <n v="2"/>
    <n v="0.2"/>
    <x v="3046"/>
  </r>
  <r>
    <n v="6974"/>
    <x v="3462"/>
    <x v="3"/>
    <x v="20"/>
    <x v="425"/>
    <s v="Standard Class"/>
    <s v="AB-10105"/>
    <s v="Adrian Barton"/>
    <x v="0"/>
    <s v="United States"/>
    <s v="Phoenix"/>
    <x v="16"/>
    <n v="85023"/>
    <x v="1"/>
    <s v="OFF-BI-10001460"/>
    <x v="1"/>
    <x v="8"/>
    <s v="Plastic Binding Combs"/>
    <n v="18.180000000000003"/>
    <n v="4"/>
    <n v="0.7"/>
    <x v="5630"/>
  </r>
  <r>
    <n v="6975"/>
    <x v="3463"/>
    <x v="3"/>
    <x v="175"/>
    <x v="184"/>
    <s v="Standard Class"/>
    <s v="CC-12145"/>
    <s v="Charles Crestani"/>
    <x v="0"/>
    <s v="United States"/>
    <s v="Houston"/>
    <x v="5"/>
    <n v="77095"/>
    <x v="2"/>
    <s v="OFF-AR-10002987"/>
    <x v="1"/>
    <x v="6"/>
    <s v="Prismacolor Color Pencil Set"/>
    <n v="31.744"/>
    <n v="2"/>
    <n v="0.2"/>
    <x v="3291"/>
  </r>
  <r>
    <n v="6976"/>
    <x v="3464"/>
    <x v="1"/>
    <x v="1141"/>
    <x v="790"/>
    <s v="Standard Class"/>
    <s v="CY-12745"/>
    <s v="Craig Yedwab"/>
    <x v="1"/>
    <s v="United States"/>
    <s v="Gilbert"/>
    <x v="16"/>
    <n v="85234"/>
    <x v="1"/>
    <s v="OFF-LA-10000443"/>
    <x v="1"/>
    <x v="2"/>
    <s v="Avery 501"/>
    <n v="5.9039999999999999"/>
    <n v="2"/>
    <n v="0.2"/>
    <x v="2352"/>
  </r>
  <r>
    <n v="6977"/>
    <x v="3464"/>
    <x v="1"/>
    <x v="1141"/>
    <x v="790"/>
    <s v="Standard Class"/>
    <s v="CY-12745"/>
    <s v="Craig Yedwab"/>
    <x v="1"/>
    <s v="United States"/>
    <s v="Gilbert"/>
    <x v="16"/>
    <n v="85234"/>
    <x v="1"/>
    <s v="FUR-FU-10004306"/>
    <x v="0"/>
    <x v="5"/>
    <s v="Electrix Halogen Magnifier Lamp"/>
    <n v="621.7600000000001"/>
    <n v="4"/>
    <n v="0.2"/>
    <x v="5631"/>
  </r>
  <r>
    <n v="6978"/>
    <x v="3465"/>
    <x v="0"/>
    <x v="881"/>
    <x v="940"/>
    <s v="First Class"/>
    <s v="EP-13915"/>
    <s v="Emily Phan"/>
    <x v="0"/>
    <s v="United States"/>
    <s v="Jonesboro"/>
    <x v="36"/>
    <n v="72401"/>
    <x v="0"/>
    <s v="TEC-PH-10002564"/>
    <x v="2"/>
    <x v="7"/>
    <s v="OtterBox Defender Series Case - Samsung Galaxy S4"/>
    <n v="59.98"/>
    <n v="2"/>
    <n v="0"/>
    <x v="5632"/>
  </r>
  <r>
    <n v="6979"/>
    <x v="3466"/>
    <x v="3"/>
    <x v="920"/>
    <x v="364"/>
    <s v="Second Class"/>
    <s v="DL-13315"/>
    <s v="Delfina Latchford"/>
    <x v="0"/>
    <s v="United States"/>
    <s v="Atlanta"/>
    <x v="32"/>
    <n v="30318"/>
    <x v="0"/>
    <s v="OFF-PA-10003724"/>
    <x v="1"/>
    <x v="10"/>
    <s v="Wirebound Message Book, 4 per Page"/>
    <n v="48.87"/>
    <n v="9"/>
    <n v="0"/>
    <x v="5633"/>
  </r>
  <r>
    <n v="6980"/>
    <x v="3467"/>
    <x v="3"/>
    <x v="424"/>
    <x v="992"/>
    <s v="Standard Class"/>
    <s v="SO-20335"/>
    <s v="Sean O'Donnell"/>
    <x v="0"/>
    <s v="United States"/>
    <s v="Los Angeles"/>
    <x v="1"/>
    <n v="90036"/>
    <x v="1"/>
    <s v="OFF-PA-10000483"/>
    <x v="1"/>
    <x v="10"/>
    <s v="Xerox 19"/>
    <n v="154.9"/>
    <n v="5"/>
    <n v="0"/>
    <x v="934"/>
  </r>
  <r>
    <n v="6981"/>
    <x v="3468"/>
    <x v="2"/>
    <x v="845"/>
    <x v="821"/>
    <s v="First Class"/>
    <s v="BP-11095"/>
    <s v="Bart Pistole"/>
    <x v="1"/>
    <s v="United States"/>
    <s v="New York City"/>
    <x v="15"/>
    <n v="10024"/>
    <x v="3"/>
    <s v="OFF-FA-10000611"/>
    <x v="1"/>
    <x v="13"/>
    <s v="Binder Clips by OIC"/>
    <n v="5.92"/>
    <n v="4"/>
    <n v="0"/>
    <x v="5634"/>
  </r>
  <r>
    <n v="6982"/>
    <x v="3468"/>
    <x v="2"/>
    <x v="845"/>
    <x v="821"/>
    <s v="First Class"/>
    <s v="BP-11095"/>
    <s v="Bart Pistole"/>
    <x v="1"/>
    <s v="United States"/>
    <s v="New York City"/>
    <x v="15"/>
    <n v="10024"/>
    <x v="3"/>
    <s v="OFF-PA-10000246"/>
    <x v="1"/>
    <x v="10"/>
    <s v="Riverleaf Stik-Withit Designer Note Cubes"/>
    <n v="30.18"/>
    <n v="3"/>
    <n v="0"/>
    <x v="5635"/>
  </r>
  <r>
    <n v="6983"/>
    <x v="3469"/>
    <x v="0"/>
    <x v="142"/>
    <x v="344"/>
    <s v="Standard Class"/>
    <s v="JA-15970"/>
    <s v="Joseph Airdo"/>
    <x v="0"/>
    <s v="United States"/>
    <s v="Detroit"/>
    <x v="12"/>
    <n v="48227"/>
    <x v="2"/>
    <s v="OFF-BI-10004728"/>
    <x v="1"/>
    <x v="8"/>
    <s v="Wilson Jones Turn Tabs Binder Tool for Ring Binders"/>
    <n v="24.1"/>
    <n v="5"/>
    <n v="0"/>
    <x v="5624"/>
  </r>
  <r>
    <n v="6984"/>
    <x v="3469"/>
    <x v="0"/>
    <x v="142"/>
    <x v="344"/>
    <s v="Standard Class"/>
    <s v="JA-15970"/>
    <s v="Joseph Airdo"/>
    <x v="0"/>
    <s v="United States"/>
    <s v="Detroit"/>
    <x v="12"/>
    <n v="48227"/>
    <x v="2"/>
    <s v="TEC-PH-10002365"/>
    <x v="2"/>
    <x v="7"/>
    <s v="Belkin Grip Candy Sheer Case / Cover for iPhone 5 and 5S"/>
    <n v="8.7799999999999994"/>
    <n v="1"/>
    <n v="0"/>
    <x v="5636"/>
  </r>
  <r>
    <n v="6985"/>
    <x v="3469"/>
    <x v="0"/>
    <x v="142"/>
    <x v="344"/>
    <s v="Standard Class"/>
    <s v="JA-15970"/>
    <s v="Joseph Airdo"/>
    <x v="0"/>
    <s v="United States"/>
    <s v="Detroit"/>
    <x v="12"/>
    <n v="48227"/>
    <x v="2"/>
    <s v="OFF-AP-10002457"/>
    <x v="1"/>
    <x v="9"/>
    <s v="Eureka The Boss Plus 12-Amp Hard Box Upright Vacuum, Red"/>
    <n v="376.74"/>
    <n v="4"/>
    <n v="0.1"/>
    <x v="5637"/>
  </r>
  <r>
    <n v="6986"/>
    <x v="3469"/>
    <x v="0"/>
    <x v="142"/>
    <x v="344"/>
    <s v="Standard Class"/>
    <s v="JA-15970"/>
    <s v="Joseph Airdo"/>
    <x v="0"/>
    <s v="United States"/>
    <s v="Detroit"/>
    <x v="12"/>
    <n v="48227"/>
    <x v="2"/>
    <s v="OFF-BI-10000320"/>
    <x v="1"/>
    <x v="8"/>
    <s v="GBC Plastic Binding Combs"/>
    <n v="29.52"/>
    <n v="4"/>
    <n v="0"/>
    <x v="4009"/>
  </r>
  <r>
    <n v="6987"/>
    <x v="3469"/>
    <x v="0"/>
    <x v="142"/>
    <x v="344"/>
    <s v="Standard Class"/>
    <s v="JA-15970"/>
    <s v="Joseph Airdo"/>
    <x v="0"/>
    <s v="United States"/>
    <s v="Detroit"/>
    <x v="12"/>
    <n v="48227"/>
    <x v="2"/>
    <s v="OFF-AR-10004999"/>
    <x v="1"/>
    <x v="6"/>
    <s v="Newell 315"/>
    <n v="11.96"/>
    <n v="2"/>
    <n v="0"/>
    <x v="5638"/>
  </r>
  <r>
    <n v="6988"/>
    <x v="3469"/>
    <x v="0"/>
    <x v="142"/>
    <x v="344"/>
    <s v="Standard Class"/>
    <s v="JA-15970"/>
    <s v="Joseph Airdo"/>
    <x v="0"/>
    <s v="United States"/>
    <s v="Detroit"/>
    <x v="12"/>
    <n v="48227"/>
    <x v="2"/>
    <s v="OFF-BI-10001116"/>
    <x v="1"/>
    <x v="8"/>
    <s v="Wilson Jones 1&quot; Hanging DublLock Ring Binders"/>
    <n v="26.400000000000002"/>
    <n v="5"/>
    <n v="0"/>
    <x v="4741"/>
  </r>
  <r>
    <n v="6989"/>
    <x v="3470"/>
    <x v="3"/>
    <x v="343"/>
    <x v="38"/>
    <s v="Second Class"/>
    <s v="BB-11545"/>
    <s v="Brenda Bowman"/>
    <x v="1"/>
    <s v="United States"/>
    <s v="Fort Lauderdale"/>
    <x v="2"/>
    <n v="33311"/>
    <x v="0"/>
    <s v="OFF-AP-10002651"/>
    <x v="1"/>
    <x v="9"/>
    <s v="Hoover Upright Vacuum With Dirt Cup"/>
    <n v="1158.1199999999999"/>
    <n v="5"/>
    <n v="0.2"/>
    <x v="5639"/>
  </r>
  <r>
    <n v="6990"/>
    <x v="3471"/>
    <x v="3"/>
    <x v="157"/>
    <x v="114"/>
    <s v="First Class"/>
    <s v="DK-13375"/>
    <s v="Dennis Kane"/>
    <x v="0"/>
    <s v="United States"/>
    <s v="Abilene"/>
    <x v="5"/>
    <n v="79605"/>
    <x v="2"/>
    <s v="OFF-AP-10001634"/>
    <x v="1"/>
    <x v="9"/>
    <s v="Hoover Commercial Lightweight Upright Vacuum"/>
    <n v="1.3919999999999997"/>
    <n v="2"/>
    <n v="0.8"/>
    <x v="5640"/>
  </r>
  <r>
    <n v="6991"/>
    <x v="3472"/>
    <x v="1"/>
    <x v="627"/>
    <x v="681"/>
    <s v="Second Class"/>
    <s v="RH-19600"/>
    <s v="Rob Haberlin"/>
    <x v="0"/>
    <s v="United States"/>
    <s v="Hampton"/>
    <x v="17"/>
    <n v="23666"/>
    <x v="0"/>
    <s v="OFF-AP-10003266"/>
    <x v="1"/>
    <x v="9"/>
    <s v="Holmes Replacement Filter for HEPA Air Cleaner, Large Room"/>
    <n v="44.43"/>
    <n v="3"/>
    <n v="0"/>
    <x v="5641"/>
  </r>
  <r>
    <n v="6992"/>
    <x v="3472"/>
    <x v="1"/>
    <x v="627"/>
    <x v="681"/>
    <s v="Second Class"/>
    <s v="RH-19600"/>
    <s v="Rob Haberlin"/>
    <x v="0"/>
    <s v="United States"/>
    <s v="Hampton"/>
    <x v="17"/>
    <n v="23666"/>
    <x v="0"/>
    <s v="TEC-PH-10002890"/>
    <x v="2"/>
    <x v="7"/>
    <s v="AT&amp;T 17929 Lendline Telephone"/>
    <n v="226.20000000000002"/>
    <n v="5"/>
    <n v="0"/>
    <x v="5642"/>
  </r>
  <r>
    <n v="6993"/>
    <x v="3472"/>
    <x v="1"/>
    <x v="627"/>
    <x v="681"/>
    <s v="Second Class"/>
    <s v="RH-19600"/>
    <s v="Rob Haberlin"/>
    <x v="0"/>
    <s v="United States"/>
    <s v="Hampton"/>
    <x v="17"/>
    <n v="23666"/>
    <x v="0"/>
    <s v="FUR-FU-10000308"/>
    <x v="0"/>
    <x v="5"/>
    <s v="Deflect-o Glass Clear Studded Chair Mats"/>
    <n v="186.54"/>
    <n v="3"/>
    <n v="0"/>
    <x v="5643"/>
  </r>
  <r>
    <n v="6994"/>
    <x v="3472"/>
    <x v="1"/>
    <x v="627"/>
    <x v="681"/>
    <s v="Second Class"/>
    <s v="RH-19600"/>
    <s v="Rob Haberlin"/>
    <x v="0"/>
    <s v="United States"/>
    <s v="Hampton"/>
    <x v="17"/>
    <n v="23666"/>
    <x v="0"/>
    <s v="OFF-AR-10000380"/>
    <x v="1"/>
    <x v="6"/>
    <s v="Hunt PowerHouse Electric Pencil Sharpener, Blue"/>
    <n v="265.85999999999996"/>
    <n v="7"/>
    <n v="0"/>
    <x v="5419"/>
  </r>
  <r>
    <n v="6995"/>
    <x v="3472"/>
    <x v="1"/>
    <x v="627"/>
    <x v="681"/>
    <s v="Second Class"/>
    <s v="RH-19600"/>
    <s v="Rob Haberlin"/>
    <x v="0"/>
    <s v="United States"/>
    <s v="Hampton"/>
    <x v="17"/>
    <n v="23666"/>
    <x v="0"/>
    <s v="OFF-AR-10000122"/>
    <x v="1"/>
    <x v="6"/>
    <s v="Newell 314"/>
    <n v="27.9"/>
    <n v="5"/>
    <n v="0"/>
    <x v="5644"/>
  </r>
  <r>
    <n v="6996"/>
    <x v="3473"/>
    <x v="1"/>
    <x v="902"/>
    <x v="6"/>
    <s v="Standard Class"/>
    <s v="AG-10300"/>
    <s v="Aleksandra Gannaway"/>
    <x v="1"/>
    <s v="United States"/>
    <s v="Las Vegas"/>
    <x v="33"/>
    <n v="89115"/>
    <x v="1"/>
    <s v="OFF-AP-10004868"/>
    <x v="1"/>
    <x v="9"/>
    <s v="Hoover Commercial Soft Guard Upright Vacuum And Disposable Filtration Bags"/>
    <n v="31.08"/>
    <n v="4"/>
    <n v="0"/>
    <x v="5645"/>
  </r>
  <r>
    <n v="6997"/>
    <x v="3474"/>
    <x v="3"/>
    <x v="331"/>
    <x v="209"/>
    <s v="Second Class"/>
    <s v="JB-15400"/>
    <s v="Jennifer Braxton"/>
    <x v="1"/>
    <s v="United States"/>
    <s v="Rockford"/>
    <x v="10"/>
    <n v="61107"/>
    <x v="2"/>
    <s v="OFF-BI-10004002"/>
    <x v="1"/>
    <x v="8"/>
    <s v="Wilson Jones International Size A4 Ring Binders"/>
    <n v="13.839999999999998"/>
    <n v="4"/>
    <n v="0.8"/>
    <x v="5646"/>
  </r>
  <r>
    <n v="6998"/>
    <x v="3474"/>
    <x v="3"/>
    <x v="331"/>
    <x v="209"/>
    <s v="Second Class"/>
    <s v="JB-15400"/>
    <s v="Jennifer Braxton"/>
    <x v="1"/>
    <s v="United States"/>
    <s v="Rockford"/>
    <x v="10"/>
    <n v="61107"/>
    <x v="2"/>
    <s v="OFF-PA-10004475"/>
    <x v="1"/>
    <x v="10"/>
    <s v="Xerox 1940"/>
    <n v="175.87200000000001"/>
    <n v="4"/>
    <n v="0.2"/>
    <x v="5647"/>
  </r>
  <r>
    <n v="6999"/>
    <x v="3475"/>
    <x v="0"/>
    <x v="1142"/>
    <x v="42"/>
    <s v="Standard Class"/>
    <s v="BC-11125"/>
    <s v="Becky Castell"/>
    <x v="2"/>
    <s v="United States"/>
    <s v="Laguna Niguel"/>
    <x v="1"/>
    <n v="92677"/>
    <x v="1"/>
    <s v="OFF-PA-10002195"/>
    <x v="1"/>
    <x v="10"/>
    <s v="Xerox 1966"/>
    <n v="12.96"/>
    <n v="2"/>
    <n v="0"/>
    <x v="2056"/>
  </r>
  <r>
    <n v="7000"/>
    <x v="3476"/>
    <x v="3"/>
    <x v="1143"/>
    <x v="990"/>
    <s v="First Class"/>
    <s v="KC-16675"/>
    <s v="Kimberly Carter"/>
    <x v="1"/>
    <s v="United States"/>
    <s v="Louisville"/>
    <x v="0"/>
    <n v="40214"/>
    <x v="0"/>
    <s v="OFF-AP-10002670"/>
    <x v="1"/>
    <x v="9"/>
    <s v="Belkin 8-Outlet Premiere SurgeMaster II Surge Protectors"/>
    <n v="208.44"/>
    <n v="3"/>
    <n v="0"/>
    <x v="5648"/>
  </r>
  <r>
    <n v="7001"/>
    <x v="3476"/>
    <x v="3"/>
    <x v="1143"/>
    <x v="990"/>
    <s v="First Class"/>
    <s v="KC-16675"/>
    <s v="Kimberly Carter"/>
    <x v="1"/>
    <s v="United States"/>
    <s v="Louisville"/>
    <x v="0"/>
    <n v="40214"/>
    <x v="0"/>
    <s v="OFF-SU-10004498"/>
    <x v="1"/>
    <x v="14"/>
    <s v="Martin-Yale Premier Letter Opener"/>
    <n v="25.76"/>
    <n v="2"/>
    <n v="0"/>
    <x v="5649"/>
  </r>
  <r>
    <n v="7002"/>
    <x v="3477"/>
    <x v="1"/>
    <x v="1110"/>
    <x v="1157"/>
    <s v="Standard Class"/>
    <s v="DR-12940"/>
    <s v="Daniel Raglin"/>
    <x v="2"/>
    <s v="United States"/>
    <s v="Normal"/>
    <x v="10"/>
    <n v="61761"/>
    <x v="2"/>
    <s v="FUR-CH-10003298"/>
    <x v="0"/>
    <x v="1"/>
    <s v="Office Star - Contemporary Task Swivel chair with Loop Arms, Charcoal"/>
    <n v="366.74399999999997"/>
    <n v="4"/>
    <n v="0.3"/>
    <x v="5650"/>
  </r>
  <r>
    <n v="7003"/>
    <x v="3478"/>
    <x v="2"/>
    <x v="710"/>
    <x v="760"/>
    <s v="Second Class"/>
    <s v="DW-13195"/>
    <s v="David Wiener"/>
    <x v="1"/>
    <s v="United States"/>
    <s v="Los Angeles"/>
    <x v="1"/>
    <n v="90045"/>
    <x v="1"/>
    <s v="FUR-FU-10000723"/>
    <x v="0"/>
    <x v="5"/>
    <s v="Deflect-o EconoMat Studded, No Bevel Mat for Low Pile Carpeting"/>
    <n v="289.24"/>
    <n v="7"/>
    <n v="0"/>
    <x v="5651"/>
  </r>
  <r>
    <n v="7004"/>
    <x v="3478"/>
    <x v="2"/>
    <x v="710"/>
    <x v="760"/>
    <s v="Second Class"/>
    <s v="DW-13195"/>
    <s v="David Wiener"/>
    <x v="1"/>
    <s v="United States"/>
    <s v="Los Angeles"/>
    <x v="1"/>
    <n v="90045"/>
    <x v="1"/>
    <s v="OFF-BI-10000632"/>
    <x v="1"/>
    <x v="8"/>
    <s v="Satellite Sectional Post Binders"/>
    <n v="69.456000000000003"/>
    <n v="2"/>
    <n v="0.2"/>
    <x v="2122"/>
  </r>
  <r>
    <n v="7005"/>
    <x v="3479"/>
    <x v="2"/>
    <x v="851"/>
    <x v="58"/>
    <s v="Standard Class"/>
    <s v="ME-18010"/>
    <s v="Michelle Ellison"/>
    <x v="1"/>
    <s v="United States"/>
    <s v="Port Arthur"/>
    <x v="5"/>
    <n v="77642"/>
    <x v="2"/>
    <s v="OFF-PA-10000223"/>
    <x v="1"/>
    <x v="10"/>
    <s v="Xerox 2000"/>
    <n v="5.1840000000000011"/>
    <n v="1"/>
    <n v="0.2"/>
    <x v="1673"/>
  </r>
  <r>
    <n v="7006"/>
    <x v="3480"/>
    <x v="1"/>
    <x v="549"/>
    <x v="745"/>
    <s v="Standard Class"/>
    <s v="JF-15490"/>
    <s v="Jeremy Farry"/>
    <x v="0"/>
    <s v="United States"/>
    <s v="New York City"/>
    <x v="15"/>
    <n v="10009"/>
    <x v="3"/>
    <s v="FUR-CH-10001545"/>
    <x v="0"/>
    <x v="1"/>
    <s v="Hon Comfortask Task/Swivel Chairs"/>
    <n v="205.16400000000002"/>
    <n v="2"/>
    <n v="0.1"/>
    <x v="5652"/>
  </r>
  <r>
    <n v="7007"/>
    <x v="3481"/>
    <x v="2"/>
    <x v="534"/>
    <x v="444"/>
    <s v="Standard Class"/>
    <s v="SP-20860"/>
    <s v="Sung Pak"/>
    <x v="1"/>
    <s v="United States"/>
    <s v="Chicago"/>
    <x v="10"/>
    <n v="60623"/>
    <x v="2"/>
    <s v="FUR-FU-10001546"/>
    <x v="0"/>
    <x v="5"/>
    <s v="Dana Swing-Arm Lamps"/>
    <n v="8.5440000000000005"/>
    <n v="2"/>
    <n v="0.6"/>
    <x v="4462"/>
  </r>
  <r>
    <n v="7008"/>
    <x v="3482"/>
    <x v="1"/>
    <x v="291"/>
    <x v="454"/>
    <s v="Standard Class"/>
    <s v="KN-16390"/>
    <s v="Katherine Nockton"/>
    <x v="1"/>
    <s v="United States"/>
    <s v="Springfield"/>
    <x v="24"/>
    <n v="45503"/>
    <x v="3"/>
    <s v="OFF-BI-10001098"/>
    <x v="1"/>
    <x v="8"/>
    <s v="Acco D-Ring Binder w/DublLock"/>
    <n v="12.828000000000001"/>
    <n v="2"/>
    <n v="0.7"/>
    <x v="2433"/>
  </r>
  <r>
    <n v="7009"/>
    <x v="3482"/>
    <x v="1"/>
    <x v="291"/>
    <x v="454"/>
    <s v="Standard Class"/>
    <s v="KN-16390"/>
    <s v="Katherine Nockton"/>
    <x v="1"/>
    <s v="United States"/>
    <s v="Springfield"/>
    <x v="24"/>
    <n v="45503"/>
    <x v="3"/>
    <s v="FUR-CH-10003379"/>
    <x v="0"/>
    <x v="1"/>
    <s v="Global Commerce Series High-Back Swivel/Tilt Chairs"/>
    <n v="598.45799999999997"/>
    <n v="3"/>
    <n v="0.3"/>
    <x v="5653"/>
  </r>
  <r>
    <n v="7010"/>
    <x v="3482"/>
    <x v="1"/>
    <x v="291"/>
    <x v="454"/>
    <s v="Standard Class"/>
    <s v="KN-16390"/>
    <s v="Katherine Nockton"/>
    <x v="1"/>
    <s v="United States"/>
    <s v="Springfield"/>
    <x v="24"/>
    <n v="45503"/>
    <x v="3"/>
    <s v="FUR-FU-10000193"/>
    <x v="0"/>
    <x v="5"/>
    <s v="Tenex Chairmats For Use with Hard Floors"/>
    <n v="25.983999999999998"/>
    <n v="1"/>
    <n v="0.2"/>
    <x v="5654"/>
  </r>
  <r>
    <n v="7011"/>
    <x v="3483"/>
    <x v="2"/>
    <x v="235"/>
    <x v="248"/>
    <s v="Standard Class"/>
    <s v="GT-14710"/>
    <s v="Greg Tran"/>
    <x v="0"/>
    <s v="United States"/>
    <s v="New York City"/>
    <x v="15"/>
    <n v="10035"/>
    <x v="3"/>
    <s v="OFF-BI-10000829"/>
    <x v="1"/>
    <x v="8"/>
    <s v="Avery Non-Stick Binders"/>
    <n v="17.96"/>
    <n v="5"/>
    <n v="0.2"/>
    <x v="5655"/>
  </r>
  <r>
    <n v="7012"/>
    <x v="3483"/>
    <x v="2"/>
    <x v="235"/>
    <x v="248"/>
    <s v="Standard Class"/>
    <s v="GT-14710"/>
    <s v="Greg Tran"/>
    <x v="0"/>
    <s v="United States"/>
    <s v="New York City"/>
    <x v="15"/>
    <n v="10035"/>
    <x v="3"/>
    <s v="OFF-SU-10003002"/>
    <x v="1"/>
    <x v="14"/>
    <s v="Letter Slitter"/>
    <n v="5.04"/>
    <n v="2"/>
    <n v="0"/>
    <x v="3264"/>
  </r>
  <r>
    <n v="7013"/>
    <x v="3483"/>
    <x v="2"/>
    <x v="235"/>
    <x v="248"/>
    <s v="Standard Class"/>
    <s v="GT-14710"/>
    <s v="Greg Tran"/>
    <x v="0"/>
    <s v="United States"/>
    <s v="New York City"/>
    <x v="15"/>
    <n v="10035"/>
    <x v="3"/>
    <s v="OFF-AP-10002118"/>
    <x v="1"/>
    <x v="9"/>
    <s v="1.7 Cubic Foot Compact &quot;Cube&quot; Office Refrigerators"/>
    <n v="208.16"/>
    <n v="1"/>
    <n v="0"/>
    <x v="79"/>
  </r>
  <r>
    <n v="7014"/>
    <x v="3484"/>
    <x v="3"/>
    <x v="34"/>
    <x v="33"/>
    <s v="Second Class"/>
    <s v="DB-12910"/>
    <s v="Daniel Byrd"/>
    <x v="2"/>
    <s v="United States"/>
    <s v="Salinas"/>
    <x v="1"/>
    <n v="93905"/>
    <x v="1"/>
    <s v="FUR-BO-10001519"/>
    <x v="0"/>
    <x v="0"/>
    <s v="O'Sullivan 3-Shelf Heavy-Duty Bookcases"/>
    <n v="148.25700000000001"/>
    <n v="3"/>
    <n v="0.15"/>
    <x v="5656"/>
  </r>
  <r>
    <n v="7015"/>
    <x v="3485"/>
    <x v="2"/>
    <x v="518"/>
    <x v="1232"/>
    <s v="Second Class"/>
    <s v="FM-14215"/>
    <s v="Filia McAdams"/>
    <x v="1"/>
    <s v="United States"/>
    <s v="Richmond"/>
    <x v="0"/>
    <n v="40475"/>
    <x v="0"/>
    <s v="OFF-AP-10002578"/>
    <x v="1"/>
    <x v="9"/>
    <s v="Fellowes Premier Superior Surge Suppressor, 10-Outlet, With Phone and Remote"/>
    <n v="146.76"/>
    <n v="3"/>
    <n v="0"/>
    <x v="5657"/>
  </r>
  <r>
    <n v="7016"/>
    <x v="3485"/>
    <x v="2"/>
    <x v="518"/>
    <x v="1232"/>
    <s v="Second Class"/>
    <s v="FM-14215"/>
    <s v="Filia McAdams"/>
    <x v="1"/>
    <s v="United States"/>
    <s v="Richmond"/>
    <x v="0"/>
    <n v="40475"/>
    <x v="0"/>
    <s v="TEC-AC-10000710"/>
    <x v="2"/>
    <x v="11"/>
    <s v="Maxell DVD-RAM Discs"/>
    <n v="32.96"/>
    <n v="2"/>
    <n v="0"/>
    <x v="5658"/>
  </r>
  <r>
    <n v="7017"/>
    <x v="3485"/>
    <x v="2"/>
    <x v="518"/>
    <x v="1232"/>
    <s v="Second Class"/>
    <s v="FM-14215"/>
    <s v="Filia McAdams"/>
    <x v="1"/>
    <s v="United States"/>
    <s v="Richmond"/>
    <x v="0"/>
    <n v="40475"/>
    <x v="0"/>
    <s v="TEC-PH-10000984"/>
    <x v="2"/>
    <x v="7"/>
    <s v="Panasonic KX-TG9471B"/>
    <n v="587.97"/>
    <n v="3"/>
    <n v="0"/>
    <x v="5659"/>
  </r>
  <r>
    <n v="7018"/>
    <x v="3485"/>
    <x v="2"/>
    <x v="518"/>
    <x v="1232"/>
    <s v="Second Class"/>
    <s v="FM-14215"/>
    <s v="Filia McAdams"/>
    <x v="1"/>
    <s v="United States"/>
    <s v="Richmond"/>
    <x v="0"/>
    <n v="40475"/>
    <x v="0"/>
    <s v="OFF-PA-10000213"/>
    <x v="1"/>
    <x v="10"/>
    <s v="Xerox 198"/>
    <n v="14.940000000000001"/>
    <n v="3"/>
    <n v="0"/>
    <x v="1961"/>
  </r>
  <r>
    <n v="7019"/>
    <x v="3486"/>
    <x v="0"/>
    <x v="661"/>
    <x v="1233"/>
    <s v="Second Class"/>
    <s v="SM-20005"/>
    <s v="Sally Matthias"/>
    <x v="0"/>
    <s v="United States"/>
    <s v="New York City"/>
    <x v="15"/>
    <n v="10035"/>
    <x v="3"/>
    <s v="OFF-LA-10003720"/>
    <x v="1"/>
    <x v="2"/>
    <s v="Avery 487"/>
    <n v="25.83"/>
    <n v="7"/>
    <n v="0"/>
    <x v="5660"/>
  </r>
  <r>
    <n v="7020"/>
    <x v="3487"/>
    <x v="2"/>
    <x v="709"/>
    <x v="55"/>
    <s v="Standard Class"/>
    <s v="AP-10915"/>
    <s v="Arthur Prichep"/>
    <x v="0"/>
    <s v="United States"/>
    <s v="Denver"/>
    <x v="22"/>
    <n v="80219"/>
    <x v="1"/>
    <s v="OFF-PA-10001837"/>
    <x v="1"/>
    <x v="10"/>
    <s v="Xerox 1976"/>
    <n v="15.552000000000003"/>
    <n v="3"/>
    <n v="0.2"/>
    <x v="12"/>
  </r>
  <r>
    <n v="7021"/>
    <x v="3487"/>
    <x v="2"/>
    <x v="709"/>
    <x v="55"/>
    <s v="Standard Class"/>
    <s v="AP-10915"/>
    <s v="Arthur Prichep"/>
    <x v="0"/>
    <s v="United States"/>
    <s v="Denver"/>
    <x v="22"/>
    <n v="80219"/>
    <x v="1"/>
    <s v="OFF-SU-10004661"/>
    <x v="1"/>
    <x v="14"/>
    <s v="Acme Titanium Bonded Scissors"/>
    <n v="6.8000000000000007"/>
    <n v="1"/>
    <n v="0.2"/>
    <x v="5661"/>
  </r>
  <r>
    <n v="7022"/>
    <x v="3487"/>
    <x v="2"/>
    <x v="709"/>
    <x v="55"/>
    <s v="Standard Class"/>
    <s v="AP-10915"/>
    <s v="Arthur Prichep"/>
    <x v="0"/>
    <s v="United States"/>
    <s v="Denver"/>
    <x v="22"/>
    <n v="80219"/>
    <x v="1"/>
    <s v="FUR-FU-10003274"/>
    <x v="0"/>
    <x v="5"/>
    <s v="Regeneration Desk Collection"/>
    <n v="4.2240000000000002"/>
    <n v="3"/>
    <n v="0.2"/>
    <x v="5662"/>
  </r>
  <r>
    <n v="7023"/>
    <x v="3487"/>
    <x v="2"/>
    <x v="709"/>
    <x v="55"/>
    <s v="Standard Class"/>
    <s v="AP-10915"/>
    <s v="Arthur Prichep"/>
    <x v="0"/>
    <s v="United States"/>
    <s v="Denver"/>
    <x v="22"/>
    <n v="80219"/>
    <x v="1"/>
    <s v="TEC-PH-10000149"/>
    <x v="2"/>
    <x v="7"/>
    <s v="Cisco SPA525G2 IP Phone - Wireless"/>
    <n v="143.64000000000001"/>
    <n v="9"/>
    <n v="0.2"/>
    <x v="5663"/>
  </r>
  <r>
    <n v="7024"/>
    <x v="3487"/>
    <x v="2"/>
    <x v="709"/>
    <x v="55"/>
    <s v="Standard Class"/>
    <s v="AP-10915"/>
    <s v="Arthur Prichep"/>
    <x v="0"/>
    <s v="United States"/>
    <s v="Denver"/>
    <x v="22"/>
    <n v="80219"/>
    <x v="1"/>
    <s v="OFF-PA-10000019"/>
    <x v="1"/>
    <x v="10"/>
    <s v="Xerox 1931"/>
    <n v="31.104000000000006"/>
    <n v="6"/>
    <n v="0.2"/>
    <x v="282"/>
  </r>
  <r>
    <n v="7025"/>
    <x v="3487"/>
    <x v="2"/>
    <x v="709"/>
    <x v="55"/>
    <s v="Standard Class"/>
    <s v="AP-10915"/>
    <s v="Arthur Prichep"/>
    <x v="0"/>
    <s v="United States"/>
    <s v="Denver"/>
    <x v="22"/>
    <n v="80219"/>
    <x v="1"/>
    <s v="OFF-PA-10001125"/>
    <x v="1"/>
    <x v="10"/>
    <s v="Xerox 1988"/>
    <n v="223.05600000000001"/>
    <n v="9"/>
    <n v="0.2"/>
    <x v="1392"/>
  </r>
  <r>
    <n v="7026"/>
    <x v="3488"/>
    <x v="3"/>
    <x v="695"/>
    <x v="1234"/>
    <s v="Standard Class"/>
    <s v="SP-20545"/>
    <s v="Sibella Parks"/>
    <x v="1"/>
    <s v="United States"/>
    <s v="New York City"/>
    <x v="15"/>
    <n v="10024"/>
    <x v="3"/>
    <s v="TEC-PH-10002538"/>
    <x v="2"/>
    <x v="7"/>
    <s v="Grandstream GXP1160 VoIP phone"/>
    <n v="227.45999999999998"/>
    <n v="6"/>
    <n v="0"/>
    <x v="5664"/>
  </r>
  <r>
    <n v="7027"/>
    <x v="3488"/>
    <x v="3"/>
    <x v="695"/>
    <x v="1234"/>
    <s v="Standard Class"/>
    <s v="SP-20545"/>
    <s v="Sibella Parks"/>
    <x v="1"/>
    <s v="United States"/>
    <s v="New York City"/>
    <x v="15"/>
    <n v="10024"/>
    <x v="3"/>
    <s v="OFF-BI-10000279"/>
    <x v="1"/>
    <x v="8"/>
    <s v="Acco Recycled 2&quot; Capacity Laser Printer Hanging Data Binders"/>
    <n v="46.24"/>
    <n v="4"/>
    <n v="0.2"/>
    <x v="5665"/>
  </r>
  <r>
    <n v="7028"/>
    <x v="3489"/>
    <x v="3"/>
    <x v="926"/>
    <x v="60"/>
    <s v="Standard Class"/>
    <s v="RD-19585"/>
    <s v="Rob Dowd"/>
    <x v="0"/>
    <s v="United States"/>
    <s v="New York City"/>
    <x v="15"/>
    <n v="10011"/>
    <x v="3"/>
    <s v="OFF-LA-10001045"/>
    <x v="1"/>
    <x v="2"/>
    <s v="Permanent Self-Adhesive File Folder Labels for Typewriters by Universal"/>
    <n v="5.22"/>
    <n v="2"/>
    <n v="0"/>
    <x v="4222"/>
  </r>
  <r>
    <n v="7029"/>
    <x v="3490"/>
    <x v="0"/>
    <x v="887"/>
    <x v="491"/>
    <s v="Second Class"/>
    <s v="MC-17575"/>
    <s v="Matt Collins"/>
    <x v="0"/>
    <s v="United States"/>
    <s v="Fremont"/>
    <x v="8"/>
    <n v="68025"/>
    <x v="2"/>
    <s v="OFF-PA-10003673"/>
    <x v="1"/>
    <x v="10"/>
    <s v="Strathmore Photo Mount Cards"/>
    <n v="33.9"/>
    <n v="5"/>
    <n v="0"/>
    <x v="1335"/>
  </r>
  <r>
    <n v="7030"/>
    <x v="3491"/>
    <x v="0"/>
    <x v="583"/>
    <x v="619"/>
    <s v="Standard Class"/>
    <s v="EB-13750"/>
    <s v="Edward Becker"/>
    <x v="1"/>
    <s v="United States"/>
    <s v="New York City"/>
    <x v="15"/>
    <n v="10011"/>
    <x v="3"/>
    <s v="OFF-ST-10002562"/>
    <x v="1"/>
    <x v="4"/>
    <s v="Staples"/>
    <n v="28.14"/>
    <n v="3"/>
    <n v="0"/>
    <x v="5666"/>
  </r>
  <r>
    <n v="7031"/>
    <x v="3491"/>
    <x v="0"/>
    <x v="583"/>
    <x v="619"/>
    <s v="Standard Class"/>
    <s v="EB-13750"/>
    <s v="Edward Becker"/>
    <x v="1"/>
    <s v="United States"/>
    <s v="New York City"/>
    <x v="15"/>
    <n v="10011"/>
    <x v="3"/>
    <s v="TEC-AC-10002305"/>
    <x v="2"/>
    <x v="11"/>
    <s v="KeyTronic E03601U1 - Keyboard - Beige"/>
    <n v="36"/>
    <n v="2"/>
    <n v="0"/>
    <x v="4592"/>
  </r>
  <r>
    <n v="7032"/>
    <x v="3491"/>
    <x v="0"/>
    <x v="583"/>
    <x v="619"/>
    <s v="Standard Class"/>
    <s v="EB-13750"/>
    <s v="Edward Becker"/>
    <x v="1"/>
    <s v="United States"/>
    <s v="New York City"/>
    <x v="15"/>
    <n v="10011"/>
    <x v="3"/>
    <s v="OFF-AR-10003373"/>
    <x v="1"/>
    <x v="6"/>
    <s v="Boston School Pro Electric Pencil Sharpener, 1670"/>
    <n v="92.94"/>
    <n v="3"/>
    <n v="0"/>
    <x v="5667"/>
  </r>
  <r>
    <n v="7033"/>
    <x v="3491"/>
    <x v="0"/>
    <x v="583"/>
    <x v="619"/>
    <s v="Standard Class"/>
    <s v="EB-13750"/>
    <s v="Edward Becker"/>
    <x v="1"/>
    <s v="United States"/>
    <s v="New York City"/>
    <x v="15"/>
    <n v="10011"/>
    <x v="3"/>
    <s v="FUR-CH-10003774"/>
    <x v="0"/>
    <x v="1"/>
    <s v="Global Wood Trimmed Manager's Task Chair, Khaki"/>
    <n v="245.64600000000002"/>
    <n v="3"/>
    <n v="0.1"/>
    <x v="5668"/>
  </r>
  <r>
    <n v="7034"/>
    <x v="3491"/>
    <x v="0"/>
    <x v="583"/>
    <x v="619"/>
    <s v="Standard Class"/>
    <s v="EB-13750"/>
    <s v="Edward Becker"/>
    <x v="1"/>
    <s v="United States"/>
    <s v="New York City"/>
    <x v="15"/>
    <n v="10011"/>
    <x v="3"/>
    <s v="OFF-BI-10001510"/>
    <x v="1"/>
    <x v="8"/>
    <s v="Deluxe Heavy-Duty Vinyl Round Ring Binder"/>
    <n v="55.00800000000001"/>
    <n v="3"/>
    <n v="0.2"/>
    <x v="5669"/>
  </r>
  <r>
    <n v="7035"/>
    <x v="3491"/>
    <x v="0"/>
    <x v="583"/>
    <x v="619"/>
    <s v="Standard Class"/>
    <s v="EB-13750"/>
    <s v="Edward Becker"/>
    <x v="1"/>
    <s v="United States"/>
    <s v="New York City"/>
    <x v="15"/>
    <n v="10011"/>
    <x v="3"/>
    <s v="OFF-BI-10004236"/>
    <x v="1"/>
    <x v="8"/>
    <s v="XtraLife ClearVue Slant-D Ring Binder, White, 3&quot;"/>
    <n v="35.231999999999999"/>
    <n v="3"/>
    <n v="0.2"/>
    <x v="5438"/>
  </r>
  <r>
    <n v="7036"/>
    <x v="3492"/>
    <x v="3"/>
    <x v="45"/>
    <x v="87"/>
    <s v="Standard Class"/>
    <s v="JE-15610"/>
    <s v="Jim Epp"/>
    <x v="1"/>
    <s v="United States"/>
    <s v="San Diego"/>
    <x v="1"/>
    <n v="92105"/>
    <x v="1"/>
    <s v="FUR-CH-10004675"/>
    <x v="0"/>
    <x v="1"/>
    <s v="Lifetime Advantage Folding Chairs, 4/Carton"/>
    <n v="523.39200000000005"/>
    <n v="3"/>
    <n v="0.2"/>
    <x v="5670"/>
  </r>
  <r>
    <n v="7037"/>
    <x v="3493"/>
    <x v="2"/>
    <x v="1073"/>
    <x v="352"/>
    <s v="Second Class"/>
    <s v="CS-11860"/>
    <s v="Cari Schnelling"/>
    <x v="0"/>
    <s v="United States"/>
    <s v="Lakeland"/>
    <x v="2"/>
    <n v="33801"/>
    <x v="0"/>
    <s v="TEC-CO-10004202"/>
    <x v="2"/>
    <x v="16"/>
    <s v="Brother DCP1000 Digital 3 in 1 Multifunction Machine"/>
    <n v="479.98400000000004"/>
    <n v="2"/>
    <n v="0.2"/>
    <x v="3911"/>
  </r>
  <r>
    <n v="7038"/>
    <x v="3494"/>
    <x v="3"/>
    <x v="585"/>
    <x v="474"/>
    <s v="Standard Class"/>
    <s v="PB-19105"/>
    <s v="Peter Bühler"/>
    <x v="0"/>
    <s v="United States"/>
    <s v="Smyrna"/>
    <x v="32"/>
    <n v="30080"/>
    <x v="0"/>
    <s v="OFF-PA-10004255"/>
    <x v="1"/>
    <x v="10"/>
    <s v="Xerox 219"/>
    <n v="12.96"/>
    <n v="2"/>
    <n v="0"/>
    <x v="91"/>
  </r>
  <r>
    <n v="7039"/>
    <x v="3494"/>
    <x v="3"/>
    <x v="585"/>
    <x v="474"/>
    <s v="Standard Class"/>
    <s v="PB-19105"/>
    <s v="Peter Bühler"/>
    <x v="0"/>
    <s v="United States"/>
    <s v="Smyrna"/>
    <x v="32"/>
    <n v="30080"/>
    <x v="0"/>
    <s v="OFF-AR-10003896"/>
    <x v="1"/>
    <x v="6"/>
    <s v="Stride Job 150 Highlighters, Chisel Tip, Assorted Colors"/>
    <n v="17.940000000000001"/>
    <n v="3"/>
    <n v="0"/>
    <x v="5671"/>
  </r>
  <r>
    <n v="7040"/>
    <x v="3495"/>
    <x v="3"/>
    <x v="94"/>
    <x v="350"/>
    <s v="Standard Class"/>
    <s v="AT-10735"/>
    <s v="Annie Thurman"/>
    <x v="0"/>
    <s v="United States"/>
    <s v="New York City"/>
    <x v="15"/>
    <n v="10009"/>
    <x v="3"/>
    <s v="OFF-ST-10002276"/>
    <x v="1"/>
    <x v="4"/>
    <s v="Safco Steel Mobile File Cart"/>
    <n v="166.72"/>
    <n v="2"/>
    <n v="0"/>
    <x v="242"/>
  </r>
  <r>
    <n v="7041"/>
    <x v="3495"/>
    <x v="3"/>
    <x v="94"/>
    <x v="350"/>
    <s v="Standard Class"/>
    <s v="AT-10735"/>
    <s v="Annie Thurman"/>
    <x v="0"/>
    <s v="United States"/>
    <s v="New York City"/>
    <x v="15"/>
    <n v="10009"/>
    <x v="3"/>
    <s v="OFF-BI-10001617"/>
    <x v="1"/>
    <x v="8"/>
    <s v="GBC Wire Binding Combs"/>
    <n v="24.816000000000003"/>
    <n v="3"/>
    <n v="0.2"/>
    <x v="3029"/>
  </r>
  <r>
    <n v="7042"/>
    <x v="3495"/>
    <x v="3"/>
    <x v="94"/>
    <x v="350"/>
    <s v="Standard Class"/>
    <s v="AT-10735"/>
    <s v="Annie Thurman"/>
    <x v="0"/>
    <s v="United States"/>
    <s v="New York City"/>
    <x v="15"/>
    <n v="10009"/>
    <x v="3"/>
    <s v="FUR-FU-10000308"/>
    <x v="0"/>
    <x v="5"/>
    <s v="Deflect-o Glass Clear Studded Chair Mats"/>
    <n v="124.36"/>
    <n v="2"/>
    <n v="0"/>
    <x v="2525"/>
  </r>
  <r>
    <n v="7043"/>
    <x v="3496"/>
    <x v="3"/>
    <x v="930"/>
    <x v="989"/>
    <s v="Standard Class"/>
    <s v="SV-20365"/>
    <s v="Seth Vernon"/>
    <x v="0"/>
    <s v="United States"/>
    <s v="Philadelphia"/>
    <x v="9"/>
    <n v="19134"/>
    <x v="3"/>
    <s v="TEC-CO-10001943"/>
    <x v="2"/>
    <x v="16"/>
    <s v="Canon PC-428 Personal Copier"/>
    <n v="599.97"/>
    <n v="5"/>
    <n v="0.4"/>
    <x v="5672"/>
  </r>
  <r>
    <n v="7044"/>
    <x v="3496"/>
    <x v="3"/>
    <x v="930"/>
    <x v="989"/>
    <s v="Standard Class"/>
    <s v="SV-20365"/>
    <s v="Seth Vernon"/>
    <x v="0"/>
    <s v="United States"/>
    <s v="Philadelphia"/>
    <x v="9"/>
    <n v="19134"/>
    <x v="3"/>
    <s v="FUR-CH-10002647"/>
    <x v="0"/>
    <x v="1"/>
    <s v="Situations Contoured Folding Chairs, 4/Set"/>
    <n v="198.744"/>
    <n v="4"/>
    <n v="0.3"/>
    <x v="5673"/>
  </r>
  <r>
    <n v="7045"/>
    <x v="3496"/>
    <x v="3"/>
    <x v="930"/>
    <x v="989"/>
    <s v="Standard Class"/>
    <s v="SV-20365"/>
    <s v="Seth Vernon"/>
    <x v="0"/>
    <s v="United States"/>
    <s v="Philadelphia"/>
    <x v="9"/>
    <n v="19134"/>
    <x v="3"/>
    <s v="OFF-SU-10004768"/>
    <x v="1"/>
    <x v="14"/>
    <s v="Acme Kleencut Forged Steel Scissors"/>
    <n v="9.1840000000000011"/>
    <n v="2"/>
    <n v="0.2"/>
    <x v="2149"/>
  </r>
  <r>
    <n v="7046"/>
    <x v="3497"/>
    <x v="0"/>
    <x v="54"/>
    <x v="333"/>
    <s v="Standard Class"/>
    <s v="PJ-18835"/>
    <s v="Patrick Jones"/>
    <x v="1"/>
    <s v="United States"/>
    <s v="Dallas"/>
    <x v="5"/>
    <n v="75217"/>
    <x v="2"/>
    <s v="OFF-PA-10002160"/>
    <x v="1"/>
    <x v="10"/>
    <s v="Xerox 1978"/>
    <n v="9.2480000000000011"/>
    <n v="2"/>
    <n v="0.2"/>
    <x v="5674"/>
  </r>
  <r>
    <n v="7047"/>
    <x v="3498"/>
    <x v="2"/>
    <x v="918"/>
    <x v="1021"/>
    <s v="Standard Class"/>
    <s v="NM-18445"/>
    <s v="Nathan Mautz"/>
    <x v="2"/>
    <s v="United States"/>
    <s v="Concord"/>
    <x v="1"/>
    <n v="94521"/>
    <x v="1"/>
    <s v="FUR-TA-10003748"/>
    <x v="0"/>
    <x v="3"/>
    <s v="Bevis 36 x 72 Conference Tables"/>
    <n v="99.591999999999999"/>
    <n v="1"/>
    <n v="0.2"/>
    <x v="5675"/>
  </r>
  <r>
    <n v="7048"/>
    <x v="3498"/>
    <x v="2"/>
    <x v="918"/>
    <x v="1021"/>
    <s v="Standard Class"/>
    <s v="NM-18445"/>
    <s v="Nathan Mautz"/>
    <x v="2"/>
    <s v="United States"/>
    <s v="Concord"/>
    <x v="1"/>
    <n v="94521"/>
    <x v="1"/>
    <s v="TEC-AC-10001908"/>
    <x v="2"/>
    <x v="11"/>
    <s v="Logitech Wireless Headset h800"/>
    <n v="399.96"/>
    <n v="4"/>
    <n v="0"/>
    <x v="5676"/>
  </r>
  <r>
    <n v="7049"/>
    <x v="3499"/>
    <x v="0"/>
    <x v="1041"/>
    <x v="1070"/>
    <s v="First Class"/>
    <s v="TR-21325"/>
    <s v="Toby Ritter"/>
    <x v="0"/>
    <s v="United States"/>
    <s v="Nashville"/>
    <x v="18"/>
    <n v="37211"/>
    <x v="0"/>
    <s v="OFF-PA-10000552"/>
    <x v="1"/>
    <x v="10"/>
    <s v="Xerox 200"/>
    <n v="15.552000000000003"/>
    <n v="3"/>
    <n v="0.2"/>
    <x v="12"/>
  </r>
  <r>
    <n v="7050"/>
    <x v="3500"/>
    <x v="2"/>
    <x v="794"/>
    <x v="839"/>
    <s v="Standard Class"/>
    <s v="BF-11005"/>
    <s v="Barry Franz"/>
    <x v="2"/>
    <s v="United States"/>
    <s v="Aurora"/>
    <x v="22"/>
    <n v="80013"/>
    <x v="1"/>
    <s v="OFF-AR-10003179"/>
    <x v="1"/>
    <x v="6"/>
    <s v="Dixon Ticonderoga Core-Lock Colored Pencils"/>
    <n v="14.576000000000001"/>
    <n v="2"/>
    <n v="0.2"/>
    <x v="5677"/>
  </r>
  <r>
    <n v="7051"/>
    <x v="3501"/>
    <x v="0"/>
    <x v="25"/>
    <x v="440"/>
    <s v="Same Day"/>
    <s v="WB-21850"/>
    <s v="William Brown"/>
    <x v="0"/>
    <s v="United States"/>
    <s v="Anaheim"/>
    <x v="1"/>
    <n v="92804"/>
    <x v="1"/>
    <s v="OFF-BI-10004593"/>
    <x v="1"/>
    <x v="8"/>
    <s v="Ibico Laser Imprintable Binding System Covers"/>
    <n v="209.60000000000002"/>
    <n v="5"/>
    <n v="0.2"/>
    <x v="5678"/>
  </r>
  <r>
    <n v="7052"/>
    <x v="3501"/>
    <x v="0"/>
    <x v="25"/>
    <x v="440"/>
    <s v="Same Day"/>
    <s v="WB-21850"/>
    <s v="William Brown"/>
    <x v="0"/>
    <s v="United States"/>
    <s v="Anaheim"/>
    <x v="1"/>
    <n v="92804"/>
    <x v="1"/>
    <s v="OFF-AR-10000914"/>
    <x v="1"/>
    <x v="6"/>
    <s v="Boston 16765 Mini Stand Up Battery Pencil Sharpener"/>
    <n v="23.32"/>
    <n v="2"/>
    <n v="0"/>
    <x v="5454"/>
  </r>
  <r>
    <n v="7053"/>
    <x v="3501"/>
    <x v="0"/>
    <x v="25"/>
    <x v="440"/>
    <s v="Same Day"/>
    <s v="WB-21850"/>
    <s v="William Brown"/>
    <x v="0"/>
    <s v="United States"/>
    <s v="Anaheim"/>
    <x v="1"/>
    <n v="92804"/>
    <x v="1"/>
    <s v="OFF-PA-10000241"/>
    <x v="1"/>
    <x v="10"/>
    <s v="IBM Multi-Purpose Copy Paper, 8 1/2 x 11&quot;, Case"/>
    <n v="30.98"/>
    <n v="1"/>
    <n v="0"/>
    <x v="5679"/>
  </r>
  <r>
    <n v="7054"/>
    <x v="3501"/>
    <x v="0"/>
    <x v="25"/>
    <x v="440"/>
    <s v="Same Day"/>
    <s v="WB-21850"/>
    <s v="William Brown"/>
    <x v="0"/>
    <s v="United States"/>
    <s v="Anaheim"/>
    <x v="1"/>
    <n v="92804"/>
    <x v="1"/>
    <s v="TEC-AC-10000057"/>
    <x v="2"/>
    <x v="11"/>
    <s v="Microsoft Natural Ergonomic Keyboard 4000"/>
    <n v="119.96"/>
    <n v="4"/>
    <n v="0"/>
    <x v="5680"/>
  </r>
  <r>
    <n v="7055"/>
    <x v="3501"/>
    <x v="0"/>
    <x v="25"/>
    <x v="440"/>
    <s v="Same Day"/>
    <s v="WB-21850"/>
    <s v="William Brown"/>
    <x v="0"/>
    <s v="United States"/>
    <s v="Anaheim"/>
    <x v="1"/>
    <n v="92804"/>
    <x v="1"/>
    <s v="FUR-CH-10003774"/>
    <x v="0"/>
    <x v="1"/>
    <s v="Global Wood Trimmed Manager's Task Chair, Khaki"/>
    <n v="363.92"/>
    <n v="5"/>
    <n v="0.2"/>
    <x v="5681"/>
  </r>
  <r>
    <n v="7056"/>
    <x v="3501"/>
    <x v="0"/>
    <x v="25"/>
    <x v="440"/>
    <s v="Same Day"/>
    <s v="WB-21850"/>
    <s v="William Brown"/>
    <x v="0"/>
    <s v="United States"/>
    <s v="Anaheim"/>
    <x v="1"/>
    <n v="92804"/>
    <x v="1"/>
    <s v="OFF-BI-10002824"/>
    <x v="1"/>
    <x v="8"/>
    <s v="Recycled Easel Ring Binders"/>
    <n v="35.808"/>
    <n v="3"/>
    <n v="0.2"/>
    <x v="5682"/>
  </r>
  <r>
    <n v="7057"/>
    <x v="3501"/>
    <x v="0"/>
    <x v="25"/>
    <x v="440"/>
    <s v="Same Day"/>
    <s v="WB-21850"/>
    <s v="William Brown"/>
    <x v="0"/>
    <s v="United States"/>
    <s v="Anaheim"/>
    <x v="1"/>
    <n v="92804"/>
    <x v="1"/>
    <s v="OFF-BI-10004001"/>
    <x v="1"/>
    <x v="8"/>
    <s v="GBC Recycled VeloBinder Covers"/>
    <n v="122.688"/>
    <n v="9"/>
    <n v="0.2"/>
    <x v="5683"/>
  </r>
  <r>
    <n v="7058"/>
    <x v="3501"/>
    <x v="0"/>
    <x v="25"/>
    <x v="440"/>
    <s v="Same Day"/>
    <s v="WB-21850"/>
    <s v="William Brown"/>
    <x v="0"/>
    <s v="United States"/>
    <s v="Anaheim"/>
    <x v="1"/>
    <n v="92804"/>
    <x v="1"/>
    <s v="FUR-TA-10004619"/>
    <x v="0"/>
    <x v="3"/>
    <s v="Hon Non-Folding Utility Tables"/>
    <n v="892.13600000000008"/>
    <n v="7"/>
    <n v="0.2"/>
    <x v="5684"/>
  </r>
  <r>
    <n v="7059"/>
    <x v="3501"/>
    <x v="0"/>
    <x v="25"/>
    <x v="440"/>
    <s v="Same Day"/>
    <s v="WB-21850"/>
    <s v="William Brown"/>
    <x v="0"/>
    <s v="United States"/>
    <s v="Anaheim"/>
    <x v="1"/>
    <n v="92804"/>
    <x v="1"/>
    <s v="OFF-ST-10000636"/>
    <x v="1"/>
    <x v="4"/>
    <s v="Rogers Profile Extra Capacity Storage Tub"/>
    <n v="50.22"/>
    <n v="3"/>
    <n v="0"/>
    <x v="1965"/>
  </r>
  <r>
    <n v="7060"/>
    <x v="3501"/>
    <x v="0"/>
    <x v="25"/>
    <x v="440"/>
    <s v="Same Day"/>
    <s v="WB-21850"/>
    <s v="William Brown"/>
    <x v="0"/>
    <s v="United States"/>
    <s v="Anaheim"/>
    <x v="1"/>
    <n v="92804"/>
    <x v="1"/>
    <s v="OFF-AP-10001469"/>
    <x v="1"/>
    <x v="9"/>
    <s v="Fellowes 8 Outlet Superior Workstation Surge Protector"/>
    <n v="83.42"/>
    <n v="2"/>
    <n v="0"/>
    <x v="5685"/>
  </r>
  <r>
    <n v="7061"/>
    <x v="3501"/>
    <x v="0"/>
    <x v="25"/>
    <x v="440"/>
    <s v="Same Day"/>
    <s v="WB-21850"/>
    <s v="William Brown"/>
    <x v="0"/>
    <s v="United States"/>
    <s v="Anaheim"/>
    <x v="1"/>
    <n v="92804"/>
    <x v="1"/>
    <s v="OFF-BI-10002897"/>
    <x v="1"/>
    <x v="8"/>
    <s v="Black Avery Memo-Size 3-Ring Binder, 5 1/2&quot; x 8 1/2&quot;"/>
    <n v="5.8719999999999999"/>
    <n v="2"/>
    <n v="0.2"/>
    <x v="5686"/>
  </r>
  <r>
    <n v="7062"/>
    <x v="3502"/>
    <x v="1"/>
    <x v="302"/>
    <x v="43"/>
    <s v="Second Class"/>
    <s v="KH-16630"/>
    <s v="Ken Heidel"/>
    <x v="1"/>
    <s v="United States"/>
    <s v="Pleasant Grove"/>
    <x v="7"/>
    <n v="84062"/>
    <x v="1"/>
    <s v="OFF-BI-10002432"/>
    <x v="1"/>
    <x v="8"/>
    <s v="Wilson Jones Standard D-Ring Binders"/>
    <n v="12.144"/>
    <n v="3"/>
    <n v="0.2"/>
    <x v="5687"/>
  </r>
  <r>
    <n v="7063"/>
    <x v="3503"/>
    <x v="0"/>
    <x v="723"/>
    <x v="844"/>
    <s v="Second Class"/>
    <s v="KL-16645"/>
    <s v="Ken Lonsdale"/>
    <x v="0"/>
    <s v="United States"/>
    <s v="Springfield"/>
    <x v="21"/>
    <n v="97477"/>
    <x v="1"/>
    <s v="OFF-EN-10002592"/>
    <x v="1"/>
    <x v="12"/>
    <s v="Peel &amp; Seel Recycled Catalog Envelopes, Brown"/>
    <n v="27.792000000000002"/>
    <n v="3"/>
    <n v="0.2"/>
    <x v="5688"/>
  </r>
  <r>
    <n v="7064"/>
    <x v="3504"/>
    <x v="3"/>
    <x v="515"/>
    <x v="559"/>
    <s v="Standard Class"/>
    <s v="MG-17890"/>
    <s v="Michael Granlund"/>
    <x v="2"/>
    <s v="United States"/>
    <s v="Salem"/>
    <x v="21"/>
    <n v="97301"/>
    <x v="1"/>
    <s v="OFF-SU-10002522"/>
    <x v="1"/>
    <x v="14"/>
    <s v="Acme Kleen Earth Office Shears"/>
    <n v="6.2080000000000002"/>
    <n v="2"/>
    <n v="0.2"/>
    <x v="5689"/>
  </r>
  <r>
    <n v="7065"/>
    <x v="3505"/>
    <x v="3"/>
    <x v="1144"/>
    <x v="736"/>
    <s v="Standard Class"/>
    <s v="JF-15355"/>
    <s v="Jay Fein"/>
    <x v="0"/>
    <s v="United States"/>
    <s v="Rochester"/>
    <x v="15"/>
    <n v="14609"/>
    <x v="3"/>
    <s v="OFF-AP-10003971"/>
    <x v="1"/>
    <x v="9"/>
    <s v="Belkin 6 Outlet Metallic Surge Strip"/>
    <n v="32.67"/>
    <n v="3"/>
    <n v="0"/>
    <x v="5690"/>
  </r>
  <r>
    <n v="7066"/>
    <x v="3506"/>
    <x v="2"/>
    <x v="776"/>
    <x v="820"/>
    <s v="First Class"/>
    <s v="RS-19765"/>
    <s v="Roland Schwarz"/>
    <x v="1"/>
    <s v="United States"/>
    <s v="Los Angeles"/>
    <x v="1"/>
    <n v="90008"/>
    <x v="1"/>
    <s v="OFF-ST-10001496"/>
    <x v="1"/>
    <x v="4"/>
    <s v="Standard Rollaway File with Lock"/>
    <n v="1261.33"/>
    <n v="7"/>
    <n v="0"/>
    <x v="5691"/>
  </r>
  <r>
    <n v="7067"/>
    <x v="3507"/>
    <x v="0"/>
    <x v="198"/>
    <x v="895"/>
    <s v="Standard Class"/>
    <s v="NL-18310"/>
    <s v="Nancy Lomonaco"/>
    <x v="2"/>
    <s v="United States"/>
    <s v="Los Angeles"/>
    <x v="1"/>
    <n v="90049"/>
    <x v="1"/>
    <s v="OFF-PA-10004782"/>
    <x v="1"/>
    <x v="10"/>
    <s v="Xerox 228"/>
    <n v="38.880000000000003"/>
    <n v="6"/>
    <n v="0"/>
    <x v="814"/>
  </r>
  <r>
    <n v="7068"/>
    <x v="3508"/>
    <x v="0"/>
    <x v="206"/>
    <x v="476"/>
    <s v="Standard Class"/>
    <s v="AS-10285"/>
    <s v="Alejandro Savely"/>
    <x v="1"/>
    <s v="United States"/>
    <s v="Dallas"/>
    <x v="5"/>
    <n v="75081"/>
    <x v="2"/>
    <s v="OFF-BI-10000343"/>
    <x v="1"/>
    <x v="8"/>
    <s v="Pressboard Covers with Storage Hooks, 9 1/2&quot; x 11&quot;, Light Blue"/>
    <n v="1.9639999999999995"/>
    <n v="2"/>
    <n v="0.8"/>
    <x v="3657"/>
  </r>
  <r>
    <n v="7069"/>
    <x v="3508"/>
    <x v="0"/>
    <x v="206"/>
    <x v="476"/>
    <s v="Standard Class"/>
    <s v="AS-10285"/>
    <s v="Alejandro Savely"/>
    <x v="1"/>
    <s v="United States"/>
    <s v="Dallas"/>
    <x v="5"/>
    <n v="75081"/>
    <x v="2"/>
    <s v="OFF-PA-10003591"/>
    <x v="1"/>
    <x v="10"/>
    <s v="Southworth 100% Cotton The Best Paper"/>
    <n v="82.656000000000006"/>
    <n v="9"/>
    <n v="0.2"/>
    <x v="5692"/>
  </r>
  <r>
    <n v="7070"/>
    <x v="3509"/>
    <x v="2"/>
    <x v="128"/>
    <x v="536"/>
    <s v="Standard Class"/>
    <s v="GM-14500"/>
    <s v="Gene McClure"/>
    <x v="0"/>
    <s v="United States"/>
    <s v="Fresno"/>
    <x v="1"/>
    <n v="93727"/>
    <x v="1"/>
    <s v="OFF-PA-10001667"/>
    <x v="1"/>
    <x v="10"/>
    <s v="Great White Multi-Use Recycled Paper (20Lb. and 84 Bright)"/>
    <n v="5.98"/>
    <n v="1"/>
    <n v="0"/>
    <x v="158"/>
  </r>
  <r>
    <n v="7071"/>
    <x v="3510"/>
    <x v="0"/>
    <x v="64"/>
    <x v="165"/>
    <s v="Second Class"/>
    <s v="SU-20665"/>
    <s v="Stephanie Ulpright"/>
    <x v="2"/>
    <s v="United States"/>
    <s v="Chicago"/>
    <x v="10"/>
    <n v="60653"/>
    <x v="2"/>
    <s v="OFF-PA-10004971"/>
    <x v="1"/>
    <x v="10"/>
    <s v="Xerox 196"/>
    <n v="9.2480000000000011"/>
    <n v="2"/>
    <n v="0.2"/>
    <x v="5674"/>
  </r>
  <r>
    <n v="7072"/>
    <x v="3511"/>
    <x v="0"/>
    <x v="310"/>
    <x v="1235"/>
    <s v="Standard Class"/>
    <s v="CK-12205"/>
    <s v="Chloris Kastensmidt"/>
    <x v="0"/>
    <s v="United States"/>
    <s v="Mcallen"/>
    <x v="5"/>
    <n v="78501"/>
    <x v="2"/>
    <s v="OFF-AR-10001216"/>
    <x v="1"/>
    <x v="6"/>
    <s v="Newell 339"/>
    <n v="4.4479999999999995"/>
    <n v="2"/>
    <n v="0.2"/>
    <x v="3450"/>
  </r>
  <r>
    <n v="7073"/>
    <x v="3511"/>
    <x v="0"/>
    <x v="310"/>
    <x v="1235"/>
    <s v="Standard Class"/>
    <s v="CK-12205"/>
    <s v="Chloris Kastensmidt"/>
    <x v="0"/>
    <s v="United States"/>
    <s v="Mcallen"/>
    <x v="5"/>
    <n v="78501"/>
    <x v="2"/>
    <s v="OFF-PA-10004355"/>
    <x v="1"/>
    <x v="10"/>
    <s v="Xerox 231"/>
    <n v="5.1840000000000011"/>
    <n v="1"/>
    <n v="0.2"/>
    <x v="1673"/>
  </r>
  <r>
    <n v="7074"/>
    <x v="3511"/>
    <x v="0"/>
    <x v="310"/>
    <x v="1235"/>
    <s v="Standard Class"/>
    <s v="CK-12205"/>
    <s v="Chloris Kastensmidt"/>
    <x v="0"/>
    <s v="United States"/>
    <s v="Mcallen"/>
    <x v="5"/>
    <n v="78501"/>
    <x v="2"/>
    <s v="OFF-AR-10001953"/>
    <x v="1"/>
    <x v="6"/>
    <s v="Boston 1645 Deluxe Heavier-Duty Electric Pencil Sharpener"/>
    <n v="175.92"/>
    <n v="5"/>
    <n v="0.2"/>
    <x v="5693"/>
  </r>
  <r>
    <n v="7075"/>
    <x v="3511"/>
    <x v="0"/>
    <x v="310"/>
    <x v="1235"/>
    <s v="Standard Class"/>
    <s v="CK-12205"/>
    <s v="Chloris Kastensmidt"/>
    <x v="0"/>
    <s v="United States"/>
    <s v="Mcallen"/>
    <x v="5"/>
    <n v="78501"/>
    <x v="2"/>
    <s v="OFF-BI-10004364"/>
    <x v="1"/>
    <x v="8"/>
    <s v="Storex Dura Pro Binders"/>
    <n v="4.7519999999999989"/>
    <n v="4"/>
    <n v="0.8"/>
    <x v="5694"/>
  </r>
  <r>
    <n v="7076"/>
    <x v="3511"/>
    <x v="0"/>
    <x v="310"/>
    <x v="1235"/>
    <s v="Standard Class"/>
    <s v="CK-12205"/>
    <s v="Chloris Kastensmidt"/>
    <x v="0"/>
    <s v="United States"/>
    <s v="Mcallen"/>
    <x v="5"/>
    <n v="78501"/>
    <x v="2"/>
    <s v="OFF-SU-10001165"/>
    <x v="1"/>
    <x v="14"/>
    <s v="Acme Elite Stainless Steel Scissors"/>
    <n v="13.344000000000001"/>
    <n v="2"/>
    <n v="0.2"/>
    <x v="5695"/>
  </r>
  <r>
    <n v="7077"/>
    <x v="3512"/>
    <x v="0"/>
    <x v="536"/>
    <x v="968"/>
    <s v="Standard Class"/>
    <s v="JM-15580"/>
    <s v="Jill Matthias"/>
    <x v="0"/>
    <s v="United States"/>
    <s v="Seattle"/>
    <x v="4"/>
    <n v="98105"/>
    <x v="1"/>
    <s v="OFF-EN-10001141"/>
    <x v="1"/>
    <x v="12"/>
    <s v="Manila Recycled Extra-Heavyweight Clasp Envelopes, 6&quot; x 9&quot;"/>
    <n v="54.900000000000006"/>
    <n v="5"/>
    <n v="0"/>
    <x v="5696"/>
  </r>
  <r>
    <n v="7078"/>
    <x v="3513"/>
    <x v="0"/>
    <x v="476"/>
    <x v="479"/>
    <s v="Standard Class"/>
    <s v="JE-15715"/>
    <s v="Joe Elijah"/>
    <x v="0"/>
    <s v="United States"/>
    <s v="Charlotte"/>
    <x v="3"/>
    <n v="28205"/>
    <x v="0"/>
    <s v="OFF-BI-10000014"/>
    <x v="1"/>
    <x v="8"/>
    <s v="Heavy-Duty E-Z-D Binders"/>
    <n v="22.911000000000005"/>
    <n v="7"/>
    <n v="0.7"/>
    <x v="5697"/>
  </r>
  <r>
    <n v="7079"/>
    <x v="3513"/>
    <x v="0"/>
    <x v="476"/>
    <x v="479"/>
    <s v="Standard Class"/>
    <s v="JE-15715"/>
    <s v="Joe Elijah"/>
    <x v="0"/>
    <s v="United States"/>
    <s v="Charlotte"/>
    <x v="3"/>
    <n v="28205"/>
    <x v="0"/>
    <s v="OFF-AP-10000159"/>
    <x v="1"/>
    <x v="9"/>
    <s v="Belkin F9M820V08 8 Outlet Surge"/>
    <n v="309.45600000000002"/>
    <n v="9"/>
    <n v="0.2"/>
    <x v="5698"/>
  </r>
  <r>
    <n v="7080"/>
    <x v="3513"/>
    <x v="0"/>
    <x v="476"/>
    <x v="479"/>
    <s v="Standard Class"/>
    <s v="JE-15715"/>
    <s v="Joe Elijah"/>
    <x v="0"/>
    <s v="United States"/>
    <s v="Charlotte"/>
    <x v="3"/>
    <n v="28205"/>
    <x v="0"/>
    <s v="OFF-AR-10003560"/>
    <x v="1"/>
    <x v="6"/>
    <s v="Zebra Zazzle Fluorescent Highlighters"/>
    <n v="19.456000000000003"/>
    <n v="4"/>
    <n v="0.2"/>
    <x v="541"/>
  </r>
  <r>
    <n v="7081"/>
    <x v="3513"/>
    <x v="0"/>
    <x v="476"/>
    <x v="479"/>
    <s v="Standard Class"/>
    <s v="JE-15715"/>
    <s v="Joe Elijah"/>
    <x v="0"/>
    <s v="United States"/>
    <s v="Charlotte"/>
    <x v="3"/>
    <n v="28205"/>
    <x v="0"/>
    <s v="FUR-TA-10001768"/>
    <x v="0"/>
    <x v="3"/>
    <s v="Hon Racetrack Conference Tables"/>
    <n v="472.51800000000003"/>
    <n v="3"/>
    <n v="0.4"/>
    <x v="5699"/>
  </r>
  <r>
    <n v="7082"/>
    <x v="3513"/>
    <x v="0"/>
    <x v="476"/>
    <x v="479"/>
    <s v="Standard Class"/>
    <s v="JE-15715"/>
    <s v="Joe Elijah"/>
    <x v="0"/>
    <s v="United States"/>
    <s v="Charlotte"/>
    <x v="3"/>
    <n v="28205"/>
    <x v="0"/>
    <s v="TEC-AC-10002049"/>
    <x v="2"/>
    <x v="11"/>
    <s v="Plantronics Savi W720 Multi-Device Wireless Headset System"/>
    <n v="1012.6800000000001"/>
    <n v="3"/>
    <n v="0.2"/>
    <x v="5700"/>
  </r>
  <r>
    <n v="7083"/>
    <x v="3513"/>
    <x v="0"/>
    <x v="476"/>
    <x v="479"/>
    <s v="Standard Class"/>
    <s v="JE-15715"/>
    <s v="Joe Elijah"/>
    <x v="0"/>
    <s v="United States"/>
    <s v="Charlotte"/>
    <x v="3"/>
    <n v="28205"/>
    <x v="0"/>
    <s v="OFF-BI-10003166"/>
    <x v="1"/>
    <x v="8"/>
    <s v="GBC Plasticlear Binding Covers"/>
    <n v="17.220000000000006"/>
    <n v="5"/>
    <n v="0.7"/>
    <x v="5701"/>
  </r>
  <r>
    <n v="7084"/>
    <x v="3514"/>
    <x v="3"/>
    <x v="246"/>
    <x v="262"/>
    <s v="Second Class"/>
    <s v="AR-10825"/>
    <s v="Anthony Rawles"/>
    <x v="1"/>
    <s v="United States"/>
    <s v="Concord"/>
    <x v="1"/>
    <n v="94521"/>
    <x v="1"/>
    <s v="OFF-AR-10003469"/>
    <x v="1"/>
    <x v="6"/>
    <s v="Nontoxic Chalk"/>
    <n v="3.52"/>
    <n v="2"/>
    <n v="0"/>
    <x v="5702"/>
  </r>
  <r>
    <n v="7085"/>
    <x v="3514"/>
    <x v="3"/>
    <x v="246"/>
    <x v="262"/>
    <s v="Second Class"/>
    <s v="AR-10825"/>
    <s v="Anthony Rawles"/>
    <x v="1"/>
    <s v="United States"/>
    <s v="Concord"/>
    <x v="1"/>
    <n v="94521"/>
    <x v="1"/>
    <s v="TEC-PH-10002549"/>
    <x v="2"/>
    <x v="7"/>
    <s v="Polycom SoundPoint IP 450 VoIP phone"/>
    <n v="1626.1920000000002"/>
    <n v="9"/>
    <n v="0.2"/>
    <x v="5703"/>
  </r>
  <r>
    <n v="7086"/>
    <x v="3515"/>
    <x v="3"/>
    <x v="145"/>
    <x v="938"/>
    <s v="First Class"/>
    <s v="AH-10075"/>
    <s v="Adam Hart"/>
    <x v="1"/>
    <s v="United States"/>
    <s v="Chester"/>
    <x v="9"/>
    <n v="19013"/>
    <x v="3"/>
    <s v="OFF-BI-10003476"/>
    <x v="1"/>
    <x v="8"/>
    <s v="Avery Metallic Poly Binders"/>
    <n v="8.5950000000000024"/>
    <n v="5"/>
    <n v="0.7"/>
    <x v="5704"/>
  </r>
  <r>
    <n v="7087"/>
    <x v="3515"/>
    <x v="3"/>
    <x v="145"/>
    <x v="938"/>
    <s v="First Class"/>
    <s v="AH-10075"/>
    <s v="Adam Hart"/>
    <x v="1"/>
    <s v="United States"/>
    <s v="Chester"/>
    <x v="9"/>
    <n v="19013"/>
    <x v="3"/>
    <s v="OFF-SU-10000157"/>
    <x v="1"/>
    <x v="14"/>
    <s v="Compact Automatic Electric Letter Opener"/>
    <n v="190.89600000000002"/>
    <n v="2"/>
    <n v="0.2"/>
    <x v="5705"/>
  </r>
  <r>
    <n v="7088"/>
    <x v="3516"/>
    <x v="3"/>
    <x v="646"/>
    <x v="1236"/>
    <s v="Second Class"/>
    <s v="GA-14515"/>
    <s v="George Ashbrook"/>
    <x v="0"/>
    <s v="United States"/>
    <s v="Los Angeles"/>
    <x v="1"/>
    <n v="90004"/>
    <x v="1"/>
    <s v="OFF-ST-10003123"/>
    <x v="1"/>
    <x v="4"/>
    <s v="Fellowes Bases and Tops For Staxonsteel/High-Stak Systems"/>
    <n v="99.87"/>
    <n v="3"/>
    <n v="0"/>
    <x v="4877"/>
  </r>
  <r>
    <n v="7089"/>
    <x v="3517"/>
    <x v="1"/>
    <x v="969"/>
    <x v="983"/>
    <s v="Second Class"/>
    <s v="JF-15415"/>
    <s v="Jennifer Ferguson"/>
    <x v="0"/>
    <s v="United States"/>
    <s v="Sparks"/>
    <x v="33"/>
    <n v="89431"/>
    <x v="1"/>
    <s v="OFF-AR-10001955"/>
    <x v="1"/>
    <x v="6"/>
    <s v="Newell 319"/>
    <n v="79.36"/>
    <n v="4"/>
    <n v="0"/>
    <x v="3447"/>
  </r>
  <r>
    <n v="7090"/>
    <x v="3518"/>
    <x v="3"/>
    <x v="140"/>
    <x v="141"/>
    <s v="Second Class"/>
    <s v="KH-16690"/>
    <s v="Kristen Hastings"/>
    <x v="1"/>
    <s v="United States"/>
    <s v="Los Angeles"/>
    <x v="1"/>
    <n v="90032"/>
    <x v="1"/>
    <s v="TEC-PH-10001809"/>
    <x v="2"/>
    <x v="7"/>
    <s v="Panasonic KX T7736-B Digital phone"/>
    <n v="119.96"/>
    <n v="1"/>
    <n v="0.2"/>
    <x v="5706"/>
  </r>
  <r>
    <n v="7091"/>
    <x v="3519"/>
    <x v="1"/>
    <x v="1145"/>
    <x v="1237"/>
    <s v="Standard Class"/>
    <s v="CC-12685"/>
    <s v="Craig Carroll"/>
    <x v="0"/>
    <s v="United States"/>
    <s v="Henderson"/>
    <x v="0"/>
    <n v="42420"/>
    <x v="0"/>
    <s v="OFF-PA-10000474"/>
    <x v="1"/>
    <x v="10"/>
    <s v="Staples"/>
    <n v="106.32"/>
    <n v="3"/>
    <n v="0"/>
    <x v="2086"/>
  </r>
  <r>
    <n v="7092"/>
    <x v="3519"/>
    <x v="1"/>
    <x v="1145"/>
    <x v="1237"/>
    <s v="Standard Class"/>
    <s v="CC-12685"/>
    <s v="Craig Carroll"/>
    <x v="0"/>
    <s v="United States"/>
    <s v="Henderson"/>
    <x v="0"/>
    <n v="42420"/>
    <x v="0"/>
    <s v="OFF-AP-10001205"/>
    <x v="1"/>
    <x v="9"/>
    <s v="Belkin 5 Outlet SurgeMaster Power Centers"/>
    <n v="163.44"/>
    <n v="3"/>
    <n v="0"/>
    <x v="5707"/>
  </r>
  <r>
    <n v="7093"/>
    <x v="3519"/>
    <x v="1"/>
    <x v="1145"/>
    <x v="1237"/>
    <s v="Standard Class"/>
    <s v="CC-12685"/>
    <s v="Craig Carroll"/>
    <x v="0"/>
    <s v="United States"/>
    <s v="Henderson"/>
    <x v="0"/>
    <n v="42420"/>
    <x v="0"/>
    <s v="OFF-AR-10004691"/>
    <x v="1"/>
    <x v="6"/>
    <s v="Boston 1730 StandUp Electric Pencil Sharpener"/>
    <n v="42.76"/>
    <n v="2"/>
    <n v="0"/>
    <x v="4537"/>
  </r>
  <r>
    <n v="7094"/>
    <x v="3519"/>
    <x v="1"/>
    <x v="1145"/>
    <x v="1237"/>
    <s v="Standard Class"/>
    <s v="CC-12685"/>
    <s v="Craig Carroll"/>
    <x v="0"/>
    <s v="United States"/>
    <s v="Henderson"/>
    <x v="0"/>
    <n v="42420"/>
    <x v="0"/>
    <s v="OFF-PA-10004996"/>
    <x v="1"/>
    <x v="10"/>
    <s v="Speediset Carbonless Redi-Letter 7&quot; x 8 1/2&quot;"/>
    <n v="51.550000000000004"/>
    <n v="5"/>
    <n v="0"/>
    <x v="4342"/>
  </r>
  <r>
    <n v="7095"/>
    <x v="3520"/>
    <x v="1"/>
    <x v="97"/>
    <x v="95"/>
    <s v="Second Class"/>
    <s v="JF-15565"/>
    <s v="Jill Fjeld"/>
    <x v="0"/>
    <s v="United States"/>
    <s v="Decatur"/>
    <x v="10"/>
    <n v="62521"/>
    <x v="2"/>
    <s v="TEC-AC-10001908"/>
    <x v="2"/>
    <x v="11"/>
    <s v="Logitech Wireless Headset h800"/>
    <n v="479.952"/>
    <n v="6"/>
    <n v="0.2"/>
    <x v="5708"/>
  </r>
  <r>
    <n v="7096"/>
    <x v="3521"/>
    <x v="0"/>
    <x v="1146"/>
    <x v="428"/>
    <s v="First Class"/>
    <s v="RP-19390"/>
    <s v="Resi Pölking"/>
    <x v="0"/>
    <s v="United States"/>
    <s v="New York City"/>
    <x v="15"/>
    <n v="10009"/>
    <x v="3"/>
    <s v="OFF-BI-10000666"/>
    <x v="1"/>
    <x v="8"/>
    <s v="Surelock Post Binders"/>
    <n v="146.68799999999999"/>
    <n v="6"/>
    <n v="0.2"/>
    <x v="5709"/>
  </r>
  <r>
    <n v="7097"/>
    <x v="3521"/>
    <x v="0"/>
    <x v="1146"/>
    <x v="428"/>
    <s v="First Class"/>
    <s v="RP-19390"/>
    <s v="Resi Pölking"/>
    <x v="0"/>
    <s v="United States"/>
    <s v="New York City"/>
    <x v="15"/>
    <n v="10009"/>
    <x v="3"/>
    <s v="OFF-BI-10004318"/>
    <x v="1"/>
    <x v="8"/>
    <s v="Ibico EB-19 Dual Function Manual Binding System"/>
    <n v="276.78400000000005"/>
    <n v="2"/>
    <n v="0.2"/>
    <x v="5710"/>
  </r>
  <r>
    <n v="7098"/>
    <x v="3521"/>
    <x v="0"/>
    <x v="1146"/>
    <x v="428"/>
    <s v="First Class"/>
    <s v="RP-19390"/>
    <s v="Resi Pölking"/>
    <x v="0"/>
    <s v="United States"/>
    <s v="New York City"/>
    <x v="15"/>
    <n v="10009"/>
    <x v="3"/>
    <s v="OFF-BI-10003429"/>
    <x v="1"/>
    <x v="8"/>
    <s v="Cardinal HOLDit! Binder Insert Strips,Extra Strips"/>
    <n v="25.32"/>
    <n v="5"/>
    <n v="0.2"/>
    <x v="1087"/>
  </r>
  <r>
    <n v="7099"/>
    <x v="3522"/>
    <x v="3"/>
    <x v="44"/>
    <x v="173"/>
    <s v="Standard Class"/>
    <s v="CD-11980"/>
    <s v="Carol Darley"/>
    <x v="0"/>
    <s v="United States"/>
    <s v="New York City"/>
    <x v="15"/>
    <n v="10011"/>
    <x v="3"/>
    <s v="OFF-PA-10003302"/>
    <x v="1"/>
    <x v="10"/>
    <s v="Xerox 1906"/>
    <n v="318.95999999999998"/>
    <n v="9"/>
    <n v="0"/>
    <x v="5711"/>
  </r>
  <r>
    <n v="7100"/>
    <x v="3523"/>
    <x v="1"/>
    <x v="207"/>
    <x v="1090"/>
    <s v="Second Class"/>
    <s v="DF-13135"/>
    <s v="David Flashing"/>
    <x v="0"/>
    <s v="United States"/>
    <s v="New York City"/>
    <x v="15"/>
    <n v="10009"/>
    <x v="3"/>
    <s v="OFF-PA-10003302"/>
    <x v="1"/>
    <x v="10"/>
    <s v="Xerox 1906"/>
    <n v="212.64"/>
    <n v="6"/>
    <n v="0"/>
    <x v="4036"/>
  </r>
  <r>
    <n v="7101"/>
    <x v="3524"/>
    <x v="2"/>
    <x v="533"/>
    <x v="986"/>
    <s v="Standard Class"/>
    <s v="SM-20005"/>
    <s v="Sally Matthias"/>
    <x v="0"/>
    <s v="United States"/>
    <s v="Scottsdale"/>
    <x v="16"/>
    <n v="85254"/>
    <x v="1"/>
    <s v="OFF-EN-10002621"/>
    <x v="1"/>
    <x v="12"/>
    <s v="Staples"/>
    <n v="23.472000000000001"/>
    <n v="3"/>
    <n v="0.2"/>
    <x v="5712"/>
  </r>
  <r>
    <n v="7102"/>
    <x v="3525"/>
    <x v="0"/>
    <x v="1147"/>
    <x v="816"/>
    <s v="Second Class"/>
    <s v="SG-20890"/>
    <s v="Susan Gilcrest"/>
    <x v="1"/>
    <s v="United States"/>
    <s v="Amarillo"/>
    <x v="5"/>
    <n v="79109"/>
    <x v="2"/>
    <s v="OFF-PA-10000249"/>
    <x v="1"/>
    <x v="10"/>
    <s v="Staples"/>
    <n v="19.648"/>
    <n v="2"/>
    <n v="0.2"/>
    <x v="3442"/>
  </r>
  <r>
    <n v="7103"/>
    <x v="3526"/>
    <x v="2"/>
    <x v="158"/>
    <x v="131"/>
    <s v="First Class"/>
    <s v="LH-16750"/>
    <s v="Larry Hughes"/>
    <x v="0"/>
    <s v="United States"/>
    <s v="Philadelphia"/>
    <x v="9"/>
    <n v="19140"/>
    <x v="3"/>
    <s v="OFF-BI-10000050"/>
    <x v="1"/>
    <x v="8"/>
    <s v="Angle-D Binders with Locking Rings, Label Holders"/>
    <n v="6.5700000000000012"/>
    <n v="3"/>
    <n v="0.7"/>
    <x v="5713"/>
  </r>
  <r>
    <n v="7104"/>
    <x v="3527"/>
    <x v="3"/>
    <x v="507"/>
    <x v="221"/>
    <s v="Standard Class"/>
    <s v="EJ-14155"/>
    <s v="Eva Jacobs"/>
    <x v="0"/>
    <s v="United States"/>
    <s v="Santa Ana"/>
    <x v="1"/>
    <n v="92704"/>
    <x v="1"/>
    <s v="OFF-ST-10003805"/>
    <x v="1"/>
    <x v="4"/>
    <s v="24 Capacity Maxi Data Binder Racks, Pearl"/>
    <n v="421.1"/>
    <n v="2"/>
    <n v="0"/>
    <x v="5714"/>
  </r>
  <r>
    <n v="7105"/>
    <x v="3528"/>
    <x v="3"/>
    <x v="249"/>
    <x v="329"/>
    <s v="Second Class"/>
    <s v="KH-16330"/>
    <s v="Katharine Harms"/>
    <x v="1"/>
    <s v="United States"/>
    <s v="Newark"/>
    <x v="24"/>
    <n v="43055"/>
    <x v="3"/>
    <s v="FUR-CH-10000785"/>
    <x v="0"/>
    <x v="1"/>
    <s v="Global Ergonomic Managers Chair"/>
    <n v="760.11599999999987"/>
    <n v="6"/>
    <n v="0.3"/>
    <x v="5715"/>
  </r>
  <r>
    <n v="7106"/>
    <x v="3528"/>
    <x v="3"/>
    <x v="249"/>
    <x v="329"/>
    <s v="Second Class"/>
    <s v="KH-16330"/>
    <s v="Katharine Harms"/>
    <x v="1"/>
    <s v="United States"/>
    <s v="Newark"/>
    <x v="24"/>
    <n v="43055"/>
    <x v="3"/>
    <s v="FUR-FU-10004909"/>
    <x v="0"/>
    <x v="5"/>
    <s v="Contemporary Wood/Metal Frame"/>
    <n v="38.784000000000006"/>
    <n v="3"/>
    <n v="0.2"/>
    <x v="5716"/>
  </r>
  <r>
    <n v="7107"/>
    <x v="3528"/>
    <x v="3"/>
    <x v="249"/>
    <x v="329"/>
    <s v="Second Class"/>
    <s v="KH-16330"/>
    <s v="Katharine Harms"/>
    <x v="1"/>
    <s v="United States"/>
    <s v="Newark"/>
    <x v="24"/>
    <n v="43055"/>
    <x v="3"/>
    <s v="TEC-AC-10001553"/>
    <x v="2"/>
    <x v="11"/>
    <s v="Memorex 25GB 6X Branded Blu-Ray Recordable Disc, 15/Pack"/>
    <n v="122.32799999999999"/>
    <n v="9"/>
    <n v="0.2"/>
    <x v="5717"/>
  </r>
  <r>
    <n v="7108"/>
    <x v="3529"/>
    <x v="0"/>
    <x v="475"/>
    <x v="408"/>
    <s v="Standard Class"/>
    <s v="KM-16720"/>
    <s v="Kunst Miller"/>
    <x v="0"/>
    <s v="United States"/>
    <s v="New York City"/>
    <x v="15"/>
    <n v="10035"/>
    <x v="3"/>
    <s v="TEC-PH-10004774"/>
    <x v="2"/>
    <x v="7"/>
    <s v="Gear Head AU3700S Headset"/>
    <n v="25.98"/>
    <n v="2"/>
    <n v="0"/>
    <x v="2666"/>
  </r>
  <r>
    <n v="7109"/>
    <x v="3529"/>
    <x v="0"/>
    <x v="475"/>
    <x v="408"/>
    <s v="Standard Class"/>
    <s v="KM-16720"/>
    <s v="Kunst Miller"/>
    <x v="0"/>
    <s v="United States"/>
    <s v="New York City"/>
    <x v="15"/>
    <n v="10035"/>
    <x v="3"/>
    <s v="OFF-AR-10004582"/>
    <x v="1"/>
    <x v="6"/>
    <s v="BIC Brite Liner Grip Highlighters"/>
    <n v="3.28"/>
    <n v="2"/>
    <n v="0"/>
    <x v="5718"/>
  </r>
  <r>
    <n v="7110"/>
    <x v="3529"/>
    <x v="0"/>
    <x v="475"/>
    <x v="408"/>
    <s v="Standard Class"/>
    <s v="KM-16720"/>
    <s v="Kunst Miller"/>
    <x v="0"/>
    <s v="United States"/>
    <s v="New York City"/>
    <x v="15"/>
    <n v="10035"/>
    <x v="3"/>
    <s v="OFF-ST-10000991"/>
    <x v="1"/>
    <x v="4"/>
    <s v="Space Solutions HD Industrial Steel Shelving."/>
    <n v="459.88"/>
    <n v="4"/>
    <n v="0"/>
    <x v="5719"/>
  </r>
  <r>
    <n v="7111"/>
    <x v="3529"/>
    <x v="0"/>
    <x v="475"/>
    <x v="408"/>
    <s v="Standard Class"/>
    <s v="KM-16720"/>
    <s v="Kunst Miller"/>
    <x v="0"/>
    <s v="United States"/>
    <s v="New York City"/>
    <x v="15"/>
    <n v="10035"/>
    <x v="3"/>
    <s v="OFF-SU-10002522"/>
    <x v="1"/>
    <x v="14"/>
    <s v="Acme Kleen Earth Office Shears"/>
    <n v="7.76"/>
    <n v="2"/>
    <n v="0"/>
    <x v="5720"/>
  </r>
  <r>
    <n v="7112"/>
    <x v="3529"/>
    <x v="0"/>
    <x v="475"/>
    <x v="408"/>
    <s v="Standard Class"/>
    <s v="KM-16720"/>
    <s v="Kunst Miller"/>
    <x v="0"/>
    <s v="United States"/>
    <s v="New York City"/>
    <x v="15"/>
    <n v="10035"/>
    <x v="3"/>
    <s v="OFF-AR-10004022"/>
    <x v="1"/>
    <x v="6"/>
    <s v="Panasonic KP-380BK Classic Electric Pencil Sharpener"/>
    <n v="71.959999999999994"/>
    <n v="2"/>
    <n v="0"/>
    <x v="5721"/>
  </r>
  <r>
    <n v="7113"/>
    <x v="3529"/>
    <x v="0"/>
    <x v="475"/>
    <x v="408"/>
    <s v="Standard Class"/>
    <s v="KM-16720"/>
    <s v="Kunst Miller"/>
    <x v="0"/>
    <s v="United States"/>
    <s v="New York City"/>
    <x v="15"/>
    <n v="10035"/>
    <x v="3"/>
    <s v="OFF-SU-10001218"/>
    <x v="1"/>
    <x v="14"/>
    <s v="Fiskars Softgrip Scissors"/>
    <n v="54.900000000000006"/>
    <n v="5"/>
    <n v="0"/>
    <x v="3114"/>
  </r>
  <r>
    <n v="7114"/>
    <x v="3529"/>
    <x v="0"/>
    <x v="475"/>
    <x v="408"/>
    <s v="Standard Class"/>
    <s v="KM-16720"/>
    <s v="Kunst Miller"/>
    <x v="0"/>
    <s v="United States"/>
    <s v="New York City"/>
    <x v="15"/>
    <n v="10035"/>
    <x v="3"/>
    <s v="OFF-BI-10000174"/>
    <x v="1"/>
    <x v="8"/>
    <s v="Wilson Jones Clip &amp; Carry Folder Binder Tool for Ring Binders, Clear"/>
    <n v="9.2799999999999994"/>
    <n v="2"/>
    <n v="0.2"/>
    <x v="5722"/>
  </r>
  <r>
    <n v="7115"/>
    <x v="3530"/>
    <x v="0"/>
    <x v="465"/>
    <x v="1238"/>
    <s v="First Class"/>
    <s v="LW-16990"/>
    <s v="Lindsay Williams"/>
    <x v="1"/>
    <s v="United States"/>
    <s v="Henderson"/>
    <x v="33"/>
    <n v="89015"/>
    <x v="1"/>
    <s v="FUR-TA-10003392"/>
    <x v="0"/>
    <x v="3"/>
    <s v="Global Adaptabilities Conference Tables"/>
    <n v="1685.88"/>
    <n v="6"/>
    <n v="0"/>
    <x v="5723"/>
  </r>
  <r>
    <n v="7116"/>
    <x v="3530"/>
    <x v="0"/>
    <x v="465"/>
    <x v="1238"/>
    <s v="First Class"/>
    <s v="LW-16990"/>
    <s v="Lindsay Williams"/>
    <x v="1"/>
    <s v="United States"/>
    <s v="Henderson"/>
    <x v="33"/>
    <n v="89015"/>
    <x v="1"/>
    <s v="OFF-BI-10001890"/>
    <x v="1"/>
    <x v="8"/>
    <s v="Avery Poly Binder Pockets"/>
    <n v="5.7280000000000006"/>
    <n v="2"/>
    <n v="0.2"/>
    <x v="5724"/>
  </r>
  <r>
    <n v="7117"/>
    <x v="3531"/>
    <x v="2"/>
    <x v="638"/>
    <x v="1204"/>
    <s v="Second Class"/>
    <s v="IG-15085"/>
    <s v="Ivan Gibson"/>
    <x v="0"/>
    <s v="United States"/>
    <s v="Seattle"/>
    <x v="4"/>
    <n v="98103"/>
    <x v="1"/>
    <s v="OFF-PA-10000167"/>
    <x v="1"/>
    <x v="10"/>
    <s v="Xerox 1925"/>
    <n v="61.96"/>
    <n v="2"/>
    <n v="0"/>
    <x v="4027"/>
  </r>
  <r>
    <n v="7118"/>
    <x v="3531"/>
    <x v="2"/>
    <x v="638"/>
    <x v="1204"/>
    <s v="Second Class"/>
    <s v="IG-15085"/>
    <s v="Ivan Gibson"/>
    <x v="0"/>
    <s v="United States"/>
    <s v="Seattle"/>
    <x v="4"/>
    <n v="98103"/>
    <x v="1"/>
    <s v="OFF-BI-10003784"/>
    <x v="1"/>
    <x v="8"/>
    <s v="Computer Printout Index Tabs"/>
    <n v="1.3440000000000001"/>
    <n v="1"/>
    <n v="0.2"/>
    <x v="5725"/>
  </r>
  <r>
    <n v="7119"/>
    <x v="3532"/>
    <x v="3"/>
    <x v="778"/>
    <x v="1239"/>
    <s v="Standard Class"/>
    <s v="JP-15460"/>
    <s v="Jennifer Patt"/>
    <x v="1"/>
    <s v="United States"/>
    <s v="New York City"/>
    <x v="15"/>
    <n v="10009"/>
    <x v="3"/>
    <s v="OFF-PA-10001184"/>
    <x v="1"/>
    <x v="10"/>
    <s v="Xerox 1903"/>
    <n v="17.940000000000001"/>
    <n v="3"/>
    <n v="0"/>
    <x v="1544"/>
  </r>
  <r>
    <n v="7120"/>
    <x v="3533"/>
    <x v="3"/>
    <x v="701"/>
    <x v="865"/>
    <s v="Standard Class"/>
    <s v="GG-14650"/>
    <s v="Greg Guthrie"/>
    <x v="1"/>
    <s v="United States"/>
    <s v="Seattle"/>
    <x v="4"/>
    <n v="98103"/>
    <x v="1"/>
    <s v="OFF-BI-10002103"/>
    <x v="1"/>
    <x v="8"/>
    <s v="Cardinal Slant-D Ring Binder, Heavy Gauge Vinyl"/>
    <n v="13.904"/>
    <n v="2"/>
    <n v="0.2"/>
    <x v="1206"/>
  </r>
  <r>
    <n v="7121"/>
    <x v="3534"/>
    <x v="2"/>
    <x v="407"/>
    <x v="436"/>
    <s v="Standard Class"/>
    <s v="MM-18280"/>
    <s v="Muhammed MacIntyre"/>
    <x v="1"/>
    <s v="United States"/>
    <s v="Smyrna"/>
    <x v="18"/>
    <n v="37167"/>
    <x v="0"/>
    <s v="OFF-BI-10003091"/>
    <x v="1"/>
    <x v="8"/>
    <s v="GBC DocuBind TL200 Manual Binding Machine"/>
    <n v="67.194000000000003"/>
    <n v="1"/>
    <n v="0.7"/>
    <x v="5726"/>
  </r>
  <r>
    <n v="7122"/>
    <x v="3535"/>
    <x v="3"/>
    <x v="96"/>
    <x v="274"/>
    <s v="Standard Class"/>
    <s v="SO-20335"/>
    <s v="Sean O'Donnell"/>
    <x v="0"/>
    <s v="United States"/>
    <s v="Seattle"/>
    <x v="4"/>
    <n v="98105"/>
    <x v="1"/>
    <s v="OFF-PA-10001593"/>
    <x v="1"/>
    <x v="10"/>
    <s v="Xerox 1947"/>
    <n v="41.86"/>
    <n v="7"/>
    <n v="0"/>
    <x v="5727"/>
  </r>
  <r>
    <n v="7123"/>
    <x v="3535"/>
    <x v="3"/>
    <x v="96"/>
    <x v="274"/>
    <s v="Standard Class"/>
    <s v="SO-20335"/>
    <s v="Sean O'Donnell"/>
    <x v="0"/>
    <s v="United States"/>
    <s v="Seattle"/>
    <x v="4"/>
    <n v="98105"/>
    <x v="1"/>
    <s v="FUR-BO-10002598"/>
    <x v="0"/>
    <x v="0"/>
    <s v="Hon Metal Bookcases, Putty"/>
    <n v="141.96"/>
    <n v="2"/>
    <n v="0"/>
    <x v="2979"/>
  </r>
  <r>
    <n v="7124"/>
    <x v="3536"/>
    <x v="1"/>
    <x v="101"/>
    <x v="99"/>
    <s v="Standard Class"/>
    <s v="MF-18250"/>
    <s v="Monica Federle"/>
    <x v="1"/>
    <s v="United States"/>
    <s v="New York City"/>
    <x v="15"/>
    <n v="10035"/>
    <x v="3"/>
    <s v="FUR-FU-10000320"/>
    <x v="0"/>
    <x v="5"/>
    <s v="OIC Stacking Trays"/>
    <n v="10.02"/>
    <n v="3"/>
    <n v="0"/>
    <x v="5728"/>
  </r>
  <r>
    <n v="7125"/>
    <x v="3536"/>
    <x v="1"/>
    <x v="101"/>
    <x v="99"/>
    <s v="Standard Class"/>
    <s v="MF-18250"/>
    <s v="Monica Federle"/>
    <x v="1"/>
    <s v="United States"/>
    <s v="New York City"/>
    <x v="15"/>
    <n v="10035"/>
    <x v="3"/>
    <s v="OFF-PA-10001815"/>
    <x v="1"/>
    <x v="10"/>
    <s v="Xerox 1885"/>
    <n v="144.12"/>
    <n v="3"/>
    <n v="0"/>
    <x v="4367"/>
  </r>
  <r>
    <n v="7126"/>
    <x v="3537"/>
    <x v="0"/>
    <x v="720"/>
    <x v="953"/>
    <s v="Second Class"/>
    <s v="JG-15160"/>
    <s v="James Galang"/>
    <x v="0"/>
    <s v="United States"/>
    <s v="Atlanta"/>
    <x v="32"/>
    <n v="30318"/>
    <x v="0"/>
    <s v="OFF-PA-10003971"/>
    <x v="1"/>
    <x v="10"/>
    <s v="Xerox 1965"/>
    <n v="17.940000000000001"/>
    <n v="3"/>
    <n v="0"/>
    <x v="1544"/>
  </r>
  <r>
    <n v="7127"/>
    <x v="3537"/>
    <x v="0"/>
    <x v="720"/>
    <x v="953"/>
    <s v="Second Class"/>
    <s v="JG-15160"/>
    <s v="James Galang"/>
    <x v="0"/>
    <s v="United States"/>
    <s v="Atlanta"/>
    <x v="32"/>
    <n v="30318"/>
    <x v="0"/>
    <s v="OFF-AR-10004685"/>
    <x v="1"/>
    <x v="6"/>
    <s v="Binney &amp; Smith Crayola Metallic Colored Pencils, 8-Color Set"/>
    <n v="13.89"/>
    <n v="3"/>
    <n v="0"/>
    <x v="5729"/>
  </r>
  <r>
    <n v="7128"/>
    <x v="3538"/>
    <x v="0"/>
    <x v="696"/>
    <x v="73"/>
    <s v="Standard Class"/>
    <s v="JM-16195"/>
    <s v="Justin MacKendrick"/>
    <x v="0"/>
    <s v="United States"/>
    <s v="Newark"/>
    <x v="13"/>
    <n v="19711"/>
    <x v="3"/>
    <s v="OFF-PA-10001609"/>
    <x v="1"/>
    <x v="10"/>
    <s v="Tops Wirebound Message Log Books"/>
    <n v="16.45"/>
    <n v="5"/>
    <n v="0"/>
    <x v="5730"/>
  </r>
  <r>
    <n v="7129"/>
    <x v="3538"/>
    <x v="0"/>
    <x v="696"/>
    <x v="73"/>
    <s v="Standard Class"/>
    <s v="JM-16195"/>
    <s v="Justin MacKendrick"/>
    <x v="0"/>
    <s v="United States"/>
    <s v="Newark"/>
    <x v="13"/>
    <n v="19711"/>
    <x v="3"/>
    <s v="FUR-FU-10000550"/>
    <x v="0"/>
    <x v="5"/>
    <s v="Stacking Trays by OIC"/>
    <n v="19.920000000000002"/>
    <n v="4"/>
    <n v="0"/>
    <x v="5731"/>
  </r>
  <r>
    <n v="7130"/>
    <x v="3539"/>
    <x v="0"/>
    <x v="947"/>
    <x v="1002"/>
    <s v="Standard Class"/>
    <s v="PK-19075"/>
    <s v="Pete Kriz"/>
    <x v="0"/>
    <s v="United States"/>
    <s v="Nashville"/>
    <x v="18"/>
    <n v="37211"/>
    <x v="0"/>
    <s v="TEC-AC-10004209"/>
    <x v="2"/>
    <x v="11"/>
    <s v="Memorex Froggy Flash Drive 4 GB"/>
    <n v="35.167999999999999"/>
    <n v="4"/>
    <n v="0.2"/>
    <x v="4300"/>
  </r>
  <r>
    <n v="7131"/>
    <x v="3539"/>
    <x v="0"/>
    <x v="947"/>
    <x v="1002"/>
    <s v="Standard Class"/>
    <s v="PK-19075"/>
    <s v="Pete Kriz"/>
    <x v="0"/>
    <s v="United States"/>
    <s v="Nashville"/>
    <x v="18"/>
    <n v="37211"/>
    <x v="0"/>
    <s v="OFF-PA-10003022"/>
    <x v="1"/>
    <x v="10"/>
    <s v="Standard Line “While You Were Out” Hardbound Telephone Message Book"/>
    <n v="123.08799999999999"/>
    <n v="7"/>
    <n v="0.2"/>
    <x v="5732"/>
  </r>
  <r>
    <n v="7132"/>
    <x v="3540"/>
    <x v="3"/>
    <x v="200"/>
    <x v="670"/>
    <s v="Standard Class"/>
    <s v="TT-21460"/>
    <s v="Tonja Turnell"/>
    <x v="2"/>
    <s v="United States"/>
    <s v="Richmond"/>
    <x v="14"/>
    <n v="47374"/>
    <x v="2"/>
    <s v="FUR-TA-10001039"/>
    <x v="0"/>
    <x v="3"/>
    <s v="KI Adjustable-Height Table"/>
    <n v="257.94"/>
    <n v="3"/>
    <n v="0"/>
    <x v="5733"/>
  </r>
  <r>
    <n v="7133"/>
    <x v="3540"/>
    <x v="3"/>
    <x v="200"/>
    <x v="670"/>
    <s v="Standard Class"/>
    <s v="TT-21460"/>
    <s v="Tonja Turnell"/>
    <x v="2"/>
    <s v="United States"/>
    <s v="Richmond"/>
    <x v="14"/>
    <n v="47374"/>
    <x v="2"/>
    <s v="TEC-PH-10002624"/>
    <x v="2"/>
    <x v="7"/>
    <s v="Samsung Galaxy S4 Mini"/>
    <n v="1879.96"/>
    <n v="4"/>
    <n v="0"/>
    <x v="5734"/>
  </r>
  <r>
    <n v="7134"/>
    <x v="3540"/>
    <x v="3"/>
    <x v="200"/>
    <x v="670"/>
    <s v="Standard Class"/>
    <s v="TT-21460"/>
    <s v="Tonja Turnell"/>
    <x v="2"/>
    <s v="United States"/>
    <s v="Richmond"/>
    <x v="14"/>
    <n v="47374"/>
    <x v="2"/>
    <s v="FUR-FU-10001473"/>
    <x v="0"/>
    <x v="5"/>
    <s v="DAX Wood Document Frame"/>
    <n v="27.46"/>
    <n v="2"/>
    <n v="0"/>
    <x v="1357"/>
  </r>
  <r>
    <n v="7135"/>
    <x v="3540"/>
    <x v="3"/>
    <x v="200"/>
    <x v="670"/>
    <s v="Standard Class"/>
    <s v="TT-21460"/>
    <s v="Tonja Turnell"/>
    <x v="2"/>
    <s v="United States"/>
    <s v="Richmond"/>
    <x v="14"/>
    <n v="47374"/>
    <x v="2"/>
    <s v="TEC-PH-10001819"/>
    <x v="2"/>
    <x v="7"/>
    <s v="Innergie mMini Combo Duo USB Travel Charging Kit"/>
    <n v="89.98"/>
    <n v="2"/>
    <n v="0"/>
    <x v="2456"/>
  </r>
  <r>
    <n v="7136"/>
    <x v="3540"/>
    <x v="3"/>
    <x v="200"/>
    <x v="670"/>
    <s v="Standard Class"/>
    <s v="TT-21460"/>
    <s v="Tonja Turnell"/>
    <x v="2"/>
    <s v="United States"/>
    <s v="Richmond"/>
    <x v="14"/>
    <n v="47374"/>
    <x v="2"/>
    <s v="FUR-CH-10004287"/>
    <x v="0"/>
    <x v="1"/>
    <s v="SAFCO Arco Folding Chair"/>
    <n v="828.59999999999991"/>
    <n v="3"/>
    <n v="0"/>
    <x v="5735"/>
  </r>
  <r>
    <n v="7137"/>
    <x v="3541"/>
    <x v="1"/>
    <x v="312"/>
    <x v="562"/>
    <s v="Standard Class"/>
    <s v="SS-20875"/>
    <s v="Sung Shariari"/>
    <x v="0"/>
    <s v="United States"/>
    <s v="Miami"/>
    <x v="2"/>
    <n v="33180"/>
    <x v="0"/>
    <s v="OFF-BI-10004728"/>
    <x v="1"/>
    <x v="8"/>
    <s v="Wilson Jones Turn Tabs Binder Tool for Ring Binders"/>
    <n v="7.2300000000000022"/>
    <n v="5"/>
    <n v="0.7"/>
    <x v="2372"/>
  </r>
  <r>
    <n v="7138"/>
    <x v="3541"/>
    <x v="1"/>
    <x v="312"/>
    <x v="562"/>
    <s v="Standard Class"/>
    <s v="SS-20875"/>
    <s v="Sung Shariari"/>
    <x v="0"/>
    <s v="United States"/>
    <s v="Miami"/>
    <x v="2"/>
    <n v="33180"/>
    <x v="0"/>
    <s v="OFF-ST-10000918"/>
    <x v="1"/>
    <x v="4"/>
    <s v="Crate-A-Files"/>
    <n v="17.440000000000001"/>
    <n v="2"/>
    <n v="0.2"/>
    <x v="5736"/>
  </r>
  <r>
    <n v="7139"/>
    <x v="3541"/>
    <x v="1"/>
    <x v="312"/>
    <x v="562"/>
    <s v="Standard Class"/>
    <s v="SS-20875"/>
    <s v="Sung Shariari"/>
    <x v="0"/>
    <s v="United States"/>
    <s v="Miami"/>
    <x v="2"/>
    <n v="33180"/>
    <x v="0"/>
    <s v="OFF-BI-10004593"/>
    <x v="1"/>
    <x v="8"/>
    <s v="Ibico Laser Imprintable Binding System Covers"/>
    <n v="62.88000000000001"/>
    <n v="4"/>
    <n v="0.7"/>
    <x v="5737"/>
  </r>
  <r>
    <n v="7140"/>
    <x v="3541"/>
    <x v="1"/>
    <x v="312"/>
    <x v="562"/>
    <s v="Standard Class"/>
    <s v="SS-20875"/>
    <s v="Sung Shariari"/>
    <x v="0"/>
    <s v="United States"/>
    <s v="Miami"/>
    <x v="2"/>
    <n v="33180"/>
    <x v="0"/>
    <s v="FUR-BO-10001337"/>
    <x v="0"/>
    <x v="0"/>
    <s v="O'Sullivan Living Dimensions 2-Shelf Bookcases"/>
    <n v="290.35200000000003"/>
    <n v="3"/>
    <n v="0.2"/>
    <x v="5738"/>
  </r>
  <r>
    <n v="7141"/>
    <x v="3542"/>
    <x v="3"/>
    <x v="210"/>
    <x v="285"/>
    <s v="Same Day"/>
    <s v="TG-21640"/>
    <s v="Trudy Glocke"/>
    <x v="0"/>
    <s v="United States"/>
    <s v="Saint Charles"/>
    <x v="25"/>
    <n v="63301"/>
    <x v="2"/>
    <s v="TEC-AC-10002473"/>
    <x v="2"/>
    <x v="11"/>
    <s v="Maxell 4.7GB DVD-R"/>
    <n v="113.52"/>
    <n v="4"/>
    <n v="0"/>
    <x v="5739"/>
  </r>
  <r>
    <n v="7142"/>
    <x v="3542"/>
    <x v="3"/>
    <x v="210"/>
    <x v="285"/>
    <s v="Same Day"/>
    <s v="TG-21640"/>
    <s v="Trudy Glocke"/>
    <x v="0"/>
    <s v="United States"/>
    <s v="Saint Charles"/>
    <x v="25"/>
    <n v="63301"/>
    <x v="2"/>
    <s v="FUR-FU-10003623"/>
    <x v="0"/>
    <x v="5"/>
    <s v="DataProducts Ampli Magnifier Task Lamp, Black,"/>
    <n v="135.29999999999998"/>
    <n v="5"/>
    <n v="0"/>
    <x v="5740"/>
  </r>
  <r>
    <n v="7143"/>
    <x v="3543"/>
    <x v="2"/>
    <x v="156"/>
    <x v="695"/>
    <s v="Standard Class"/>
    <s v="HP-14815"/>
    <s v="Harold Pawlan"/>
    <x v="2"/>
    <s v="United States"/>
    <s v="Virginia Beach"/>
    <x v="17"/>
    <n v="23464"/>
    <x v="0"/>
    <s v="FUR-FU-10002045"/>
    <x v="0"/>
    <x v="5"/>
    <s v="Executive Impressions 14&quot;"/>
    <n v="111.15"/>
    <n v="5"/>
    <n v="0"/>
    <x v="5741"/>
  </r>
  <r>
    <n v="7144"/>
    <x v="3544"/>
    <x v="3"/>
    <x v="825"/>
    <x v="1034"/>
    <s v="Standard Class"/>
    <s v="MH-17290"/>
    <s v="Marc Harrigan"/>
    <x v="2"/>
    <s v="United States"/>
    <s v="Philadelphia"/>
    <x v="9"/>
    <n v="19140"/>
    <x v="3"/>
    <s v="TEC-PH-10002555"/>
    <x v="2"/>
    <x v="7"/>
    <s v="Nortel Meridian M5316 Digital phone"/>
    <n v="776.84999999999991"/>
    <n v="5"/>
    <n v="0.4"/>
    <x v="5742"/>
  </r>
  <r>
    <n v="7145"/>
    <x v="3544"/>
    <x v="3"/>
    <x v="825"/>
    <x v="1034"/>
    <s v="Standard Class"/>
    <s v="MH-17290"/>
    <s v="Marc Harrigan"/>
    <x v="2"/>
    <s v="United States"/>
    <s v="Philadelphia"/>
    <x v="9"/>
    <n v="19140"/>
    <x v="3"/>
    <s v="OFF-BI-10002794"/>
    <x v="1"/>
    <x v="8"/>
    <s v="Avery Trapezoid Ring Binder, 3&quot; Capacity, Black, 1040 sheets"/>
    <n v="12.294"/>
    <n v="1"/>
    <n v="0.7"/>
    <x v="4949"/>
  </r>
  <r>
    <n v="7146"/>
    <x v="3544"/>
    <x v="3"/>
    <x v="825"/>
    <x v="1034"/>
    <s v="Standard Class"/>
    <s v="MH-17290"/>
    <s v="Marc Harrigan"/>
    <x v="2"/>
    <s v="United States"/>
    <s v="Philadelphia"/>
    <x v="9"/>
    <n v="19140"/>
    <x v="3"/>
    <s v="FUR-TA-10004086"/>
    <x v="0"/>
    <x v="3"/>
    <s v="KI Adjustable-Height Table"/>
    <n v="154.76400000000001"/>
    <n v="3"/>
    <n v="0.4"/>
    <x v="5743"/>
  </r>
  <r>
    <n v="7147"/>
    <x v="3544"/>
    <x v="3"/>
    <x v="825"/>
    <x v="1034"/>
    <s v="Standard Class"/>
    <s v="MH-17290"/>
    <s v="Marc Harrigan"/>
    <x v="2"/>
    <s v="United States"/>
    <s v="Philadelphia"/>
    <x v="9"/>
    <n v="19140"/>
    <x v="3"/>
    <s v="OFF-ST-10004946"/>
    <x v="1"/>
    <x v="4"/>
    <s v="Desktop 3-Pocket Hot File"/>
    <n v="43.28"/>
    <n v="1"/>
    <n v="0.2"/>
    <x v="5744"/>
  </r>
  <r>
    <n v="7148"/>
    <x v="3545"/>
    <x v="0"/>
    <x v="1"/>
    <x v="432"/>
    <s v="Standard Class"/>
    <s v="CB-12415"/>
    <s v="Christy Brittain"/>
    <x v="0"/>
    <s v="United States"/>
    <s v="Long Beach"/>
    <x v="15"/>
    <n v="11561"/>
    <x v="3"/>
    <s v="OFF-PA-10000241"/>
    <x v="1"/>
    <x v="10"/>
    <s v="IBM Multi-Purpose Copy Paper, 8 1/2 x 11&quot;, Case"/>
    <n v="92.94"/>
    <n v="3"/>
    <n v="0"/>
    <x v="1761"/>
  </r>
  <r>
    <n v="7149"/>
    <x v="3545"/>
    <x v="0"/>
    <x v="1"/>
    <x v="432"/>
    <s v="Standard Class"/>
    <s v="CB-12415"/>
    <s v="Christy Brittain"/>
    <x v="0"/>
    <s v="United States"/>
    <s v="Long Beach"/>
    <x v="15"/>
    <n v="11561"/>
    <x v="3"/>
    <s v="OFF-AP-10004036"/>
    <x v="1"/>
    <x v="9"/>
    <s v="Bionaire 99.97% HEPA Air Cleaner"/>
    <n v="52.56"/>
    <n v="3"/>
    <n v="0"/>
    <x v="3407"/>
  </r>
  <r>
    <n v="7150"/>
    <x v="3546"/>
    <x v="1"/>
    <x v="153"/>
    <x v="314"/>
    <s v="Standard Class"/>
    <s v="VD-21670"/>
    <s v="Valerie Dominguez"/>
    <x v="0"/>
    <s v="United States"/>
    <s v="Houston"/>
    <x v="5"/>
    <n v="77070"/>
    <x v="2"/>
    <s v="TEC-PH-10001578"/>
    <x v="2"/>
    <x v="7"/>
    <s v="Polycom SoundStation2 EX Conference phone"/>
    <n v="971.88000000000011"/>
    <n v="3"/>
    <n v="0.2"/>
    <x v="5745"/>
  </r>
  <r>
    <n v="7151"/>
    <x v="3547"/>
    <x v="3"/>
    <x v="66"/>
    <x v="738"/>
    <s v="Standard Class"/>
    <s v="SR-20425"/>
    <s v="Sharelle Roach"/>
    <x v="2"/>
    <s v="United States"/>
    <s v="Tuscaloosa"/>
    <x v="19"/>
    <n v="35401"/>
    <x v="0"/>
    <s v="FUR-CH-10002647"/>
    <x v="0"/>
    <x v="1"/>
    <s v="Situations Contoured Folding Chairs, 4/Set"/>
    <n v="141.96"/>
    <n v="2"/>
    <n v="0"/>
    <x v="5746"/>
  </r>
  <r>
    <n v="7152"/>
    <x v="3548"/>
    <x v="3"/>
    <x v="66"/>
    <x v="209"/>
    <s v="Second Class"/>
    <s v="AG-10330"/>
    <s v="Alex Grayson"/>
    <x v="0"/>
    <s v="United States"/>
    <s v="Mesa"/>
    <x v="16"/>
    <n v="85204"/>
    <x v="1"/>
    <s v="FUR-TA-10003008"/>
    <x v="0"/>
    <x v="3"/>
    <s v="Lesro Round Back Collection Coffee Table, End Table"/>
    <n v="182.55"/>
    <n v="2"/>
    <n v="0.5"/>
    <x v="5747"/>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x v="631"/>
    <s v="Standard Class"/>
    <s v="JW-16075"/>
    <s v="Julia West"/>
    <x v="0"/>
    <s v="United States"/>
    <s v="Chicago"/>
    <x v="10"/>
    <n v="60610"/>
    <x v="2"/>
    <s v="OFF-AP-10004980"/>
    <x v="1"/>
    <x v="9"/>
    <s v="3M Replacement Filter for Office Air Cleaner for 20' x 33' Room"/>
    <n v="53.087999999999994"/>
    <n v="7"/>
    <n v="0.8"/>
    <x v="5748"/>
  </r>
  <r>
    <n v="7155"/>
    <x v="3551"/>
    <x v="1"/>
    <x v="707"/>
    <x v="98"/>
    <s v="Second Class"/>
    <s v="LH-16900"/>
    <s v="Lena Hernandez"/>
    <x v="0"/>
    <s v="United States"/>
    <s v="Columbus"/>
    <x v="32"/>
    <n v="31907"/>
    <x v="0"/>
    <s v="FUR-FU-10000747"/>
    <x v="0"/>
    <x v="5"/>
    <s v="Tenex B1-RE Series Chair Mats for Low Pile Carpets"/>
    <n v="275.88"/>
    <n v="6"/>
    <n v="0"/>
    <x v="5749"/>
  </r>
  <r>
    <n v="7156"/>
    <x v="3551"/>
    <x v="1"/>
    <x v="707"/>
    <x v="98"/>
    <s v="Second Class"/>
    <s v="LH-16900"/>
    <s v="Lena Hernandez"/>
    <x v="0"/>
    <s v="United States"/>
    <s v="Columbus"/>
    <x v="32"/>
    <n v="31907"/>
    <x v="0"/>
    <s v="OFF-BI-10004492"/>
    <x v="1"/>
    <x v="8"/>
    <s v="Tuf-Vin Binders"/>
    <n v="157.89999999999998"/>
    <n v="5"/>
    <n v="0"/>
    <x v="5750"/>
  </r>
  <r>
    <n v="7157"/>
    <x v="3552"/>
    <x v="3"/>
    <x v="568"/>
    <x v="605"/>
    <s v="Standard Class"/>
    <s v="KT-16480"/>
    <s v="Kean Thornton"/>
    <x v="0"/>
    <s v="United States"/>
    <s v="Orange"/>
    <x v="30"/>
    <n v="7050"/>
    <x v="3"/>
    <s v="OFF-LA-10004055"/>
    <x v="1"/>
    <x v="2"/>
    <s v="Color-Coded Legal Exhibit Labels"/>
    <n v="4.91"/>
    <n v="1"/>
    <n v="0"/>
    <x v="5751"/>
  </r>
  <r>
    <n v="7158"/>
    <x v="3553"/>
    <x v="0"/>
    <x v="463"/>
    <x v="509"/>
    <s v="Second Class"/>
    <s v="CC-12220"/>
    <s v="Chris Cortes"/>
    <x v="0"/>
    <s v="United States"/>
    <s v="Los Angeles"/>
    <x v="1"/>
    <n v="90032"/>
    <x v="1"/>
    <s v="OFF-ST-10002485"/>
    <x v="1"/>
    <x v="4"/>
    <s v="Rogers Deluxe File Chest"/>
    <n v="87.92"/>
    <n v="4"/>
    <n v="0"/>
    <x v="4936"/>
  </r>
  <r>
    <n v="7159"/>
    <x v="3553"/>
    <x v="0"/>
    <x v="463"/>
    <x v="509"/>
    <s v="Second Class"/>
    <s v="CC-12220"/>
    <s v="Chris Cortes"/>
    <x v="0"/>
    <s v="United States"/>
    <s v="Los Angeles"/>
    <x v="1"/>
    <n v="90032"/>
    <x v="1"/>
    <s v="OFF-PA-10001243"/>
    <x v="1"/>
    <x v="10"/>
    <s v="Xerox 1983"/>
    <n v="5.98"/>
    <n v="1"/>
    <n v="0"/>
    <x v="5752"/>
  </r>
  <r>
    <n v="7160"/>
    <x v="3554"/>
    <x v="1"/>
    <x v="1149"/>
    <x v="1185"/>
    <s v="Second Class"/>
    <s v="BF-11170"/>
    <s v="Ben Ferrer"/>
    <x v="2"/>
    <s v="United States"/>
    <s v="Chicago"/>
    <x v="10"/>
    <n v="60623"/>
    <x v="2"/>
    <s v="TEC-PH-10004447"/>
    <x v="2"/>
    <x v="7"/>
    <s v="Toshiba IPT2010-SD IP Telephone"/>
    <n v="222.38400000000001"/>
    <n v="2"/>
    <n v="0.2"/>
    <x v="2995"/>
  </r>
  <r>
    <n v="7161"/>
    <x v="3554"/>
    <x v="1"/>
    <x v="1149"/>
    <x v="1185"/>
    <s v="Second Class"/>
    <s v="BF-11170"/>
    <s v="Ben Ferrer"/>
    <x v="2"/>
    <s v="United States"/>
    <s v="Chicago"/>
    <x v="10"/>
    <n v="60623"/>
    <x v="2"/>
    <s v="OFF-FA-10002280"/>
    <x v="1"/>
    <x v="13"/>
    <s v="Advantus Plastic Paper Clips"/>
    <n v="16"/>
    <n v="4"/>
    <n v="0.2"/>
    <x v="5581"/>
  </r>
  <r>
    <n v="7162"/>
    <x v="3555"/>
    <x v="2"/>
    <x v="1129"/>
    <x v="1240"/>
    <s v="Standard Class"/>
    <s v="MS-17770"/>
    <s v="Maxwell Schwartz"/>
    <x v="0"/>
    <s v="United States"/>
    <s v="Richmond"/>
    <x v="17"/>
    <n v="23223"/>
    <x v="0"/>
    <s v="OFF-PA-10004734"/>
    <x v="1"/>
    <x v="10"/>
    <s v="Southworth Structures Collection"/>
    <n v="21.84"/>
    <n v="3"/>
    <n v="0"/>
    <x v="5753"/>
  </r>
  <r>
    <n v="7163"/>
    <x v="3555"/>
    <x v="2"/>
    <x v="1129"/>
    <x v="1240"/>
    <s v="Standard Class"/>
    <s v="MS-17770"/>
    <s v="Maxwell Schwartz"/>
    <x v="0"/>
    <s v="United States"/>
    <s v="Richmond"/>
    <x v="17"/>
    <n v="23223"/>
    <x v="0"/>
    <s v="OFF-BI-10000145"/>
    <x v="1"/>
    <x v="8"/>
    <s v="Zipper Ring Binder Pockets"/>
    <n v="15.600000000000001"/>
    <n v="5"/>
    <n v="0"/>
    <x v="5754"/>
  </r>
  <r>
    <n v="7164"/>
    <x v="3556"/>
    <x v="2"/>
    <x v="1150"/>
    <x v="530"/>
    <s v="Second Class"/>
    <s v="AH-10030"/>
    <s v="Aaron Hawkins"/>
    <x v="1"/>
    <s v="United States"/>
    <s v="Troy"/>
    <x v="15"/>
    <n v="12180"/>
    <x v="3"/>
    <s v="OFF-EN-10004773"/>
    <x v="1"/>
    <x v="12"/>
    <s v="Staples"/>
    <n v="247.84"/>
    <n v="8"/>
    <n v="0"/>
    <x v="5755"/>
  </r>
  <r>
    <n v="7165"/>
    <x v="3556"/>
    <x v="2"/>
    <x v="1150"/>
    <x v="530"/>
    <s v="Second Class"/>
    <s v="AH-10030"/>
    <s v="Aaron Hawkins"/>
    <x v="1"/>
    <s v="United States"/>
    <s v="Troy"/>
    <x v="15"/>
    <n v="12180"/>
    <x v="3"/>
    <s v="OFF-BI-10004970"/>
    <x v="1"/>
    <x v="8"/>
    <s v="ACCOHIDE 3-Ring Binder, Blue, 1&quot;"/>
    <n v="9.9120000000000008"/>
    <n v="3"/>
    <n v="0.2"/>
    <x v="5756"/>
  </r>
  <r>
    <n v="7166"/>
    <x v="3557"/>
    <x v="0"/>
    <x v="251"/>
    <x v="42"/>
    <s v="First Class"/>
    <s v="CK-12595"/>
    <s v="Clytie Kelty"/>
    <x v="0"/>
    <s v="United States"/>
    <s v="Providence"/>
    <x v="34"/>
    <n v="2908"/>
    <x v="3"/>
    <s v="OFF-ST-10000604"/>
    <x v="1"/>
    <x v="4"/>
    <s v="Home/Office Personal File Carts"/>
    <n v="69.52"/>
    <n v="2"/>
    <n v="0"/>
    <x v="5140"/>
  </r>
  <r>
    <n v="7167"/>
    <x v="3558"/>
    <x v="2"/>
    <x v="192"/>
    <x v="885"/>
    <s v="Second Class"/>
    <s v="NP-18325"/>
    <s v="Naresj Patel"/>
    <x v="0"/>
    <s v="United States"/>
    <s v="San Francisco"/>
    <x v="1"/>
    <n v="94122"/>
    <x v="1"/>
    <s v="OFF-AR-10003190"/>
    <x v="1"/>
    <x v="6"/>
    <s v="Newell 32"/>
    <n v="11.52"/>
    <n v="4"/>
    <n v="0"/>
    <x v="776"/>
  </r>
  <r>
    <n v="7168"/>
    <x v="3558"/>
    <x v="2"/>
    <x v="192"/>
    <x v="885"/>
    <s v="Second Class"/>
    <s v="NP-18325"/>
    <s v="Naresj Patel"/>
    <x v="0"/>
    <s v="United States"/>
    <s v="San Francisco"/>
    <x v="1"/>
    <n v="94122"/>
    <x v="1"/>
    <s v="FUR-CH-10000155"/>
    <x v="0"/>
    <x v="1"/>
    <s v="Global Comet Stacking Armless Chair"/>
    <n v="717.72"/>
    <n v="3"/>
    <n v="0.2"/>
    <x v="5757"/>
  </r>
  <r>
    <n v="7169"/>
    <x v="3558"/>
    <x v="2"/>
    <x v="192"/>
    <x v="885"/>
    <s v="Second Class"/>
    <s v="NP-18325"/>
    <s v="Naresj Patel"/>
    <x v="0"/>
    <s v="United States"/>
    <s v="San Francisco"/>
    <x v="1"/>
    <n v="94122"/>
    <x v="1"/>
    <s v="OFF-ST-10003058"/>
    <x v="1"/>
    <x v="4"/>
    <s v="Eldon Mobile Mega Data Cart  Mega Stackable  Add-On Trays"/>
    <n v="236.5"/>
    <n v="10"/>
    <n v="0"/>
    <x v="5758"/>
  </r>
  <r>
    <n v="7170"/>
    <x v="3558"/>
    <x v="2"/>
    <x v="192"/>
    <x v="885"/>
    <s v="Second Class"/>
    <s v="NP-18325"/>
    <s v="Naresj Patel"/>
    <x v="0"/>
    <s v="United States"/>
    <s v="San Francisco"/>
    <x v="1"/>
    <n v="94122"/>
    <x v="1"/>
    <s v="FUR-TA-10004767"/>
    <x v="0"/>
    <x v="3"/>
    <s v="Safco Drafting Table"/>
    <n v="170.35200000000003"/>
    <n v="3"/>
    <n v="0.2"/>
    <x v="5759"/>
  </r>
  <r>
    <n v="7171"/>
    <x v="3559"/>
    <x v="3"/>
    <x v="1048"/>
    <x v="518"/>
    <s v="Standard Class"/>
    <s v="GM-14440"/>
    <s v="Gary McGarr"/>
    <x v="0"/>
    <s v="United States"/>
    <s v="New York City"/>
    <x v="15"/>
    <n v="10009"/>
    <x v="3"/>
    <s v="FUR-CH-10002372"/>
    <x v="0"/>
    <x v="1"/>
    <s v="Office Star - Ergonomically Designed Knee Chair"/>
    <n v="145.76400000000001"/>
    <n v="2"/>
    <n v="0.1"/>
    <x v="5760"/>
  </r>
  <r>
    <n v="7172"/>
    <x v="3560"/>
    <x v="3"/>
    <x v="1016"/>
    <x v="433"/>
    <s v="Second Class"/>
    <s v="SG-20605"/>
    <s v="Speros Goranitis"/>
    <x v="0"/>
    <s v="United States"/>
    <s v="San Francisco"/>
    <x v="1"/>
    <n v="94109"/>
    <x v="1"/>
    <s v="TEC-AC-10000158"/>
    <x v="2"/>
    <x v="11"/>
    <s v="Sony 64GB Class 10 Micro SDHC R40 Memory Card"/>
    <n v="107.97"/>
    <n v="3"/>
    <n v="0"/>
    <x v="3741"/>
  </r>
  <r>
    <n v="7173"/>
    <x v="3561"/>
    <x v="3"/>
    <x v="606"/>
    <x v="922"/>
    <s v="Standard Class"/>
    <s v="HK-14890"/>
    <s v="Heather Kirkland"/>
    <x v="1"/>
    <s v="United States"/>
    <s v="Houston"/>
    <x v="5"/>
    <n v="77070"/>
    <x v="2"/>
    <s v="TEC-AC-10000158"/>
    <x v="2"/>
    <x v="11"/>
    <s v="Sony 64GB Class 10 Micro SDHC R40 Memory Card"/>
    <n v="143.96"/>
    <n v="5"/>
    <n v="0.2"/>
    <x v="5761"/>
  </r>
  <r>
    <n v="7174"/>
    <x v="3561"/>
    <x v="3"/>
    <x v="606"/>
    <x v="922"/>
    <s v="Standard Class"/>
    <s v="HK-14890"/>
    <s v="Heather Kirkland"/>
    <x v="1"/>
    <s v="United States"/>
    <s v="Houston"/>
    <x v="5"/>
    <n v="77070"/>
    <x v="2"/>
    <s v="TEC-CO-10002313"/>
    <x v="2"/>
    <x v="16"/>
    <s v="Canon PC1080F Personal Copier"/>
    <n v="2399.96"/>
    <n v="5"/>
    <n v="0.2"/>
    <x v="5762"/>
  </r>
  <r>
    <n v="7175"/>
    <x v="3561"/>
    <x v="3"/>
    <x v="606"/>
    <x v="922"/>
    <s v="Standard Class"/>
    <s v="HK-14890"/>
    <s v="Heather Kirkland"/>
    <x v="1"/>
    <s v="United States"/>
    <s v="Houston"/>
    <x v="5"/>
    <n v="77070"/>
    <x v="2"/>
    <s v="OFF-PA-10002581"/>
    <x v="1"/>
    <x v="10"/>
    <s v="Xerox 1951"/>
    <n v="74.352000000000004"/>
    <n v="3"/>
    <n v="0.2"/>
    <x v="1419"/>
  </r>
  <r>
    <n v="7176"/>
    <x v="3561"/>
    <x v="3"/>
    <x v="606"/>
    <x v="922"/>
    <s v="Standard Class"/>
    <s v="HK-14890"/>
    <s v="Heather Kirkland"/>
    <x v="1"/>
    <s v="United States"/>
    <s v="Houston"/>
    <x v="5"/>
    <n v="77070"/>
    <x v="2"/>
    <s v="OFF-AP-10001205"/>
    <x v="1"/>
    <x v="9"/>
    <s v="Belkin 5 Outlet SurgeMaster Power Centers"/>
    <n v="87.167999999999978"/>
    <n v="8"/>
    <n v="0.8"/>
    <x v="5763"/>
  </r>
  <r>
    <n v="7177"/>
    <x v="3561"/>
    <x v="3"/>
    <x v="606"/>
    <x v="922"/>
    <s v="Standard Class"/>
    <s v="HK-14890"/>
    <s v="Heather Kirkland"/>
    <x v="1"/>
    <s v="United States"/>
    <s v="Houston"/>
    <x v="5"/>
    <n v="77070"/>
    <x v="2"/>
    <s v="OFF-ST-10000344"/>
    <x v="1"/>
    <x v="4"/>
    <s v="Neat Ideas Personal Hanging Folder Files, Black"/>
    <n v="32.231999999999999"/>
    <n v="3"/>
    <n v="0.2"/>
    <x v="5764"/>
  </r>
  <r>
    <n v="7178"/>
    <x v="3562"/>
    <x v="3"/>
    <x v="464"/>
    <x v="1187"/>
    <s v="Standard Class"/>
    <s v="MY-18295"/>
    <s v="Muhammed Yedwab"/>
    <x v="1"/>
    <s v="United States"/>
    <s v="Philadelphia"/>
    <x v="9"/>
    <n v="19140"/>
    <x v="3"/>
    <s v="OFF-BI-10002897"/>
    <x v="1"/>
    <x v="8"/>
    <s v="Black Avery Memo-Size 3-Ring Binder, 5 1/2&quot; x 8 1/2&quot;"/>
    <n v="2.2020000000000004"/>
    <n v="2"/>
    <n v="0.7"/>
    <x v="5765"/>
  </r>
  <r>
    <n v="7179"/>
    <x v="3562"/>
    <x v="3"/>
    <x v="464"/>
    <x v="1187"/>
    <s v="Standard Class"/>
    <s v="MY-18295"/>
    <s v="Muhammed Yedwab"/>
    <x v="1"/>
    <s v="United States"/>
    <s v="Philadelphia"/>
    <x v="9"/>
    <n v="19140"/>
    <x v="3"/>
    <s v="OFF-BI-10003694"/>
    <x v="1"/>
    <x v="8"/>
    <s v="Avery 3 1/2&quot; Diskette Storage Pages, 10/Pack"/>
    <n v="9.3960000000000008"/>
    <n v="3"/>
    <n v="0.7"/>
    <x v="5766"/>
  </r>
  <r>
    <n v="7180"/>
    <x v="3563"/>
    <x v="0"/>
    <x v="696"/>
    <x v="1058"/>
    <s v="Standard Class"/>
    <s v="RC-19960"/>
    <s v="Ryan Crowe"/>
    <x v="0"/>
    <s v="United States"/>
    <s v="Baltimore"/>
    <x v="39"/>
    <n v="21215"/>
    <x v="3"/>
    <s v="TEC-PH-10001644"/>
    <x v="2"/>
    <x v="7"/>
    <s v="BlueLounge Milo Smartphone Stand, White/Metallic"/>
    <n v="89.97"/>
    <n v="3"/>
    <n v="0"/>
    <x v="5767"/>
  </r>
  <r>
    <n v="7181"/>
    <x v="3564"/>
    <x v="2"/>
    <x v="1037"/>
    <x v="1241"/>
    <s v="First Class"/>
    <s v="JO-15145"/>
    <s v="Jack O'Briant"/>
    <x v="1"/>
    <s v="United States"/>
    <s v="Athens"/>
    <x v="32"/>
    <n v="30605"/>
    <x v="0"/>
    <s v="OFF-AR-10002399"/>
    <x v="1"/>
    <x v="6"/>
    <s v="Dixon Prang Watercolor Pencils, 10-Color Set with Brush"/>
    <n v="12.78"/>
    <n v="3"/>
    <n v="0"/>
    <x v="5768"/>
  </r>
  <r>
    <n v="7182"/>
    <x v="3565"/>
    <x v="0"/>
    <x v="797"/>
    <x v="525"/>
    <s v="Second Class"/>
    <s v="MW-18220"/>
    <s v="Mitch Webber"/>
    <x v="0"/>
    <s v="United States"/>
    <s v="Lancaster"/>
    <x v="24"/>
    <n v="43130"/>
    <x v="3"/>
    <s v="TEC-AC-10003063"/>
    <x v="2"/>
    <x v="11"/>
    <s v="Micro Innovations USB RF Wireless Keyboard with Mouse"/>
    <n v="40"/>
    <n v="2"/>
    <n v="0.2"/>
    <x v="5769"/>
  </r>
  <r>
    <n v="7183"/>
    <x v="3566"/>
    <x v="3"/>
    <x v="504"/>
    <x v="605"/>
    <s v="Standard Class"/>
    <s v="NZ-18565"/>
    <s v="Nick Zandusky"/>
    <x v="2"/>
    <s v="United States"/>
    <s v="Los Angeles"/>
    <x v="1"/>
    <n v="90032"/>
    <x v="1"/>
    <s v="OFF-BI-10002071"/>
    <x v="1"/>
    <x v="8"/>
    <s v="Fellowes Black Plastic Comb Bindings"/>
    <n v="23.24"/>
    <n v="5"/>
    <n v="0.2"/>
    <x v="5770"/>
  </r>
  <r>
    <n v="7184"/>
    <x v="3567"/>
    <x v="3"/>
    <x v="81"/>
    <x v="880"/>
    <s v="First Class"/>
    <s v="JM-15250"/>
    <s v="Janet Martin"/>
    <x v="0"/>
    <s v="United States"/>
    <s v="Baltimore"/>
    <x v="39"/>
    <n v="21215"/>
    <x v="3"/>
    <s v="FUR-CH-10004218"/>
    <x v="0"/>
    <x v="1"/>
    <s v="Global Fabric Manager's Chair, Dark Gray"/>
    <n v="908.82"/>
    <n v="9"/>
    <n v="0"/>
    <x v="5771"/>
  </r>
  <r>
    <n v="7185"/>
    <x v="3568"/>
    <x v="3"/>
    <x v="629"/>
    <x v="1178"/>
    <s v="Standard Class"/>
    <s v="ED-13885"/>
    <s v="Emily Ducich"/>
    <x v="2"/>
    <s v="United States"/>
    <s v="Houston"/>
    <x v="5"/>
    <n v="77095"/>
    <x v="2"/>
    <s v="OFF-SU-10000432"/>
    <x v="1"/>
    <x v="14"/>
    <s v="Acco Side-Punched Conventional Columnar Pads"/>
    <n v="5.5520000000000005"/>
    <n v="2"/>
    <n v="0.2"/>
    <x v="5772"/>
  </r>
  <r>
    <n v="7186"/>
    <x v="3568"/>
    <x v="3"/>
    <x v="629"/>
    <x v="1178"/>
    <s v="Standard Class"/>
    <s v="ED-13885"/>
    <s v="Emily Ducich"/>
    <x v="2"/>
    <s v="United States"/>
    <s v="Houston"/>
    <x v="5"/>
    <n v="77095"/>
    <x v="2"/>
    <s v="OFF-AR-10003183"/>
    <x v="1"/>
    <x v="6"/>
    <s v="Avery Fluorescent Highlighter Four-Color Set"/>
    <n v="8.016"/>
    <n v="3"/>
    <n v="0.2"/>
    <x v="2423"/>
  </r>
  <r>
    <n v="7187"/>
    <x v="3568"/>
    <x v="3"/>
    <x v="629"/>
    <x v="1178"/>
    <s v="Standard Class"/>
    <s v="ED-13885"/>
    <s v="Emily Ducich"/>
    <x v="2"/>
    <s v="United States"/>
    <s v="Houston"/>
    <x v="5"/>
    <n v="77095"/>
    <x v="2"/>
    <s v="FUR-CH-10002017"/>
    <x v="0"/>
    <x v="1"/>
    <s v="SAFCO Optional Arm Kit for Workspace Cribbage Stacking Chair"/>
    <n v="74.591999999999999"/>
    <n v="4"/>
    <n v="0.3"/>
    <x v="5773"/>
  </r>
  <r>
    <n v="7188"/>
    <x v="3568"/>
    <x v="3"/>
    <x v="629"/>
    <x v="1178"/>
    <s v="Standard Class"/>
    <s v="ED-13885"/>
    <s v="Emily Ducich"/>
    <x v="2"/>
    <s v="United States"/>
    <s v="Houston"/>
    <x v="5"/>
    <n v="77095"/>
    <x v="2"/>
    <s v="FUR-FU-10003247"/>
    <x v="0"/>
    <x v="5"/>
    <s v="36X48 HARDFLOOR CHAIRMAT"/>
    <n v="16.784000000000002"/>
    <n v="2"/>
    <n v="0.6"/>
    <x v="5774"/>
  </r>
  <r>
    <n v="7189"/>
    <x v="3568"/>
    <x v="3"/>
    <x v="629"/>
    <x v="1178"/>
    <s v="Standard Class"/>
    <s v="ED-13885"/>
    <s v="Emily Ducich"/>
    <x v="2"/>
    <s v="United States"/>
    <s v="Houston"/>
    <x v="5"/>
    <n v="77095"/>
    <x v="2"/>
    <s v="OFF-AP-10001563"/>
    <x v="1"/>
    <x v="9"/>
    <s v="Belkin Premiere Surge Master II 8-outlet surge protector"/>
    <n v="38.86399999999999"/>
    <n v="4"/>
    <n v="0.8"/>
    <x v="5775"/>
  </r>
  <r>
    <n v="7190"/>
    <x v="3569"/>
    <x v="0"/>
    <x v="396"/>
    <x v="441"/>
    <s v="First Class"/>
    <s v="DW-13480"/>
    <s v="Dianna Wilson"/>
    <x v="2"/>
    <s v="United States"/>
    <s v="San Diego"/>
    <x v="1"/>
    <n v="92024"/>
    <x v="1"/>
    <s v="TEC-PH-10004908"/>
    <x v="2"/>
    <x v="7"/>
    <s v="Panasonic KX TS3282W Corded phone"/>
    <n v="203.976"/>
    <n v="3"/>
    <n v="0.2"/>
    <x v="5776"/>
  </r>
  <r>
    <n v="7191"/>
    <x v="3569"/>
    <x v="0"/>
    <x v="396"/>
    <x v="441"/>
    <s v="First Class"/>
    <s v="DW-13480"/>
    <s v="Dianna Wilson"/>
    <x v="2"/>
    <s v="United States"/>
    <s v="San Diego"/>
    <x v="1"/>
    <n v="92024"/>
    <x v="1"/>
    <s v="FUR-TA-10003392"/>
    <x v="0"/>
    <x v="3"/>
    <s v="Global Adaptabilities Conference Tables"/>
    <n v="674.35200000000009"/>
    <n v="3"/>
    <n v="0.2"/>
    <x v="5777"/>
  </r>
  <r>
    <n v="7192"/>
    <x v="3570"/>
    <x v="0"/>
    <x v="393"/>
    <x v="358"/>
    <s v="Second Class"/>
    <s v="JK-15205"/>
    <s v="Jamie Kunitz"/>
    <x v="0"/>
    <s v="United States"/>
    <s v="Hialeah"/>
    <x v="2"/>
    <n v="33012"/>
    <x v="0"/>
    <s v="OFF-BI-10004140"/>
    <x v="1"/>
    <x v="8"/>
    <s v="Avery Non-Stick Binders"/>
    <n v="5.3880000000000008"/>
    <n v="4"/>
    <n v="0.7"/>
    <x v="5778"/>
  </r>
  <r>
    <n v="7193"/>
    <x v="3570"/>
    <x v="0"/>
    <x v="393"/>
    <x v="358"/>
    <s v="Second Class"/>
    <s v="JK-15205"/>
    <s v="Jamie Kunitz"/>
    <x v="0"/>
    <s v="United States"/>
    <s v="Hialeah"/>
    <x v="2"/>
    <n v="33012"/>
    <x v="0"/>
    <s v="OFF-AR-10003631"/>
    <x v="1"/>
    <x v="6"/>
    <s v="Staples"/>
    <n v="30.975999999999999"/>
    <n v="8"/>
    <n v="0.2"/>
    <x v="5779"/>
  </r>
  <r>
    <n v="7194"/>
    <x v="3571"/>
    <x v="0"/>
    <x v="1151"/>
    <x v="1242"/>
    <s v="First Class"/>
    <s v="JS-15880"/>
    <s v="John Stevenson"/>
    <x v="0"/>
    <s v="United States"/>
    <s v="Atlanta"/>
    <x v="32"/>
    <n v="30318"/>
    <x v="0"/>
    <s v="OFF-ST-10003716"/>
    <x v="1"/>
    <x v="4"/>
    <s v="Tennsco Double-Tier Lockers"/>
    <n v="1350.1200000000001"/>
    <n v="6"/>
    <n v="0"/>
    <x v="5780"/>
  </r>
  <r>
    <n v="7195"/>
    <x v="3571"/>
    <x v="0"/>
    <x v="1151"/>
    <x v="1242"/>
    <s v="First Class"/>
    <s v="JS-15880"/>
    <s v="John Stevenson"/>
    <x v="0"/>
    <s v="United States"/>
    <s v="Atlanta"/>
    <x v="32"/>
    <n v="30318"/>
    <x v="0"/>
    <s v="OFF-BI-10003274"/>
    <x v="1"/>
    <x v="8"/>
    <s v="Avery Durable Slant Ring Binders, No Labels"/>
    <n v="15.92"/>
    <n v="4"/>
    <n v="0"/>
    <x v="206"/>
  </r>
  <r>
    <n v="7196"/>
    <x v="3572"/>
    <x v="0"/>
    <x v="373"/>
    <x v="398"/>
    <s v="Standard Class"/>
    <s v="PO-19180"/>
    <s v="Philisse Overcash"/>
    <x v="2"/>
    <s v="United States"/>
    <s v="Seattle"/>
    <x v="4"/>
    <n v="98103"/>
    <x v="1"/>
    <s v="FUR-FU-10004848"/>
    <x v="0"/>
    <x v="5"/>
    <s v="DAX Solid Wood Frames"/>
    <n v="19.54"/>
    <n v="2"/>
    <n v="0"/>
    <x v="5781"/>
  </r>
  <r>
    <n v="7197"/>
    <x v="3573"/>
    <x v="2"/>
    <x v="759"/>
    <x v="1044"/>
    <s v="Standard Class"/>
    <s v="MH-17290"/>
    <s v="Marc Harrigan"/>
    <x v="2"/>
    <s v="United States"/>
    <s v="Los Angeles"/>
    <x v="1"/>
    <n v="90036"/>
    <x v="1"/>
    <s v="OFF-AR-10003504"/>
    <x v="1"/>
    <x v="6"/>
    <s v="Newell 347"/>
    <n v="21.400000000000002"/>
    <n v="5"/>
    <n v="0"/>
    <x v="1684"/>
  </r>
  <r>
    <n v="7198"/>
    <x v="3573"/>
    <x v="2"/>
    <x v="759"/>
    <x v="1044"/>
    <s v="Standard Class"/>
    <s v="MH-17290"/>
    <s v="Marc Harrigan"/>
    <x v="2"/>
    <s v="United States"/>
    <s v="Los Angeles"/>
    <x v="1"/>
    <n v="90036"/>
    <x v="1"/>
    <s v="OFF-LA-10000305"/>
    <x v="1"/>
    <x v="2"/>
    <s v="Avery 495"/>
    <n v="12.6"/>
    <n v="2"/>
    <n v="0"/>
    <x v="5782"/>
  </r>
  <r>
    <n v="7199"/>
    <x v="3574"/>
    <x v="1"/>
    <x v="1067"/>
    <x v="1243"/>
    <s v="Standard Class"/>
    <s v="PO-19180"/>
    <s v="Philisse Overcash"/>
    <x v="2"/>
    <s v="United States"/>
    <s v="New York City"/>
    <x v="15"/>
    <n v="10035"/>
    <x v="3"/>
    <s v="OFF-AR-10001427"/>
    <x v="1"/>
    <x v="6"/>
    <s v="Newell 330"/>
    <n v="11.96"/>
    <n v="2"/>
    <n v="0"/>
    <x v="5783"/>
  </r>
  <r>
    <n v="7200"/>
    <x v="3574"/>
    <x v="1"/>
    <x v="1067"/>
    <x v="1243"/>
    <s v="Standard Class"/>
    <s v="PO-19180"/>
    <s v="Philisse Overcash"/>
    <x v="2"/>
    <s v="United States"/>
    <s v="New York City"/>
    <x v="15"/>
    <n v="10035"/>
    <x v="3"/>
    <s v="TEC-PH-10004614"/>
    <x v="2"/>
    <x v="7"/>
    <s v="AT&amp;T 841000 Phone"/>
    <n v="138"/>
    <n v="2"/>
    <n v="0"/>
    <x v="4930"/>
  </r>
  <r>
    <n v="7201"/>
    <x v="3575"/>
    <x v="0"/>
    <x v="581"/>
    <x v="845"/>
    <s v="Standard Class"/>
    <s v="HF-14995"/>
    <s v="Herbert Flentye"/>
    <x v="0"/>
    <s v="United States"/>
    <s v="Fort Lauderdale"/>
    <x v="2"/>
    <n v="33311"/>
    <x v="0"/>
    <s v="TEC-PH-10001944"/>
    <x v="2"/>
    <x v="7"/>
    <s v="Wi-Ex zBoost YX540 Cellular Phone Signal Booster"/>
    <n v="116.75999999999999"/>
    <n v="1"/>
    <n v="0.2"/>
    <x v="5784"/>
  </r>
  <r>
    <n v="7202"/>
    <x v="3575"/>
    <x v="0"/>
    <x v="581"/>
    <x v="845"/>
    <s v="Standard Class"/>
    <s v="HF-14995"/>
    <s v="Herbert Flentye"/>
    <x v="0"/>
    <s v="United States"/>
    <s v="Fort Lauderdale"/>
    <x v="2"/>
    <n v="33311"/>
    <x v="0"/>
    <s v="FUR-TA-10001039"/>
    <x v="0"/>
    <x v="3"/>
    <s v="KI Adjustable-Height Table"/>
    <n v="331.02300000000008"/>
    <n v="7"/>
    <n v="0.45"/>
    <x v="5785"/>
  </r>
  <r>
    <n v="7203"/>
    <x v="3576"/>
    <x v="0"/>
    <x v="99"/>
    <x v="464"/>
    <s v="Same Day"/>
    <s v="VB-21745"/>
    <s v="Victoria Brennan"/>
    <x v="1"/>
    <s v="United States"/>
    <s v="Rochester"/>
    <x v="15"/>
    <n v="14609"/>
    <x v="3"/>
    <s v="FUR-FU-10003806"/>
    <x v="0"/>
    <x v="5"/>
    <s v="Tenex Chairmat w/ Average Lip, 45&quot; x 53&quot;"/>
    <n v="756.80000000000007"/>
    <n v="5"/>
    <n v="0"/>
    <x v="5786"/>
  </r>
  <r>
    <n v="7204"/>
    <x v="3577"/>
    <x v="2"/>
    <x v="282"/>
    <x v="302"/>
    <s v="Standard Class"/>
    <s v="MG-17890"/>
    <s v="Michael Granlund"/>
    <x v="2"/>
    <s v="United States"/>
    <s v="Saint Charles"/>
    <x v="10"/>
    <n v="60174"/>
    <x v="2"/>
    <s v="FUR-FU-10002111"/>
    <x v="0"/>
    <x v="5"/>
    <s v="Master Caster Door Stop, Large Brown"/>
    <n v="8.7360000000000007"/>
    <n v="3"/>
    <n v="0.6"/>
    <x v="5787"/>
  </r>
  <r>
    <n v="7205"/>
    <x v="3578"/>
    <x v="1"/>
    <x v="229"/>
    <x v="731"/>
    <s v="Standard Class"/>
    <s v="BO-11425"/>
    <s v="Bobby Odegard"/>
    <x v="0"/>
    <s v="United States"/>
    <s v="New York City"/>
    <x v="15"/>
    <n v="10024"/>
    <x v="3"/>
    <s v="OFF-AR-10000817"/>
    <x v="1"/>
    <x v="6"/>
    <s v="Manco Dry-Lighter Erasable Highlighter"/>
    <n v="6.08"/>
    <n v="2"/>
    <n v="0"/>
    <x v="5788"/>
  </r>
  <r>
    <n v="7206"/>
    <x v="3579"/>
    <x v="3"/>
    <x v="280"/>
    <x v="299"/>
    <s v="Standard Class"/>
    <s v="CM-12115"/>
    <s v="Chad McGuire"/>
    <x v="0"/>
    <s v="United States"/>
    <s v="San Francisco"/>
    <x v="1"/>
    <n v="94109"/>
    <x v="1"/>
    <s v="FUR-FU-10001424"/>
    <x v="0"/>
    <x v="5"/>
    <s v="Dax Clear Box Frame"/>
    <n v="17.46"/>
    <n v="2"/>
    <n v="0"/>
    <x v="843"/>
  </r>
  <r>
    <n v="7207"/>
    <x v="3579"/>
    <x v="3"/>
    <x v="280"/>
    <x v="299"/>
    <s v="Standard Class"/>
    <s v="CM-12115"/>
    <s v="Chad McGuire"/>
    <x v="0"/>
    <s v="United States"/>
    <s v="San Francisco"/>
    <x v="1"/>
    <n v="94109"/>
    <x v="1"/>
    <s v="TEC-MA-10002930"/>
    <x v="2"/>
    <x v="15"/>
    <s v="Ricoh - Ink Collector Unit for GX3000 Series Printers"/>
    <n v="369.16"/>
    <n v="11"/>
    <n v="0.2"/>
    <x v="5789"/>
  </r>
  <r>
    <n v="7208"/>
    <x v="3580"/>
    <x v="0"/>
    <x v="108"/>
    <x v="250"/>
    <s v="First Class"/>
    <s v="LC-16930"/>
    <s v="Linda Cazamias"/>
    <x v="1"/>
    <s v="United States"/>
    <s v="Phoenix"/>
    <x v="16"/>
    <n v="85023"/>
    <x v="1"/>
    <s v="OFF-AR-10003759"/>
    <x v="1"/>
    <x v="6"/>
    <s v="Crayola Anti Dust Chalk, 12/Pack"/>
    <n v="2.9120000000000004"/>
    <n v="2"/>
    <n v="0.2"/>
    <x v="2320"/>
  </r>
  <r>
    <n v="7209"/>
    <x v="3580"/>
    <x v="0"/>
    <x v="108"/>
    <x v="250"/>
    <s v="First Class"/>
    <s v="LC-16930"/>
    <s v="Linda Cazamias"/>
    <x v="1"/>
    <s v="United States"/>
    <s v="Phoenix"/>
    <x v="16"/>
    <n v="85023"/>
    <x v="1"/>
    <s v="OFF-PA-10001837"/>
    <x v="1"/>
    <x v="10"/>
    <s v="Xerox 1976"/>
    <n v="20.736000000000004"/>
    <n v="4"/>
    <n v="0.2"/>
    <x v="570"/>
  </r>
  <r>
    <n v="7210"/>
    <x v="3580"/>
    <x v="0"/>
    <x v="108"/>
    <x v="250"/>
    <s v="First Class"/>
    <s v="LC-16930"/>
    <s v="Linda Cazamias"/>
    <x v="1"/>
    <s v="United States"/>
    <s v="Phoenix"/>
    <x v="16"/>
    <n v="85023"/>
    <x v="1"/>
    <s v="OFF-PA-10001667"/>
    <x v="1"/>
    <x v="10"/>
    <s v="Great White Multi-Use Recycled Paper (20Lb. and 84 Bright)"/>
    <n v="9.5680000000000014"/>
    <n v="2"/>
    <n v="0.2"/>
    <x v="3389"/>
  </r>
  <r>
    <n v="7211"/>
    <x v="3581"/>
    <x v="0"/>
    <x v="799"/>
    <x v="29"/>
    <s v="Standard Class"/>
    <s v="EH-13765"/>
    <s v="Edward Hooks"/>
    <x v="1"/>
    <s v="United States"/>
    <s v="Seattle"/>
    <x v="4"/>
    <n v="98115"/>
    <x v="1"/>
    <s v="OFF-PA-10000246"/>
    <x v="1"/>
    <x v="10"/>
    <s v="Riverleaf Stik-Withit Designer Note Cubes"/>
    <n v="30.18"/>
    <n v="3"/>
    <n v="0"/>
    <x v="5635"/>
  </r>
  <r>
    <n v="7212"/>
    <x v="3581"/>
    <x v="0"/>
    <x v="799"/>
    <x v="29"/>
    <s v="Standard Class"/>
    <s v="EH-13765"/>
    <s v="Edward Hooks"/>
    <x v="1"/>
    <s v="United States"/>
    <s v="Seattle"/>
    <x v="4"/>
    <n v="98115"/>
    <x v="1"/>
    <s v="OFF-BI-10001078"/>
    <x v="1"/>
    <x v="8"/>
    <s v="Acco PRESSTEX Data Binder with Storage Hooks, Dark Blue, 14 7/8&quot; X 11&quot;"/>
    <n v="51.648000000000003"/>
    <n v="12"/>
    <n v="0.2"/>
    <x v="5790"/>
  </r>
  <r>
    <n v="7213"/>
    <x v="3581"/>
    <x v="0"/>
    <x v="799"/>
    <x v="29"/>
    <s v="Standard Class"/>
    <s v="EH-13765"/>
    <s v="Edward Hooks"/>
    <x v="1"/>
    <s v="United States"/>
    <s v="Seattle"/>
    <x v="4"/>
    <n v="98115"/>
    <x v="1"/>
    <s v="OFF-BI-10000138"/>
    <x v="1"/>
    <x v="8"/>
    <s v="Acco Translucent Poly Ring Binders"/>
    <n v="11.231999999999999"/>
    <n v="3"/>
    <n v="0.2"/>
    <x v="4547"/>
  </r>
  <r>
    <n v="7214"/>
    <x v="3582"/>
    <x v="3"/>
    <x v="453"/>
    <x v="163"/>
    <s v="Standard Class"/>
    <s v="MC-17275"/>
    <s v="Marc Crier"/>
    <x v="0"/>
    <s v="United States"/>
    <s v="Camarillo"/>
    <x v="1"/>
    <n v="93010"/>
    <x v="1"/>
    <s v="OFF-LA-10002034"/>
    <x v="1"/>
    <x v="2"/>
    <s v="Avery 478"/>
    <n v="14.73"/>
    <n v="3"/>
    <n v="0"/>
    <x v="4030"/>
  </r>
  <r>
    <n v="7215"/>
    <x v="3583"/>
    <x v="1"/>
    <x v="874"/>
    <x v="12"/>
    <s v="Second Class"/>
    <s v="HW-14935"/>
    <s v="Helen Wasserman"/>
    <x v="1"/>
    <s v="United States"/>
    <s v="Detroit"/>
    <x v="12"/>
    <n v="48205"/>
    <x v="2"/>
    <s v="OFF-AR-10000127"/>
    <x v="1"/>
    <x v="6"/>
    <s v="Newell 321"/>
    <n v="16.399999999999999"/>
    <n v="5"/>
    <n v="0"/>
    <x v="2074"/>
  </r>
  <r>
    <n v="7216"/>
    <x v="3583"/>
    <x v="1"/>
    <x v="874"/>
    <x v="12"/>
    <s v="Second Class"/>
    <s v="HW-14935"/>
    <s v="Helen Wasserman"/>
    <x v="1"/>
    <s v="United States"/>
    <s v="Detroit"/>
    <x v="12"/>
    <n v="48205"/>
    <x v="2"/>
    <s v="OFF-PA-10003172"/>
    <x v="1"/>
    <x v="10"/>
    <s v="Xerox 1996"/>
    <n v="25.92"/>
    <n v="4"/>
    <n v="0"/>
    <x v="245"/>
  </r>
  <r>
    <n v="7217"/>
    <x v="3584"/>
    <x v="1"/>
    <x v="910"/>
    <x v="1192"/>
    <s v="First Class"/>
    <s v="LC-16870"/>
    <s v="Lena Cacioppo"/>
    <x v="0"/>
    <s v="United States"/>
    <s v="San Francisco"/>
    <x v="1"/>
    <n v="94109"/>
    <x v="1"/>
    <s v="OFF-AR-10001246"/>
    <x v="1"/>
    <x v="6"/>
    <s v="Newell 317"/>
    <n v="8.82"/>
    <n v="3"/>
    <n v="0"/>
    <x v="4153"/>
  </r>
  <r>
    <n v="7218"/>
    <x v="3584"/>
    <x v="1"/>
    <x v="910"/>
    <x v="1192"/>
    <s v="First Class"/>
    <s v="LC-16870"/>
    <s v="Lena Cacioppo"/>
    <x v="0"/>
    <s v="United States"/>
    <s v="San Francisco"/>
    <x v="1"/>
    <n v="94109"/>
    <x v="1"/>
    <s v="OFF-BI-10002026"/>
    <x v="1"/>
    <x v="8"/>
    <s v="Ibico Recycled Linen-Style Covers"/>
    <n v="62.496000000000009"/>
    <n v="2"/>
    <n v="0.2"/>
    <x v="5791"/>
  </r>
  <r>
    <n v="7219"/>
    <x v="3584"/>
    <x v="1"/>
    <x v="910"/>
    <x v="1192"/>
    <s v="First Class"/>
    <s v="LC-16870"/>
    <s v="Lena Cacioppo"/>
    <x v="0"/>
    <s v="United States"/>
    <s v="San Francisco"/>
    <x v="1"/>
    <n v="94109"/>
    <x v="1"/>
    <s v="TEC-AC-10000844"/>
    <x v="2"/>
    <x v="11"/>
    <s v="Logitech Gaming G510s - Keyboard"/>
    <n v="339.96"/>
    <n v="4"/>
    <n v="0"/>
    <x v="2285"/>
  </r>
  <r>
    <n v="7220"/>
    <x v="3584"/>
    <x v="1"/>
    <x v="910"/>
    <x v="1192"/>
    <s v="First Class"/>
    <s v="LC-16870"/>
    <s v="Lena Cacioppo"/>
    <x v="0"/>
    <s v="United States"/>
    <s v="San Francisco"/>
    <x v="1"/>
    <n v="94109"/>
    <x v="1"/>
    <s v="OFF-BI-10001575"/>
    <x v="1"/>
    <x v="8"/>
    <s v="GBC Linen Binding Covers"/>
    <n v="49.568000000000005"/>
    <n v="2"/>
    <n v="0.2"/>
    <x v="5418"/>
  </r>
  <r>
    <n v="7221"/>
    <x v="3585"/>
    <x v="3"/>
    <x v="1152"/>
    <x v="705"/>
    <s v="Standard Class"/>
    <s v="BP-11290"/>
    <s v="Beth Paige"/>
    <x v="0"/>
    <s v="United States"/>
    <s v="Philadelphia"/>
    <x v="9"/>
    <n v="19140"/>
    <x v="3"/>
    <s v="OFF-BI-10004632"/>
    <x v="1"/>
    <x v="8"/>
    <s v="Ibico Hi-Tech Manual Binding System"/>
    <n v="274.49100000000004"/>
    <n v="3"/>
    <n v="0.7"/>
    <x v="5792"/>
  </r>
  <r>
    <n v="7222"/>
    <x v="3586"/>
    <x v="3"/>
    <x v="678"/>
    <x v="523"/>
    <s v="Standard Class"/>
    <s v="TG-21310"/>
    <s v="Toby Gnade"/>
    <x v="0"/>
    <s v="United States"/>
    <s v="New York City"/>
    <x v="15"/>
    <n v="10035"/>
    <x v="3"/>
    <s v="TEC-PH-10000193"/>
    <x v="2"/>
    <x v="7"/>
    <s v="Jensen SMPS-640 - speaker phone"/>
    <n v="137.94"/>
    <n v="3"/>
    <n v="0"/>
    <x v="5793"/>
  </r>
  <r>
    <n v="7223"/>
    <x v="3587"/>
    <x v="3"/>
    <x v="264"/>
    <x v="371"/>
    <s v="Standard Class"/>
    <s v="MC-18100"/>
    <s v="Mick Crebagga"/>
    <x v="0"/>
    <s v="United States"/>
    <s v="Chicago"/>
    <x v="10"/>
    <n v="60623"/>
    <x v="2"/>
    <s v="TEC-AC-10003441"/>
    <x v="2"/>
    <x v="11"/>
    <s v="Kingston Digital DataTraveler 32GB USB 2.0"/>
    <n v="40.68"/>
    <n v="3"/>
    <n v="0.2"/>
    <x v="5794"/>
  </r>
  <r>
    <n v="7224"/>
    <x v="3588"/>
    <x v="0"/>
    <x v="216"/>
    <x v="461"/>
    <s v="Standard Class"/>
    <s v="RB-19360"/>
    <s v="Raymond Buch"/>
    <x v="0"/>
    <s v="United States"/>
    <s v="San Francisco"/>
    <x v="1"/>
    <n v="94122"/>
    <x v="1"/>
    <s v="TEC-PH-10004093"/>
    <x v="2"/>
    <x v="7"/>
    <s v="Panasonic Kx-TS550"/>
    <n v="110.376"/>
    <n v="3"/>
    <n v="0.2"/>
    <x v="5795"/>
  </r>
  <r>
    <n v="7225"/>
    <x v="3588"/>
    <x v="0"/>
    <x v="216"/>
    <x v="461"/>
    <s v="Standard Class"/>
    <s v="RB-19360"/>
    <s v="Raymond Buch"/>
    <x v="0"/>
    <s v="United States"/>
    <s v="San Francisco"/>
    <x v="1"/>
    <n v="94122"/>
    <x v="1"/>
    <s v="OFF-AP-10002998"/>
    <x v="1"/>
    <x v="9"/>
    <s v="Holmes 99% HEPA Air Purifier"/>
    <n v="151.62"/>
    <n v="7"/>
    <n v="0"/>
    <x v="5796"/>
  </r>
  <r>
    <n v="7226"/>
    <x v="3588"/>
    <x v="0"/>
    <x v="216"/>
    <x v="461"/>
    <s v="Standard Class"/>
    <s v="RB-19360"/>
    <s v="Raymond Buch"/>
    <x v="0"/>
    <s v="United States"/>
    <s v="San Francisco"/>
    <x v="1"/>
    <n v="94122"/>
    <x v="1"/>
    <s v="FUR-FU-10000073"/>
    <x v="0"/>
    <x v="5"/>
    <s v="Deflect-O Glasstique Clear Desk Accessories"/>
    <n v="30.8"/>
    <n v="4"/>
    <n v="0"/>
    <x v="5797"/>
  </r>
  <r>
    <n v="7227"/>
    <x v="3589"/>
    <x v="3"/>
    <x v="642"/>
    <x v="458"/>
    <s v="Standard Class"/>
    <s v="ES-14080"/>
    <s v="Erin Smith"/>
    <x v="1"/>
    <s v="United States"/>
    <s v="Philadelphia"/>
    <x v="9"/>
    <n v="19134"/>
    <x v="3"/>
    <s v="OFF-PA-10001125"/>
    <x v="1"/>
    <x v="10"/>
    <s v="Xerox 1988"/>
    <n v="123.92000000000002"/>
    <n v="5"/>
    <n v="0.2"/>
    <x v="5798"/>
  </r>
  <r>
    <n v="7228"/>
    <x v="3589"/>
    <x v="3"/>
    <x v="642"/>
    <x v="458"/>
    <s v="Standard Class"/>
    <s v="ES-14080"/>
    <s v="Erin Smith"/>
    <x v="1"/>
    <s v="United States"/>
    <s v="Philadelphia"/>
    <x v="9"/>
    <n v="19134"/>
    <x v="3"/>
    <s v="TEC-AC-10003033"/>
    <x v="2"/>
    <x v="11"/>
    <s v="Plantronics CS510 - Over-the-Head monaural Wireless Headset System"/>
    <n v="1319.8"/>
    <n v="5"/>
    <n v="0.2"/>
    <x v="5799"/>
  </r>
  <r>
    <n v="7229"/>
    <x v="3590"/>
    <x v="2"/>
    <x v="836"/>
    <x v="1172"/>
    <s v="First Class"/>
    <s v="RD-19720"/>
    <s v="Roger Demir"/>
    <x v="0"/>
    <s v="United States"/>
    <s v="San Francisco"/>
    <x v="1"/>
    <n v="94122"/>
    <x v="1"/>
    <s v="OFF-BI-10002498"/>
    <x v="1"/>
    <x v="8"/>
    <s v="Clear Mylar Reinforcing Strips"/>
    <n v="89.712000000000018"/>
    <n v="6"/>
    <n v="0.2"/>
    <x v="5800"/>
  </r>
  <r>
    <n v="7230"/>
    <x v="3590"/>
    <x v="2"/>
    <x v="836"/>
    <x v="1172"/>
    <s v="First Class"/>
    <s v="RD-19720"/>
    <s v="Roger Demir"/>
    <x v="0"/>
    <s v="United States"/>
    <s v="San Francisco"/>
    <x v="1"/>
    <n v="94122"/>
    <x v="1"/>
    <s v="OFF-PA-10004569"/>
    <x v="1"/>
    <x v="10"/>
    <s v="Wirebound Message Books, Two 4 1/4&quot; x 5&quot; Forms per Page"/>
    <n v="22.830000000000002"/>
    <n v="3"/>
    <n v="0"/>
    <x v="5801"/>
  </r>
  <r>
    <n v="7231"/>
    <x v="3591"/>
    <x v="3"/>
    <x v="677"/>
    <x v="1097"/>
    <s v="First Class"/>
    <s v="SC-20380"/>
    <s v="Shahid Collister"/>
    <x v="0"/>
    <s v="United States"/>
    <s v="Fairfield"/>
    <x v="29"/>
    <n v="6824"/>
    <x v="3"/>
    <s v="OFF-BI-10002353"/>
    <x v="1"/>
    <x v="8"/>
    <s v="GBC VeloBind Cover Sets"/>
    <n v="30.88"/>
    <n v="2"/>
    <n v="0"/>
    <x v="5802"/>
  </r>
  <r>
    <n v="7232"/>
    <x v="3591"/>
    <x v="3"/>
    <x v="677"/>
    <x v="1097"/>
    <s v="First Class"/>
    <s v="SC-20380"/>
    <s v="Shahid Collister"/>
    <x v="0"/>
    <s v="United States"/>
    <s v="Fairfield"/>
    <x v="29"/>
    <n v="6824"/>
    <x v="3"/>
    <s v="OFF-AP-10001564"/>
    <x v="1"/>
    <x v="9"/>
    <s v="Hoover Commercial Lightweight Upright Vacuum with E-Z Empty Dirt Cup"/>
    <n v="465.16"/>
    <n v="2"/>
    <n v="0"/>
    <x v="5119"/>
  </r>
  <r>
    <n v="7233"/>
    <x v="3591"/>
    <x v="3"/>
    <x v="677"/>
    <x v="1097"/>
    <s v="First Class"/>
    <s v="SC-20380"/>
    <s v="Shahid Collister"/>
    <x v="0"/>
    <s v="United States"/>
    <s v="Fairfield"/>
    <x v="29"/>
    <n v="6824"/>
    <x v="3"/>
    <s v="OFF-PA-10003673"/>
    <x v="1"/>
    <x v="10"/>
    <s v="Strathmore Photo Mount Cards"/>
    <n v="27.12"/>
    <n v="4"/>
    <n v="0"/>
    <x v="5803"/>
  </r>
  <r>
    <n v="7234"/>
    <x v="3592"/>
    <x v="0"/>
    <x v="387"/>
    <x v="331"/>
    <s v="Standard Class"/>
    <s v="GB-14575"/>
    <s v="Giulietta Baptist"/>
    <x v="0"/>
    <s v="United States"/>
    <s v="New York City"/>
    <x v="15"/>
    <n v="10011"/>
    <x v="3"/>
    <s v="FUR-FU-10003347"/>
    <x v="0"/>
    <x v="5"/>
    <s v="Coloredge Poster Frame"/>
    <n v="113.6"/>
    <n v="8"/>
    <n v="0"/>
    <x v="5804"/>
  </r>
  <r>
    <n v="7235"/>
    <x v="3592"/>
    <x v="0"/>
    <x v="387"/>
    <x v="331"/>
    <s v="Standard Class"/>
    <s v="GB-14575"/>
    <s v="Giulietta Baptist"/>
    <x v="0"/>
    <s v="United States"/>
    <s v="New York City"/>
    <x v="15"/>
    <n v="10011"/>
    <x v="3"/>
    <s v="OFF-PA-10001934"/>
    <x v="1"/>
    <x v="10"/>
    <s v="Xerox 1993"/>
    <n v="12.96"/>
    <n v="2"/>
    <n v="0"/>
    <x v="2056"/>
  </r>
  <r>
    <n v="7236"/>
    <x v="3592"/>
    <x v="0"/>
    <x v="387"/>
    <x v="331"/>
    <s v="Standard Class"/>
    <s v="GB-14575"/>
    <s v="Giulietta Baptist"/>
    <x v="0"/>
    <s v="United States"/>
    <s v="New York City"/>
    <x v="15"/>
    <n v="10011"/>
    <x v="3"/>
    <s v="OFF-BI-10000632"/>
    <x v="1"/>
    <x v="8"/>
    <s v="Satellite Sectional Post Binders"/>
    <n v="69.456000000000003"/>
    <n v="2"/>
    <n v="0.2"/>
    <x v="2122"/>
  </r>
  <r>
    <n v="7237"/>
    <x v="3593"/>
    <x v="2"/>
    <x v="1035"/>
    <x v="28"/>
    <s v="First Class"/>
    <s v="FP-14320"/>
    <s v="Frank Preis"/>
    <x v="0"/>
    <s v="United States"/>
    <s v="Los Angeles"/>
    <x v="1"/>
    <n v="90049"/>
    <x v="1"/>
    <s v="OFF-AR-10003190"/>
    <x v="1"/>
    <x v="6"/>
    <s v="Newell 32"/>
    <n v="8.64"/>
    <n v="3"/>
    <n v="0"/>
    <x v="5805"/>
  </r>
  <r>
    <n v="7238"/>
    <x v="3594"/>
    <x v="0"/>
    <x v="212"/>
    <x v="668"/>
    <s v="Same Day"/>
    <s v="EA-14035"/>
    <s v="Erin Ashbrook"/>
    <x v="1"/>
    <s v="United States"/>
    <s v="Philadelphia"/>
    <x v="9"/>
    <n v="19143"/>
    <x v="3"/>
    <s v="TEC-MA-10000904"/>
    <x v="2"/>
    <x v="15"/>
    <s v="Brother MFC-9340CDW LED All-In-One Printer, Copier Scanner"/>
    <n v="341.99100000000004"/>
    <n v="3"/>
    <n v="0.7"/>
    <x v="5806"/>
  </r>
  <r>
    <n v="7239"/>
    <x v="3595"/>
    <x v="0"/>
    <x v="435"/>
    <x v="525"/>
    <s v="Standard Class"/>
    <s v="SC-20305"/>
    <s v="Sean Christensen"/>
    <x v="0"/>
    <s v="United States"/>
    <s v="San Jose"/>
    <x v="1"/>
    <n v="95123"/>
    <x v="1"/>
    <s v="FUR-FU-10000771"/>
    <x v="0"/>
    <x v="5"/>
    <s v="Eldon 200 Class Desk Accessories, Smoke"/>
    <n v="43.96"/>
    <n v="7"/>
    <n v="0"/>
    <x v="5807"/>
  </r>
  <r>
    <n v="7240"/>
    <x v="3595"/>
    <x v="0"/>
    <x v="435"/>
    <x v="525"/>
    <s v="Standard Class"/>
    <s v="SC-20305"/>
    <s v="Sean Christensen"/>
    <x v="0"/>
    <s v="United States"/>
    <s v="San Jose"/>
    <x v="1"/>
    <n v="95123"/>
    <x v="1"/>
    <s v="OFF-EN-10001990"/>
    <x v="1"/>
    <x v="12"/>
    <s v="Staples"/>
    <n v="39.76"/>
    <n v="7"/>
    <n v="0"/>
    <x v="5808"/>
  </r>
  <r>
    <n v="7241"/>
    <x v="3596"/>
    <x v="3"/>
    <x v="756"/>
    <x v="77"/>
    <s v="Second Class"/>
    <s v="JF-15355"/>
    <s v="Jay Fein"/>
    <x v="0"/>
    <s v="United States"/>
    <s v="Pasadena"/>
    <x v="1"/>
    <n v="91104"/>
    <x v="1"/>
    <s v="FUR-FU-10002445"/>
    <x v="0"/>
    <x v="5"/>
    <s v="DAX Two-Tone Rosewood/Black Document Frame, Desktop, 5 x 7"/>
    <n v="66.36"/>
    <n v="7"/>
    <n v="0"/>
    <x v="5809"/>
  </r>
  <r>
    <n v="7242"/>
    <x v="3596"/>
    <x v="3"/>
    <x v="756"/>
    <x v="77"/>
    <s v="Second Class"/>
    <s v="JF-15355"/>
    <s v="Jay Fein"/>
    <x v="0"/>
    <s v="United States"/>
    <s v="Pasadena"/>
    <x v="1"/>
    <n v="91104"/>
    <x v="1"/>
    <s v="OFF-BI-10003638"/>
    <x v="1"/>
    <x v="8"/>
    <s v="GBC Durable Plastic Covers"/>
    <n v="92.88000000000001"/>
    <n v="6"/>
    <n v="0.2"/>
    <x v="5810"/>
  </r>
  <r>
    <n v="7243"/>
    <x v="3596"/>
    <x v="3"/>
    <x v="756"/>
    <x v="77"/>
    <s v="Second Class"/>
    <s v="JF-15355"/>
    <s v="Jay Fein"/>
    <x v="0"/>
    <s v="United States"/>
    <s v="Pasadena"/>
    <x v="1"/>
    <n v="91104"/>
    <x v="1"/>
    <s v="FUR-FU-10004864"/>
    <x v="0"/>
    <x v="5"/>
    <s v="Eldon 500 Class Desk Accessories"/>
    <n v="24.14"/>
    <n v="2"/>
    <n v="0"/>
    <x v="5811"/>
  </r>
  <r>
    <n v="7244"/>
    <x v="3597"/>
    <x v="3"/>
    <x v="629"/>
    <x v="554"/>
    <s v="Second Class"/>
    <s v="TP-21415"/>
    <s v="Tom Prescott"/>
    <x v="0"/>
    <s v="United States"/>
    <s v="Philadelphia"/>
    <x v="9"/>
    <n v="19134"/>
    <x v="3"/>
    <s v="FUR-CH-10002024"/>
    <x v="0"/>
    <x v="1"/>
    <s v="HON 5400 Series Task Chairs for Big and Tall"/>
    <n v="4416.174"/>
    <n v="9"/>
    <n v="0.3"/>
    <x v="5812"/>
  </r>
  <r>
    <n v="7245"/>
    <x v="3598"/>
    <x v="3"/>
    <x v="1053"/>
    <x v="1169"/>
    <s v="First Class"/>
    <s v="RL-19615"/>
    <s v="Rob Lucas"/>
    <x v="0"/>
    <s v="United States"/>
    <s v="Los Angeles"/>
    <x v="1"/>
    <n v="90049"/>
    <x v="1"/>
    <s v="OFF-AR-10002445"/>
    <x v="1"/>
    <x v="6"/>
    <s v="SANFORD Major Accent Highlighters"/>
    <n v="49.56"/>
    <n v="7"/>
    <n v="0"/>
    <x v="5813"/>
  </r>
  <r>
    <n v="7246"/>
    <x v="3599"/>
    <x v="3"/>
    <x v="839"/>
    <x v="758"/>
    <s v="Standard Class"/>
    <s v="SB-20170"/>
    <s v="Sarah Bern"/>
    <x v="0"/>
    <s v="United States"/>
    <s v="Los Angeles"/>
    <x v="1"/>
    <n v="90032"/>
    <x v="1"/>
    <s v="OFF-ST-10001370"/>
    <x v="1"/>
    <x v="4"/>
    <s v="Sensible Storage WireTech Storage Systems"/>
    <n v="354.90000000000003"/>
    <n v="5"/>
    <n v="0"/>
    <x v="1449"/>
  </r>
  <r>
    <n v="7247"/>
    <x v="3600"/>
    <x v="2"/>
    <x v="223"/>
    <x v="448"/>
    <s v="Standard Class"/>
    <s v="JS-15595"/>
    <s v="Jill Stevenson"/>
    <x v="1"/>
    <s v="United States"/>
    <s v="Columbus"/>
    <x v="24"/>
    <n v="43229"/>
    <x v="3"/>
    <s v="OFF-LA-10000305"/>
    <x v="1"/>
    <x v="2"/>
    <s v="Avery 495"/>
    <n v="15.120000000000001"/>
    <n v="3"/>
    <n v="0.2"/>
    <x v="1192"/>
  </r>
  <r>
    <n v="7248"/>
    <x v="3600"/>
    <x v="2"/>
    <x v="223"/>
    <x v="448"/>
    <s v="Standard Class"/>
    <s v="JS-15595"/>
    <s v="Jill Stevenson"/>
    <x v="1"/>
    <s v="United States"/>
    <s v="Columbus"/>
    <x v="24"/>
    <n v="43229"/>
    <x v="3"/>
    <s v="FUR-BO-10001972"/>
    <x v="0"/>
    <x v="0"/>
    <s v="O'Sullivan 4-Shelf Bookcase in Odessa Pine"/>
    <n v="302.45"/>
    <n v="5"/>
    <n v="0.5"/>
    <x v="5814"/>
  </r>
  <r>
    <n v="7249"/>
    <x v="3600"/>
    <x v="2"/>
    <x v="223"/>
    <x v="448"/>
    <s v="Standard Class"/>
    <s v="JS-15595"/>
    <s v="Jill Stevenson"/>
    <x v="1"/>
    <s v="United States"/>
    <s v="Columbus"/>
    <x v="24"/>
    <n v="43229"/>
    <x v="3"/>
    <s v="OFF-ST-10002486"/>
    <x v="1"/>
    <x v="4"/>
    <s v="Eldon Shelf Savers Cubes and Bins"/>
    <n v="44.672000000000004"/>
    <n v="8"/>
    <n v="0.2"/>
    <x v="5815"/>
  </r>
  <r>
    <n v="7250"/>
    <x v="3601"/>
    <x v="1"/>
    <x v="593"/>
    <x v="770"/>
    <s v="Second Class"/>
    <s v="BP-11155"/>
    <s v="Becky Pak"/>
    <x v="0"/>
    <s v="United States"/>
    <s v="Los Angeles"/>
    <x v="1"/>
    <n v="90008"/>
    <x v="1"/>
    <s v="TEC-AC-10001874"/>
    <x v="2"/>
    <x v="11"/>
    <s v="Logitech Wireless Anywhere Mouse MX for PC and Mac"/>
    <n v="119.98"/>
    <n v="2"/>
    <n v="0"/>
    <x v="5816"/>
  </r>
  <r>
    <n v="7251"/>
    <x v="3601"/>
    <x v="1"/>
    <x v="593"/>
    <x v="770"/>
    <s v="Second Class"/>
    <s v="BP-11155"/>
    <s v="Becky Pak"/>
    <x v="0"/>
    <s v="United States"/>
    <s v="Los Angeles"/>
    <x v="1"/>
    <n v="90008"/>
    <x v="1"/>
    <s v="TEC-AC-10003870"/>
    <x v="2"/>
    <x v="11"/>
    <s v="Logitech Z-906 Speaker sys - home theater - 5.1-CH"/>
    <n v="989.97"/>
    <n v="3"/>
    <n v="0"/>
    <x v="5817"/>
  </r>
  <r>
    <n v="7252"/>
    <x v="3602"/>
    <x v="0"/>
    <x v="278"/>
    <x v="48"/>
    <s v="Standard Class"/>
    <s v="EM-13825"/>
    <s v="Elizabeth Moffitt"/>
    <x v="1"/>
    <s v="United States"/>
    <s v="Hollywood"/>
    <x v="2"/>
    <n v="33021"/>
    <x v="0"/>
    <s v="OFF-LA-10002473"/>
    <x v="1"/>
    <x v="2"/>
    <s v="Avery 484"/>
    <n v="9.2159999999999993"/>
    <n v="4"/>
    <n v="0.2"/>
    <x v="2311"/>
  </r>
  <r>
    <n v="7253"/>
    <x v="3603"/>
    <x v="0"/>
    <x v="126"/>
    <x v="801"/>
    <s v="Standard Class"/>
    <s v="SC-20695"/>
    <s v="Steve Chapman"/>
    <x v="1"/>
    <s v="United States"/>
    <s v="Roseville"/>
    <x v="12"/>
    <n v="48066"/>
    <x v="2"/>
    <s v="OFF-PA-10003790"/>
    <x v="1"/>
    <x v="10"/>
    <s v="Xerox 1991"/>
    <n v="68.52"/>
    <n v="3"/>
    <n v="0"/>
    <x v="4951"/>
  </r>
  <r>
    <n v="7254"/>
    <x v="3604"/>
    <x v="0"/>
    <x v="198"/>
    <x v="204"/>
    <s v="Standard Class"/>
    <s v="EM-14140"/>
    <s v="Eugene Moren"/>
    <x v="2"/>
    <s v="United States"/>
    <s v="Superior"/>
    <x v="6"/>
    <n v="54880"/>
    <x v="2"/>
    <s v="OFF-AP-10002684"/>
    <x v="1"/>
    <x v="9"/>
    <s v="Acco 7-Outlet Masterpiece Power Center, Wihtout Fax/Phone Line Protection"/>
    <n v="364.74"/>
    <n v="3"/>
    <n v="0"/>
    <x v="5818"/>
  </r>
  <r>
    <n v="7255"/>
    <x v="3604"/>
    <x v="0"/>
    <x v="198"/>
    <x v="204"/>
    <s v="Standard Class"/>
    <s v="EM-14140"/>
    <s v="Eugene Moren"/>
    <x v="2"/>
    <s v="United States"/>
    <s v="Superior"/>
    <x v="6"/>
    <n v="54880"/>
    <x v="2"/>
    <s v="FUR-FU-10001037"/>
    <x v="0"/>
    <x v="5"/>
    <s v="DAX Charcoal/Nickel-Tone Document Frame, 5 x 7"/>
    <n v="47.400000000000006"/>
    <n v="5"/>
    <n v="0"/>
    <x v="5819"/>
  </r>
  <r>
    <n v="7256"/>
    <x v="3604"/>
    <x v="0"/>
    <x v="198"/>
    <x v="204"/>
    <s v="Standard Class"/>
    <s v="EM-14140"/>
    <s v="Eugene Moren"/>
    <x v="2"/>
    <s v="United States"/>
    <s v="Superior"/>
    <x v="6"/>
    <n v="54880"/>
    <x v="2"/>
    <s v="OFF-ST-10000876"/>
    <x v="1"/>
    <x v="4"/>
    <s v="Eldon Simplefile Box Office"/>
    <n v="49.76"/>
    <n v="4"/>
    <n v="0"/>
    <x v="5820"/>
  </r>
  <r>
    <n v="7257"/>
    <x v="3604"/>
    <x v="0"/>
    <x v="198"/>
    <x v="204"/>
    <s v="Standard Class"/>
    <s v="EM-14140"/>
    <s v="Eugene Moren"/>
    <x v="2"/>
    <s v="United States"/>
    <s v="Superior"/>
    <x v="6"/>
    <n v="54880"/>
    <x v="2"/>
    <s v="OFF-AR-10003732"/>
    <x v="1"/>
    <x v="6"/>
    <s v="Newell 333"/>
    <n v="5.56"/>
    <n v="2"/>
    <n v="0"/>
    <x v="356"/>
  </r>
  <r>
    <n v="7258"/>
    <x v="3604"/>
    <x v="0"/>
    <x v="198"/>
    <x v="204"/>
    <s v="Standard Class"/>
    <s v="EM-14140"/>
    <s v="Eugene Moren"/>
    <x v="2"/>
    <s v="United States"/>
    <s v="Superior"/>
    <x v="6"/>
    <n v="54880"/>
    <x v="2"/>
    <s v="OFF-PA-10000994"/>
    <x v="1"/>
    <x v="10"/>
    <s v="Xerox 1915"/>
    <n v="629.09999999999991"/>
    <n v="6"/>
    <n v="0"/>
    <x v="3005"/>
  </r>
  <r>
    <n v="7259"/>
    <x v="3604"/>
    <x v="0"/>
    <x v="198"/>
    <x v="204"/>
    <s v="Standard Class"/>
    <s v="EM-14140"/>
    <s v="Eugene Moren"/>
    <x v="2"/>
    <s v="United States"/>
    <s v="Superior"/>
    <x v="6"/>
    <n v="54880"/>
    <x v="2"/>
    <s v="OFF-AR-10000940"/>
    <x v="1"/>
    <x v="6"/>
    <s v="Newell 343"/>
    <n v="14.7"/>
    <n v="5"/>
    <n v="0"/>
    <x v="4274"/>
  </r>
  <r>
    <n v="7260"/>
    <x v="3604"/>
    <x v="0"/>
    <x v="198"/>
    <x v="204"/>
    <s v="Standard Class"/>
    <s v="EM-14140"/>
    <s v="Eugene Moren"/>
    <x v="2"/>
    <s v="United States"/>
    <s v="Superior"/>
    <x v="6"/>
    <n v="54880"/>
    <x v="2"/>
    <s v="OFF-PA-10004888"/>
    <x v="1"/>
    <x v="10"/>
    <s v="Xerox 217"/>
    <n v="45.36"/>
    <n v="7"/>
    <n v="0"/>
    <x v="1657"/>
  </r>
  <r>
    <n v="7261"/>
    <x v="3604"/>
    <x v="0"/>
    <x v="198"/>
    <x v="204"/>
    <s v="Standard Class"/>
    <s v="EM-14140"/>
    <s v="Eugene Moren"/>
    <x v="2"/>
    <s v="United States"/>
    <s v="Superior"/>
    <x v="6"/>
    <n v="54880"/>
    <x v="2"/>
    <s v="TEC-PH-10000441"/>
    <x v="2"/>
    <x v="7"/>
    <s v="VTech DS6151"/>
    <n v="125.99"/>
    <n v="1"/>
    <n v="0"/>
    <x v="5821"/>
  </r>
  <r>
    <n v="7262"/>
    <x v="3605"/>
    <x v="3"/>
    <x v="193"/>
    <x v="198"/>
    <s v="Second Class"/>
    <s v="GZ-14545"/>
    <s v="George Zrebassa"/>
    <x v="1"/>
    <s v="United States"/>
    <s v="Thousand Oaks"/>
    <x v="1"/>
    <n v="91360"/>
    <x v="1"/>
    <s v="OFF-AR-10001231"/>
    <x v="1"/>
    <x v="6"/>
    <s v="Sanford EarthWrite Recycled Pencils, Medium Soft, #2"/>
    <n v="14.700000000000001"/>
    <n v="7"/>
    <n v="0"/>
    <x v="5822"/>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x v="980"/>
    <s v="Standard Class"/>
    <s v="ML-17395"/>
    <s v="Marina Lichtenstein"/>
    <x v="1"/>
    <s v="United States"/>
    <s v="Philadelphia"/>
    <x v="9"/>
    <n v="19134"/>
    <x v="3"/>
    <s v="OFF-EN-10003068"/>
    <x v="1"/>
    <x v="12"/>
    <s v="#6 3/4 Gummed Flap White Envelopes"/>
    <n v="31.680000000000003"/>
    <n v="4"/>
    <n v="0.2"/>
    <x v="5824"/>
  </r>
  <r>
    <n v="7265"/>
    <x v="3607"/>
    <x v="3"/>
    <x v="487"/>
    <x v="1244"/>
    <s v="Standard Class"/>
    <s v="PG-18895"/>
    <s v="Paul Gonzalez"/>
    <x v="0"/>
    <s v="United States"/>
    <s v="Springfield"/>
    <x v="17"/>
    <n v="22153"/>
    <x v="0"/>
    <s v="OFF-AR-10004260"/>
    <x v="1"/>
    <x v="6"/>
    <s v="Boston 1799 Powerhouse Electric Pencil Sharpener"/>
    <n v="181.86"/>
    <n v="7"/>
    <n v="0"/>
    <x v="2818"/>
  </r>
  <r>
    <n v="7266"/>
    <x v="3608"/>
    <x v="2"/>
    <x v="533"/>
    <x v="158"/>
    <s v="Second Class"/>
    <s v="DK-12835"/>
    <s v="Damala Kotsonis"/>
    <x v="1"/>
    <s v="United States"/>
    <s v="Houston"/>
    <x v="5"/>
    <n v="77095"/>
    <x v="2"/>
    <s v="FUR-CH-10001973"/>
    <x v="0"/>
    <x v="1"/>
    <s v="Office Star Flex Back Scooter Chair with White Frame"/>
    <n v="155.37199999999999"/>
    <n v="2"/>
    <n v="0.3"/>
    <x v="5825"/>
  </r>
  <r>
    <n v="7267"/>
    <x v="3609"/>
    <x v="3"/>
    <x v="1153"/>
    <x v="766"/>
    <s v="Same Day"/>
    <s v="SJ-20215"/>
    <s v="Sarah Jordon"/>
    <x v="0"/>
    <s v="United States"/>
    <s v="Columbia"/>
    <x v="18"/>
    <n v="38401"/>
    <x v="0"/>
    <s v="OFF-BI-10002824"/>
    <x v="1"/>
    <x v="8"/>
    <s v="Recycled Easel Ring Binders"/>
    <n v="13.428000000000003"/>
    <n v="3"/>
    <n v="0.7"/>
    <x v="5826"/>
  </r>
  <r>
    <n v="7268"/>
    <x v="3609"/>
    <x v="3"/>
    <x v="1153"/>
    <x v="766"/>
    <s v="Same Day"/>
    <s v="SJ-20215"/>
    <s v="Sarah Jordon"/>
    <x v="0"/>
    <s v="United States"/>
    <s v="Columbia"/>
    <x v="18"/>
    <n v="38401"/>
    <x v="0"/>
    <s v="OFF-ST-10004950"/>
    <x v="1"/>
    <x v="4"/>
    <s v="Acco Perma 3000 Stacking Storage Drawers"/>
    <n v="67.13600000000001"/>
    <n v="4"/>
    <n v="0.2"/>
    <x v="5827"/>
  </r>
  <r>
    <n v="7269"/>
    <x v="3610"/>
    <x v="0"/>
    <x v="1154"/>
    <x v="13"/>
    <s v="Standard Class"/>
    <s v="AG-10675"/>
    <s v="Anna Gayman"/>
    <x v="0"/>
    <s v="United States"/>
    <s v="Concord"/>
    <x v="3"/>
    <n v="28027"/>
    <x v="0"/>
    <s v="OFF-PA-10004039"/>
    <x v="1"/>
    <x v="10"/>
    <s v="Xerox 1882"/>
    <n v="89.567999999999998"/>
    <n v="2"/>
    <n v="0.2"/>
    <x v="3201"/>
  </r>
  <r>
    <n v="7270"/>
    <x v="3610"/>
    <x v="0"/>
    <x v="1154"/>
    <x v="13"/>
    <s v="Standard Class"/>
    <s v="AG-10675"/>
    <s v="Anna Gayman"/>
    <x v="0"/>
    <s v="United States"/>
    <s v="Concord"/>
    <x v="3"/>
    <n v="28027"/>
    <x v="0"/>
    <s v="FUR-FU-10003374"/>
    <x v="0"/>
    <x v="5"/>
    <s v="Electrix Fluorescent Magnifier Lamps &amp; Weighted Base"/>
    <n v="315.77600000000007"/>
    <n v="8"/>
    <n v="0.2"/>
    <x v="5828"/>
  </r>
  <r>
    <n v="7271"/>
    <x v="3611"/>
    <x v="0"/>
    <x v="1142"/>
    <x v="42"/>
    <s v="Standard Class"/>
    <s v="KD-16495"/>
    <s v="Keith Dawkins"/>
    <x v="1"/>
    <s v="United States"/>
    <s v="San Jose"/>
    <x v="1"/>
    <n v="95123"/>
    <x v="1"/>
    <s v="FUR-BO-10001918"/>
    <x v="0"/>
    <x v="0"/>
    <s v="Sauder Forest Hills Library with Doors, Woodland Oak Finish"/>
    <n v="273.666"/>
    <n v="2"/>
    <n v="0.15"/>
    <x v="5829"/>
  </r>
  <r>
    <n v="7272"/>
    <x v="3611"/>
    <x v="0"/>
    <x v="1142"/>
    <x v="42"/>
    <s v="Standard Class"/>
    <s v="KD-16495"/>
    <s v="Keith Dawkins"/>
    <x v="1"/>
    <s v="United States"/>
    <s v="San Jose"/>
    <x v="1"/>
    <n v="95123"/>
    <x v="1"/>
    <s v="OFF-AP-10002287"/>
    <x v="1"/>
    <x v="9"/>
    <s v="Eureka Sanitaire  Multi-Pro Heavy-Duty Upright, Disposable Bags"/>
    <n v="17.48"/>
    <n v="4"/>
    <n v="0"/>
    <x v="5535"/>
  </r>
  <r>
    <n v="7273"/>
    <x v="3612"/>
    <x v="0"/>
    <x v="1155"/>
    <x v="802"/>
    <s v="Standard Class"/>
    <s v="EB-13975"/>
    <s v="Erica Bern"/>
    <x v="1"/>
    <s v="United States"/>
    <s v="Greensboro"/>
    <x v="3"/>
    <n v="27405"/>
    <x v="0"/>
    <s v="OFF-SU-10004498"/>
    <x v="1"/>
    <x v="14"/>
    <s v="Martin-Yale Premier Letter Opener"/>
    <n v="20.608000000000004"/>
    <n v="2"/>
    <n v="0.2"/>
    <x v="5830"/>
  </r>
  <r>
    <n v="7274"/>
    <x v="3612"/>
    <x v="0"/>
    <x v="1155"/>
    <x v="802"/>
    <s v="Standard Class"/>
    <s v="EB-13975"/>
    <s v="Erica Bern"/>
    <x v="1"/>
    <s v="United States"/>
    <s v="Greensboro"/>
    <x v="3"/>
    <n v="27405"/>
    <x v="0"/>
    <s v="OFF-BI-10002557"/>
    <x v="1"/>
    <x v="8"/>
    <s v="Presstex Flexible Ring Binders"/>
    <n v="4.0950000000000006"/>
    <n v="3"/>
    <n v="0.7"/>
    <x v="5831"/>
  </r>
  <r>
    <n v="7275"/>
    <x v="3613"/>
    <x v="1"/>
    <x v="50"/>
    <x v="50"/>
    <s v="Standard Class"/>
    <s v="AW-10930"/>
    <s v="Arthur Wiediger"/>
    <x v="2"/>
    <s v="United States"/>
    <s v="Helena"/>
    <x v="37"/>
    <n v="59601"/>
    <x v="1"/>
    <s v="TEC-PH-10004908"/>
    <x v="2"/>
    <x v="7"/>
    <s v="Panasonic KX TS3282W Corded phone"/>
    <n v="339.96000000000004"/>
    <n v="5"/>
    <n v="0.2"/>
    <x v="5182"/>
  </r>
  <r>
    <n v="7276"/>
    <x v="3613"/>
    <x v="1"/>
    <x v="50"/>
    <x v="50"/>
    <s v="Standard Class"/>
    <s v="AW-10930"/>
    <s v="Arthur Wiediger"/>
    <x v="2"/>
    <s v="United States"/>
    <s v="Helena"/>
    <x v="37"/>
    <n v="59601"/>
    <x v="1"/>
    <s v="FUR-FU-10000794"/>
    <x v="0"/>
    <x v="5"/>
    <s v="Eldon Stackable Tray, Side-Load, Legal, Smoke"/>
    <n v="63.980000000000004"/>
    <n v="7"/>
    <n v="0"/>
    <x v="5832"/>
  </r>
  <r>
    <n v="7277"/>
    <x v="3614"/>
    <x v="2"/>
    <x v="981"/>
    <x v="1057"/>
    <s v="Standard Class"/>
    <s v="JK-16120"/>
    <s v="Julie Kriz"/>
    <x v="2"/>
    <s v="United States"/>
    <s v="Fort Lauderdale"/>
    <x v="2"/>
    <n v="33311"/>
    <x v="0"/>
    <s v="TEC-AC-10004171"/>
    <x v="2"/>
    <x v="11"/>
    <s v="Razer Kraken 7.1 Surround Sound Over Ear USB Gaming Headset"/>
    <n v="799.92000000000007"/>
    <n v="10"/>
    <n v="0.2"/>
    <x v="5833"/>
  </r>
  <r>
    <n v="7278"/>
    <x v="3615"/>
    <x v="0"/>
    <x v="1080"/>
    <x v="246"/>
    <s v="First Class"/>
    <s v="TC-21535"/>
    <s v="Tracy Collins"/>
    <x v="2"/>
    <s v="United States"/>
    <s v="San Francisco"/>
    <x v="1"/>
    <n v="94110"/>
    <x v="1"/>
    <s v="TEC-PH-10002070"/>
    <x v="2"/>
    <x v="7"/>
    <s v="Griffin GC36547 PowerJolt SE Lightning Charger"/>
    <n v="35.984000000000002"/>
    <n v="2"/>
    <n v="0.2"/>
    <x v="5834"/>
  </r>
  <r>
    <n v="7279"/>
    <x v="3615"/>
    <x v="0"/>
    <x v="1080"/>
    <x v="246"/>
    <s v="First Class"/>
    <s v="TC-21535"/>
    <s v="Tracy Collins"/>
    <x v="2"/>
    <s v="United States"/>
    <s v="San Francisco"/>
    <x v="1"/>
    <n v="94110"/>
    <x v="1"/>
    <s v="TEC-AC-10003095"/>
    <x v="2"/>
    <x v="11"/>
    <s v="Logitech G35 7.1-Channel Surround Sound Headset"/>
    <n v="389.97"/>
    <n v="3"/>
    <n v="0"/>
    <x v="2099"/>
  </r>
  <r>
    <n v="7280"/>
    <x v="3616"/>
    <x v="0"/>
    <x v="675"/>
    <x v="201"/>
    <s v="Same Day"/>
    <s v="TH-21235"/>
    <s v="Tiffany House"/>
    <x v="1"/>
    <s v="United States"/>
    <s v="Yuma"/>
    <x v="16"/>
    <n v="85364"/>
    <x v="1"/>
    <s v="TEC-AC-10003832"/>
    <x v="2"/>
    <x v="11"/>
    <s v="Imation 16GB Mini TravelDrive USB 2.0 Flash Drive"/>
    <n v="185.52800000000002"/>
    <n v="7"/>
    <n v="0.2"/>
    <x v="5835"/>
  </r>
  <r>
    <n v="7281"/>
    <x v="3617"/>
    <x v="1"/>
    <x v="780"/>
    <x v="1245"/>
    <s v="Standard Class"/>
    <s v="PW-19240"/>
    <s v="Pierre Wener"/>
    <x v="0"/>
    <s v="United States"/>
    <s v="Columbia"/>
    <x v="39"/>
    <n v="21044"/>
    <x v="3"/>
    <s v="OFF-BI-10003527"/>
    <x v="1"/>
    <x v="8"/>
    <s v="Fellowes PB500 Electric Punch Plastic Comb Binding Machine with Manual Bind"/>
    <n v="2541.98"/>
    <n v="2"/>
    <n v="0"/>
    <x v="5836"/>
  </r>
  <r>
    <n v="7282"/>
    <x v="3618"/>
    <x v="3"/>
    <x v="524"/>
    <x v="565"/>
    <s v="Standard Class"/>
    <s v="GH-14410"/>
    <s v="Gary Hansen"/>
    <x v="2"/>
    <s v="United States"/>
    <s v="Yuma"/>
    <x v="16"/>
    <n v="85364"/>
    <x v="1"/>
    <s v="TEC-MA-10001148"/>
    <x v="2"/>
    <x v="15"/>
    <s v="Swingline SM12-08 MicroCut Jam Free Shredder"/>
    <n v="599.98500000000013"/>
    <n v="5"/>
    <n v="0.7"/>
    <x v="5837"/>
  </r>
  <r>
    <n v="7283"/>
    <x v="3619"/>
    <x v="3"/>
    <x v="738"/>
    <x v="89"/>
    <s v="Standard Class"/>
    <s v="JK-15730"/>
    <s v="Joe Kamberova"/>
    <x v="0"/>
    <s v="United States"/>
    <s v="Chicago"/>
    <x v="10"/>
    <n v="60653"/>
    <x v="2"/>
    <s v="OFF-BI-10002432"/>
    <x v="1"/>
    <x v="8"/>
    <s v="Wilson Jones Standard D-Ring Binders"/>
    <n v="3.0359999999999996"/>
    <n v="3"/>
    <n v="0.8"/>
    <x v="5838"/>
  </r>
  <r>
    <n v="7284"/>
    <x v="3620"/>
    <x v="3"/>
    <x v="428"/>
    <x v="462"/>
    <s v="Standard Class"/>
    <s v="LC-17140"/>
    <s v="Logan Currie"/>
    <x v="0"/>
    <s v="United States"/>
    <s v="Cleveland"/>
    <x v="24"/>
    <n v="44105"/>
    <x v="3"/>
    <s v="OFF-AR-10001374"/>
    <x v="1"/>
    <x v="6"/>
    <s v="BIC Brite Liner Highlighters, Chisel Tip"/>
    <n v="25.920000000000005"/>
    <n v="5"/>
    <n v="0.2"/>
    <x v="5839"/>
  </r>
  <r>
    <n v="7285"/>
    <x v="3620"/>
    <x v="3"/>
    <x v="428"/>
    <x v="462"/>
    <s v="Standard Class"/>
    <s v="LC-17140"/>
    <s v="Logan Currie"/>
    <x v="0"/>
    <s v="United States"/>
    <s v="Cleveland"/>
    <x v="24"/>
    <n v="44105"/>
    <x v="3"/>
    <s v="FUR-FU-10000723"/>
    <x v="0"/>
    <x v="5"/>
    <s v="Deflect-o EconoMat Studded, No Bevel Mat for Low Pile Carpeting"/>
    <n v="66.112000000000009"/>
    <n v="2"/>
    <n v="0.2"/>
    <x v="5840"/>
  </r>
  <r>
    <n v="7286"/>
    <x v="3621"/>
    <x v="3"/>
    <x v="336"/>
    <x v="163"/>
    <s v="Standard Class"/>
    <s v="BK-11260"/>
    <s v="Berenike Kampe"/>
    <x v="0"/>
    <s v="United States"/>
    <s v="San Francisco"/>
    <x v="1"/>
    <n v="94110"/>
    <x v="1"/>
    <s v="TEC-AC-10003614"/>
    <x v="2"/>
    <x v="11"/>
    <s v="Verbatim 25 GB 6x Blu-ray Single Layer Recordable Disc, 10/Pack"/>
    <n v="46.36"/>
    <n v="4"/>
    <n v="0"/>
    <x v="5841"/>
  </r>
  <r>
    <n v="7287"/>
    <x v="3622"/>
    <x v="0"/>
    <x v="23"/>
    <x v="22"/>
    <s v="Standard Class"/>
    <s v="BS-11365"/>
    <s v="Bill Shonely"/>
    <x v="1"/>
    <s v="United States"/>
    <s v="Oklahoma City"/>
    <x v="26"/>
    <n v="73120"/>
    <x v="2"/>
    <s v="TEC-AC-10004877"/>
    <x v="2"/>
    <x v="11"/>
    <s v="Imation 30456 USB Flash Drive 8GB"/>
    <n v="6.9"/>
    <n v="1"/>
    <n v="0"/>
    <x v="5842"/>
  </r>
  <r>
    <n v="7288"/>
    <x v="3622"/>
    <x v="0"/>
    <x v="23"/>
    <x v="22"/>
    <s v="Standard Class"/>
    <s v="BS-11365"/>
    <s v="Bill Shonely"/>
    <x v="1"/>
    <s v="United States"/>
    <s v="Oklahoma City"/>
    <x v="26"/>
    <n v="73120"/>
    <x v="2"/>
    <s v="FUR-FU-10004270"/>
    <x v="0"/>
    <x v="5"/>
    <s v="Executive Impressions 13&quot; Clairmont Wall Clock"/>
    <n v="57.69"/>
    <n v="3"/>
    <n v="0"/>
    <x v="2380"/>
  </r>
  <r>
    <n v="7289"/>
    <x v="3623"/>
    <x v="2"/>
    <x v="814"/>
    <x v="1110"/>
    <s v="Standard Class"/>
    <s v="AG-10525"/>
    <s v="Andy Gerbode"/>
    <x v="1"/>
    <s v="United States"/>
    <s v="Houston"/>
    <x v="5"/>
    <n v="77095"/>
    <x v="2"/>
    <s v="TEC-MA-10002210"/>
    <x v="2"/>
    <x v="15"/>
    <s v="Epson TM-T88V Direct Thermal Printer - Monochrome - Desktop"/>
    <n v="559.71"/>
    <n v="3"/>
    <n v="0.4"/>
    <x v="5843"/>
  </r>
  <r>
    <n v="7290"/>
    <x v="3624"/>
    <x v="0"/>
    <x v="806"/>
    <x v="1246"/>
    <s v="First Class"/>
    <s v="SC-20725"/>
    <s v="Steven Cartwright"/>
    <x v="0"/>
    <s v="United States"/>
    <s v="San Francisco"/>
    <x v="1"/>
    <n v="94122"/>
    <x v="1"/>
    <s v="OFF-ST-10000675"/>
    <x v="1"/>
    <x v="4"/>
    <s v="File Shuttle II and Handi-File, Black"/>
    <n v="305.01"/>
    <n v="9"/>
    <n v="0"/>
    <x v="2628"/>
  </r>
  <r>
    <n v="7291"/>
    <x v="3624"/>
    <x v="0"/>
    <x v="806"/>
    <x v="1246"/>
    <s v="First Class"/>
    <s v="SC-20725"/>
    <s v="Steven Cartwright"/>
    <x v="0"/>
    <s v="United States"/>
    <s v="San Francisco"/>
    <x v="1"/>
    <n v="94122"/>
    <x v="1"/>
    <s v="OFF-BI-10004781"/>
    <x v="1"/>
    <x v="8"/>
    <s v="GBC Wire Binding Strips"/>
    <n v="50.783999999999999"/>
    <n v="2"/>
    <n v="0.2"/>
    <x v="5844"/>
  </r>
  <r>
    <n v="7292"/>
    <x v="3624"/>
    <x v="0"/>
    <x v="806"/>
    <x v="1246"/>
    <s v="First Class"/>
    <s v="SC-20725"/>
    <s v="Steven Cartwright"/>
    <x v="0"/>
    <s v="United States"/>
    <s v="San Francisco"/>
    <x v="1"/>
    <n v="94122"/>
    <x v="1"/>
    <s v="OFF-LA-10004689"/>
    <x v="1"/>
    <x v="2"/>
    <s v="Avery 512"/>
    <n v="26.01"/>
    <n v="9"/>
    <n v="0"/>
    <x v="5845"/>
  </r>
  <r>
    <n v="7293"/>
    <x v="3625"/>
    <x v="3"/>
    <x v="769"/>
    <x v="784"/>
    <s v="Standard Class"/>
    <s v="LR-16915"/>
    <s v="Lena Radford"/>
    <x v="0"/>
    <s v="United States"/>
    <s v="Nashville"/>
    <x v="18"/>
    <n v="37211"/>
    <x v="0"/>
    <s v="TEC-MA-10001856"/>
    <x v="2"/>
    <x v="15"/>
    <s v="Okidata C610n Printer"/>
    <n v="649"/>
    <n v="2"/>
    <n v="0.5"/>
    <x v="5846"/>
  </r>
  <r>
    <n v="7294"/>
    <x v="3626"/>
    <x v="0"/>
    <x v="1156"/>
    <x v="1184"/>
    <s v="Standard Class"/>
    <s v="CB-12415"/>
    <s v="Christy Brittain"/>
    <x v="0"/>
    <s v="United States"/>
    <s v="Los Angeles"/>
    <x v="1"/>
    <n v="90036"/>
    <x v="1"/>
    <s v="FUR-FU-10000719"/>
    <x v="0"/>
    <x v="5"/>
    <s v="DAX Cubicle Frames, 8-1/2 x 11"/>
    <n v="59.99"/>
    <n v="7"/>
    <n v="0"/>
    <x v="5847"/>
  </r>
  <r>
    <n v="7295"/>
    <x v="3627"/>
    <x v="1"/>
    <x v="989"/>
    <x v="1247"/>
    <s v="Standard Class"/>
    <s v="RD-19900"/>
    <s v="Ruben Dartt"/>
    <x v="0"/>
    <s v="United States"/>
    <s v="Bellevue"/>
    <x v="4"/>
    <n v="98006"/>
    <x v="1"/>
    <s v="FUR-FU-10003849"/>
    <x v="0"/>
    <x v="5"/>
    <s v="DAX Metal Frame, Desktop, Stepped-Edge"/>
    <n v="20.239999999999998"/>
    <n v="1"/>
    <n v="0"/>
    <x v="5848"/>
  </r>
  <r>
    <n v="7296"/>
    <x v="3628"/>
    <x v="2"/>
    <x v="417"/>
    <x v="564"/>
    <s v="First Class"/>
    <s v="NC-18340"/>
    <s v="Nat Carroll"/>
    <x v="0"/>
    <s v="United States"/>
    <s v="Houston"/>
    <x v="5"/>
    <n v="77036"/>
    <x v="2"/>
    <s v="OFF-AR-10001725"/>
    <x v="1"/>
    <x v="6"/>
    <s v="Boston Home &amp; Office Model 2000 Electric Pencil Sharpeners"/>
    <n v="37.839999999999996"/>
    <n v="2"/>
    <n v="0.2"/>
    <x v="5849"/>
  </r>
  <r>
    <n v="7297"/>
    <x v="3628"/>
    <x v="2"/>
    <x v="417"/>
    <x v="564"/>
    <s v="First Class"/>
    <s v="NC-18340"/>
    <s v="Nat Carroll"/>
    <x v="0"/>
    <s v="United States"/>
    <s v="Houston"/>
    <x v="5"/>
    <n v="77036"/>
    <x v="2"/>
    <s v="OFF-FA-10000840"/>
    <x v="1"/>
    <x v="13"/>
    <s v="OIC Thumb-Tacks"/>
    <n v="5.4719999999999995"/>
    <n v="6"/>
    <n v="0.2"/>
    <x v="5850"/>
  </r>
  <r>
    <n v="7298"/>
    <x v="3629"/>
    <x v="1"/>
    <x v="1157"/>
    <x v="1248"/>
    <s v="Second Class"/>
    <s v="NB-18655"/>
    <s v="Nona Balk"/>
    <x v="1"/>
    <s v="United States"/>
    <s v="Philadelphia"/>
    <x v="9"/>
    <n v="19143"/>
    <x v="3"/>
    <s v="OFF-ST-10000943"/>
    <x v="1"/>
    <x v="4"/>
    <s v="Eldon ProFile File 'N Store Portable File Tub Letter/Legal Size Black"/>
    <n v="77.240000000000009"/>
    <n v="5"/>
    <n v="0.2"/>
    <x v="5851"/>
  </r>
  <r>
    <n v="7299"/>
    <x v="3630"/>
    <x v="2"/>
    <x v="728"/>
    <x v="683"/>
    <s v="First Class"/>
    <s v="JK-15730"/>
    <s v="Joe Kamberova"/>
    <x v="0"/>
    <s v="United States"/>
    <s v="Des Plaines"/>
    <x v="10"/>
    <n v="60016"/>
    <x v="2"/>
    <s v="FUR-TA-10002533"/>
    <x v="0"/>
    <x v="3"/>
    <s v="BPI Conference Tables"/>
    <n v="292.10000000000002"/>
    <n v="4"/>
    <n v="0.5"/>
    <x v="5852"/>
  </r>
  <r>
    <n v="7300"/>
    <x v="3630"/>
    <x v="2"/>
    <x v="728"/>
    <x v="683"/>
    <s v="First Class"/>
    <s v="JK-15730"/>
    <s v="Joe Kamberova"/>
    <x v="0"/>
    <s v="United States"/>
    <s v="Des Plaines"/>
    <x v="10"/>
    <n v="60016"/>
    <x v="2"/>
    <s v="FUR-FU-10001546"/>
    <x v="0"/>
    <x v="5"/>
    <s v="Dana Swing-Arm Lamps"/>
    <n v="8.5440000000000005"/>
    <n v="2"/>
    <n v="0.6"/>
    <x v="4462"/>
  </r>
  <r>
    <n v="7301"/>
    <x v="3630"/>
    <x v="2"/>
    <x v="728"/>
    <x v="683"/>
    <s v="First Class"/>
    <s v="JK-15730"/>
    <s v="Joe Kamberova"/>
    <x v="0"/>
    <s v="United States"/>
    <s v="Des Plaines"/>
    <x v="10"/>
    <n v="60016"/>
    <x v="2"/>
    <s v="FUR-BO-10003546"/>
    <x v="0"/>
    <x v="0"/>
    <s v="Hon 4-Shelf Metal Bookcases"/>
    <n v="424.11599999999999"/>
    <n v="6"/>
    <n v="0.3"/>
    <x v="5853"/>
  </r>
  <r>
    <n v="7302"/>
    <x v="3630"/>
    <x v="2"/>
    <x v="728"/>
    <x v="683"/>
    <s v="First Class"/>
    <s v="JK-15730"/>
    <s v="Joe Kamberova"/>
    <x v="0"/>
    <s v="United States"/>
    <s v="Des Plaines"/>
    <x v="10"/>
    <n v="60016"/>
    <x v="2"/>
    <s v="OFF-BI-10004728"/>
    <x v="1"/>
    <x v="8"/>
    <s v="Wilson Jones Turn Tabs Binder Tool for Ring Binders"/>
    <n v="2.8919999999999995"/>
    <n v="3"/>
    <n v="0.8"/>
    <x v="5854"/>
  </r>
  <r>
    <n v="7303"/>
    <x v="3630"/>
    <x v="2"/>
    <x v="728"/>
    <x v="683"/>
    <s v="First Class"/>
    <s v="JK-15730"/>
    <s v="Joe Kamberova"/>
    <x v="0"/>
    <s v="United States"/>
    <s v="Des Plaines"/>
    <x v="10"/>
    <n v="60016"/>
    <x v="2"/>
    <s v="OFF-ST-10000025"/>
    <x v="1"/>
    <x v="4"/>
    <s v="Fellowes Stor/Drawer Steel Plus Storage Drawers"/>
    <n v="381.72"/>
    <n v="5"/>
    <n v="0.2"/>
    <x v="5855"/>
  </r>
  <r>
    <n v="7304"/>
    <x v="3631"/>
    <x v="3"/>
    <x v="507"/>
    <x v="221"/>
    <s v="Standard Class"/>
    <s v="DO-13645"/>
    <s v="Doug O'Connell"/>
    <x v="0"/>
    <s v="United States"/>
    <s v="Boynton Beach"/>
    <x v="2"/>
    <n v="33437"/>
    <x v="0"/>
    <s v="FUR-CH-10003817"/>
    <x v="0"/>
    <x v="1"/>
    <s v="Global Value Steno Chair, Gray"/>
    <n v="97.184000000000012"/>
    <n v="2"/>
    <n v="0.2"/>
    <x v="2645"/>
  </r>
  <r>
    <n v="7305"/>
    <x v="3631"/>
    <x v="3"/>
    <x v="507"/>
    <x v="221"/>
    <s v="Standard Class"/>
    <s v="DO-13645"/>
    <s v="Doug O'Connell"/>
    <x v="0"/>
    <s v="United States"/>
    <s v="Boynton Beach"/>
    <x v="2"/>
    <n v="33437"/>
    <x v="0"/>
    <s v="OFF-PA-10000289"/>
    <x v="1"/>
    <x v="10"/>
    <s v="Xerox 213"/>
    <n v="10.368000000000002"/>
    <n v="2"/>
    <n v="0.2"/>
    <x v="572"/>
  </r>
  <r>
    <n v="7306"/>
    <x v="3632"/>
    <x v="2"/>
    <x v="1158"/>
    <x v="1249"/>
    <s v="Standard Class"/>
    <s v="MG-18145"/>
    <s v="Mike Gockenbach"/>
    <x v="0"/>
    <s v="United States"/>
    <s v="Plano"/>
    <x v="5"/>
    <n v="75023"/>
    <x v="2"/>
    <s v="FUR-TA-10001889"/>
    <x v="0"/>
    <x v="3"/>
    <s v="Bush Advantage Collection Racetrack Conference Table"/>
    <n v="890.84099999999989"/>
    <n v="3"/>
    <n v="0.3"/>
    <x v="5856"/>
  </r>
  <r>
    <n v="7307"/>
    <x v="3633"/>
    <x v="0"/>
    <x v="732"/>
    <x v="237"/>
    <s v="Second Class"/>
    <s v="LH-17155"/>
    <s v="Logan Haushalter"/>
    <x v="0"/>
    <s v="United States"/>
    <s v="San Jose"/>
    <x v="1"/>
    <n v="95123"/>
    <x v="1"/>
    <s v="TEC-AC-10002305"/>
    <x v="2"/>
    <x v="11"/>
    <s v="KeyTronic E03601U1 - Keyboard - Beige"/>
    <n v="72"/>
    <n v="4"/>
    <n v="0"/>
    <x v="3083"/>
  </r>
  <r>
    <n v="7308"/>
    <x v="3633"/>
    <x v="0"/>
    <x v="732"/>
    <x v="237"/>
    <s v="Second Class"/>
    <s v="LH-17155"/>
    <s v="Logan Haushalter"/>
    <x v="0"/>
    <s v="United States"/>
    <s v="San Jose"/>
    <x v="1"/>
    <n v="95123"/>
    <x v="1"/>
    <s v="FUR-CH-10004875"/>
    <x v="0"/>
    <x v="1"/>
    <s v="Harbour Creations 67200 Series Stacking Chairs"/>
    <n v="113.88800000000002"/>
    <n v="2"/>
    <n v="0.2"/>
    <x v="2635"/>
  </r>
  <r>
    <n v="7309"/>
    <x v="3633"/>
    <x v="0"/>
    <x v="732"/>
    <x v="237"/>
    <s v="Second Class"/>
    <s v="LH-17155"/>
    <s v="Logan Haushalter"/>
    <x v="0"/>
    <s v="United States"/>
    <s v="San Jose"/>
    <x v="1"/>
    <n v="95123"/>
    <x v="1"/>
    <s v="OFF-EN-10001434"/>
    <x v="1"/>
    <x v="12"/>
    <s v="Strathmore #10 Envelopes, Ultimate White"/>
    <n v="158.13"/>
    <n v="3"/>
    <n v="0"/>
    <x v="4386"/>
  </r>
  <r>
    <n v="7310"/>
    <x v="3634"/>
    <x v="3"/>
    <x v="193"/>
    <x v="1055"/>
    <s v="Second Class"/>
    <s v="MM-18280"/>
    <s v="Muhammed MacIntyre"/>
    <x v="1"/>
    <s v="United States"/>
    <s v="New York City"/>
    <x v="15"/>
    <n v="10024"/>
    <x v="3"/>
    <s v="OFF-FA-10004395"/>
    <x v="1"/>
    <x v="13"/>
    <s v="Plymouth Boxed Rubber Bands by Plymouth"/>
    <n v="14.129999999999999"/>
    <n v="3"/>
    <n v="0"/>
    <x v="5857"/>
  </r>
  <r>
    <n v="7311"/>
    <x v="3635"/>
    <x v="1"/>
    <x v="544"/>
    <x v="905"/>
    <s v="Standard Class"/>
    <s v="BD-11320"/>
    <s v="Bill Donatelli"/>
    <x v="0"/>
    <s v="United States"/>
    <s v="Detroit"/>
    <x v="12"/>
    <n v="48227"/>
    <x v="2"/>
    <s v="OFF-BI-10004632"/>
    <x v="1"/>
    <x v="8"/>
    <s v="GBC Binding covers"/>
    <n v="64.75"/>
    <n v="5"/>
    <n v="0"/>
    <x v="5858"/>
  </r>
  <r>
    <n v="7312"/>
    <x v="3636"/>
    <x v="1"/>
    <x v="330"/>
    <x v="349"/>
    <s v="Standard Class"/>
    <s v="SC-20575"/>
    <s v="Sonia Cooley"/>
    <x v="0"/>
    <s v="United States"/>
    <s v="Miami"/>
    <x v="2"/>
    <n v="33178"/>
    <x v="0"/>
    <s v="OFF-BI-10000145"/>
    <x v="1"/>
    <x v="8"/>
    <s v="Zipper Ring Binder Pockets"/>
    <n v="1.8720000000000003"/>
    <n v="2"/>
    <n v="0.7"/>
    <x v="5859"/>
  </r>
  <r>
    <n v="7313"/>
    <x v="3636"/>
    <x v="1"/>
    <x v="330"/>
    <x v="349"/>
    <s v="Standard Class"/>
    <s v="SC-20575"/>
    <s v="Sonia Cooley"/>
    <x v="0"/>
    <s v="United States"/>
    <s v="Miami"/>
    <x v="2"/>
    <n v="33178"/>
    <x v="0"/>
    <s v="OFF-BI-10002498"/>
    <x v="1"/>
    <x v="8"/>
    <s v="Clear Mylar Reinforcing Strips"/>
    <n v="11.214000000000002"/>
    <n v="2"/>
    <n v="0.7"/>
    <x v="5860"/>
  </r>
  <r>
    <n v="7314"/>
    <x v="3636"/>
    <x v="1"/>
    <x v="330"/>
    <x v="349"/>
    <s v="Standard Class"/>
    <s v="SC-20575"/>
    <s v="Sonia Cooley"/>
    <x v="0"/>
    <s v="United States"/>
    <s v="Miami"/>
    <x v="2"/>
    <n v="33178"/>
    <x v="0"/>
    <s v="OFF-AR-10001761"/>
    <x v="1"/>
    <x v="6"/>
    <s v="Avery Hi-Liter Smear-Safe Highlighters"/>
    <n v="37.375999999999998"/>
    <n v="8"/>
    <n v="0.2"/>
    <x v="5861"/>
  </r>
  <r>
    <n v="7315"/>
    <x v="3637"/>
    <x v="0"/>
    <x v="316"/>
    <x v="993"/>
    <s v="Standard Class"/>
    <s v="TN-21040"/>
    <s v="Tanja Norvell"/>
    <x v="2"/>
    <s v="United States"/>
    <s v="Park Ridge"/>
    <x v="10"/>
    <n v="60068"/>
    <x v="2"/>
    <s v="TEC-PH-10001817"/>
    <x v="2"/>
    <x v="7"/>
    <s v="Wilson Electronics DB Pro Signal Booster"/>
    <n v="286.40000000000003"/>
    <n v="1"/>
    <n v="0.2"/>
    <x v="5862"/>
  </r>
  <r>
    <n v="7316"/>
    <x v="3638"/>
    <x v="3"/>
    <x v="943"/>
    <x v="1188"/>
    <s v="Second Class"/>
    <s v="ZC-21910"/>
    <s v="Zuschuss Carroll"/>
    <x v="0"/>
    <s v="United States"/>
    <s v="New York City"/>
    <x v="15"/>
    <n v="10024"/>
    <x v="3"/>
    <s v="OFF-AR-10004456"/>
    <x v="1"/>
    <x v="6"/>
    <s v="Panasonic KP-4ABK Battery-Operated Pencil Sharpener"/>
    <n v="43.92"/>
    <n v="3"/>
    <n v="0"/>
    <x v="5179"/>
  </r>
  <r>
    <n v="7317"/>
    <x v="3639"/>
    <x v="0"/>
    <x v="1159"/>
    <x v="550"/>
    <s v="Standard Class"/>
    <s v="NB-18655"/>
    <s v="Nona Balk"/>
    <x v="1"/>
    <s v="United States"/>
    <s v="New York City"/>
    <x v="15"/>
    <n v="10011"/>
    <x v="3"/>
    <s v="FUR-TA-10001539"/>
    <x v="0"/>
    <x v="3"/>
    <s v="Chromcraft Rectangular Conference Tables"/>
    <n v="142.18199999999999"/>
    <n v="1"/>
    <n v="0.4"/>
    <x v="5863"/>
  </r>
  <r>
    <n v="7318"/>
    <x v="3640"/>
    <x v="3"/>
    <x v="701"/>
    <x v="410"/>
    <s v="Standard Class"/>
    <s v="KH-16330"/>
    <s v="Katharine Harms"/>
    <x v="1"/>
    <s v="United States"/>
    <s v="Hillsboro"/>
    <x v="21"/>
    <n v="97123"/>
    <x v="1"/>
    <s v="OFF-PA-10003205"/>
    <x v="1"/>
    <x v="10"/>
    <s v="Wirebound Message Forms, Four 2 3/4 x 5 Forms per Page, Pink Paper"/>
    <n v="19.608000000000001"/>
    <n v="3"/>
    <n v="0.2"/>
    <x v="5864"/>
  </r>
  <r>
    <n v="7319"/>
    <x v="3640"/>
    <x v="3"/>
    <x v="701"/>
    <x v="410"/>
    <s v="Standard Class"/>
    <s v="KH-16330"/>
    <s v="Katharine Harms"/>
    <x v="1"/>
    <s v="United States"/>
    <s v="Hillsboro"/>
    <x v="21"/>
    <n v="97123"/>
    <x v="1"/>
    <s v="OFF-BI-10002813"/>
    <x v="1"/>
    <x v="8"/>
    <s v="Avery Reinforcements for Hole-Punch Pages"/>
    <n v="4.1580000000000004"/>
    <n v="7"/>
    <n v="0.7"/>
    <x v="5865"/>
  </r>
  <r>
    <n v="7320"/>
    <x v="3641"/>
    <x v="3"/>
    <x v="200"/>
    <x v="364"/>
    <s v="Second Class"/>
    <s v="MN-17935"/>
    <s v="Michael Nguyen"/>
    <x v="0"/>
    <s v="United States"/>
    <s v="New York City"/>
    <x v="15"/>
    <n v="10009"/>
    <x v="3"/>
    <s v="TEC-PH-10002310"/>
    <x v="2"/>
    <x v="7"/>
    <s v="Plantronics Calisto P620-M USB Wireless Speakerphone System"/>
    <n v="979.95"/>
    <n v="5"/>
    <n v="0"/>
    <x v="5866"/>
  </r>
  <r>
    <n v="7321"/>
    <x v="3641"/>
    <x v="3"/>
    <x v="200"/>
    <x v="364"/>
    <s v="Second Class"/>
    <s v="MN-17935"/>
    <s v="Michael Nguyen"/>
    <x v="0"/>
    <s v="United States"/>
    <s v="New York City"/>
    <x v="15"/>
    <n v="10009"/>
    <x v="3"/>
    <s v="FUR-FU-10003623"/>
    <x v="0"/>
    <x v="5"/>
    <s v="DataProducts Ampli Magnifier Task Lamp, Black,"/>
    <n v="135.29999999999998"/>
    <n v="5"/>
    <n v="0"/>
    <x v="5740"/>
  </r>
  <r>
    <n v="7322"/>
    <x v="3642"/>
    <x v="3"/>
    <x v="213"/>
    <x v="285"/>
    <s v="Standard Class"/>
    <s v="MY-18295"/>
    <s v="Muhammed Yedwab"/>
    <x v="1"/>
    <s v="United States"/>
    <s v="Chicago"/>
    <x v="10"/>
    <n v="60623"/>
    <x v="2"/>
    <s v="OFF-PA-10003424"/>
    <x v="1"/>
    <x v="10"/>
    <s v="&quot;While you Were Out&quot; Message Book, One Form per Page"/>
    <n v="8.9039999999999999"/>
    <n v="3"/>
    <n v="0.2"/>
    <x v="3309"/>
  </r>
  <r>
    <n v="7323"/>
    <x v="3642"/>
    <x v="3"/>
    <x v="213"/>
    <x v="285"/>
    <s v="Standard Class"/>
    <s v="MY-18295"/>
    <s v="Muhammed Yedwab"/>
    <x v="1"/>
    <s v="United States"/>
    <s v="Chicago"/>
    <x v="10"/>
    <n v="60623"/>
    <x v="2"/>
    <s v="TEC-AC-10004353"/>
    <x v="2"/>
    <x v="11"/>
    <s v="Hypercom P1300 Pinpad"/>
    <n v="100.80000000000001"/>
    <n v="2"/>
    <n v="0.2"/>
    <x v="5510"/>
  </r>
  <r>
    <n v="7324"/>
    <x v="3643"/>
    <x v="3"/>
    <x v="256"/>
    <x v="274"/>
    <s v="First Class"/>
    <s v="CS-11950"/>
    <s v="Carlos Soltero"/>
    <x v="0"/>
    <s v="United States"/>
    <s v="New York City"/>
    <x v="15"/>
    <n v="10024"/>
    <x v="3"/>
    <s v="FUR-FU-10001934"/>
    <x v="0"/>
    <x v="5"/>
    <s v="Magnifier Swing Arm Lamp"/>
    <n v="41.96"/>
    <n v="2"/>
    <n v="0"/>
    <x v="109"/>
  </r>
  <r>
    <n v="7325"/>
    <x v="3643"/>
    <x v="3"/>
    <x v="256"/>
    <x v="274"/>
    <s v="First Class"/>
    <s v="CS-11950"/>
    <s v="Carlos Soltero"/>
    <x v="0"/>
    <s v="United States"/>
    <s v="New York City"/>
    <x v="15"/>
    <n v="10024"/>
    <x v="3"/>
    <s v="OFF-LA-10003766"/>
    <x v="1"/>
    <x v="2"/>
    <s v="Self-Adhesive Removable Labels"/>
    <n v="9.4499999999999993"/>
    <n v="3"/>
    <n v="0"/>
    <x v="3120"/>
  </r>
  <r>
    <n v="7326"/>
    <x v="3644"/>
    <x v="3"/>
    <x v="468"/>
    <x v="251"/>
    <s v="Standard Class"/>
    <s v="MC-17845"/>
    <s v="Michael Chen"/>
    <x v="0"/>
    <s v="United States"/>
    <s v="Pasco"/>
    <x v="4"/>
    <n v="99301"/>
    <x v="1"/>
    <s v="OFF-AP-10004540"/>
    <x v="1"/>
    <x v="9"/>
    <s v="Eureka The Boss Lite 10-Amp Upright Vacuum, Blue"/>
    <n v="400.79999999999995"/>
    <n v="5"/>
    <n v="0"/>
    <x v="5867"/>
  </r>
  <r>
    <n v="7327"/>
    <x v="3644"/>
    <x v="3"/>
    <x v="468"/>
    <x v="251"/>
    <s v="Standard Class"/>
    <s v="MC-17845"/>
    <s v="Michael Chen"/>
    <x v="0"/>
    <s v="United States"/>
    <s v="Pasco"/>
    <x v="4"/>
    <n v="99301"/>
    <x v="1"/>
    <s v="OFF-BI-10001543"/>
    <x v="1"/>
    <x v="8"/>
    <s v="GBC VeloBinder Manual Binding System"/>
    <n v="28.792000000000002"/>
    <n v="1"/>
    <n v="0.2"/>
    <x v="5868"/>
  </r>
  <r>
    <n v="7328"/>
    <x v="3645"/>
    <x v="2"/>
    <x v="772"/>
    <x v="507"/>
    <s v="Standard Class"/>
    <s v="SC-20050"/>
    <s v="Sample Company A"/>
    <x v="2"/>
    <s v="United States"/>
    <s v="Burbank"/>
    <x v="1"/>
    <n v="91505"/>
    <x v="1"/>
    <s v="FUR-FU-10004597"/>
    <x v="0"/>
    <x v="5"/>
    <s v="Eldon Cleatmat Chair Mats for Medium Pile Carpets"/>
    <n v="111"/>
    <n v="2"/>
    <n v="0"/>
    <x v="5869"/>
  </r>
  <r>
    <n v="7329"/>
    <x v="3645"/>
    <x v="2"/>
    <x v="772"/>
    <x v="507"/>
    <s v="Standard Class"/>
    <s v="SC-20050"/>
    <s v="Sample Company A"/>
    <x v="2"/>
    <s v="United States"/>
    <s v="Burbank"/>
    <x v="1"/>
    <n v="91505"/>
    <x v="1"/>
    <s v="TEC-MA-10001148"/>
    <x v="2"/>
    <x v="15"/>
    <s v="Swingline SM12-08 MicroCut Jam Free Shredder"/>
    <n v="1279.9680000000001"/>
    <n v="4"/>
    <n v="0.2"/>
    <x v="5870"/>
  </r>
  <r>
    <n v="7330"/>
    <x v="3645"/>
    <x v="2"/>
    <x v="772"/>
    <x v="507"/>
    <s v="Standard Class"/>
    <s v="SC-20050"/>
    <s v="Sample Company A"/>
    <x v="2"/>
    <s v="United States"/>
    <s v="Burbank"/>
    <x v="1"/>
    <n v="91505"/>
    <x v="1"/>
    <s v="OFF-ST-10000078"/>
    <x v="1"/>
    <x v="4"/>
    <s v="Tennsco 6- and 18-Compartment Lockers"/>
    <n v="1856.19"/>
    <n v="7"/>
    <n v="0"/>
    <x v="5871"/>
  </r>
  <r>
    <n v="7331"/>
    <x v="3646"/>
    <x v="0"/>
    <x v="396"/>
    <x v="1113"/>
    <s v="First Class"/>
    <s v="SP-20650"/>
    <s v="Stephanie Phelps"/>
    <x v="1"/>
    <s v="United States"/>
    <s v="Chicago"/>
    <x v="10"/>
    <n v="60623"/>
    <x v="2"/>
    <s v="FUR-FU-10001037"/>
    <x v="0"/>
    <x v="5"/>
    <s v="DAX Charcoal/Nickel-Tone Document Frame, 5 x 7"/>
    <n v="22.752000000000002"/>
    <n v="6"/>
    <n v="0.6"/>
    <x v="4782"/>
  </r>
  <r>
    <n v="7332"/>
    <x v="3647"/>
    <x v="3"/>
    <x v="40"/>
    <x v="904"/>
    <s v="Standard Class"/>
    <s v="SC-20440"/>
    <s v="Shaun Chance"/>
    <x v="1"/>
    <s v="United States"/>
    <s v="Lancaster"/>
    <x v="9"/>
    <n v="17602"/>
    <x v="3"/>
    <s v="TEC-PH-10001433"/>
    <x v="2"/>
    <x v="7"/>
    <s v="Cisco Small Business SPA 502G VoIP phone"/>
    <n v="61.541999999999994"/>
    <n v="1"/>
    <n v="0.4"/>
    <x v="5872"/>
  </r>
  <r>
    <n v="7333"/>
    <x v="3647"/>
    <x v="3"/>
    <x v="40"/>
    <x v="904"/>
    <s v="Standard Class"/>
    <s v="SC-20440"/>
    <s v="Shaun Chance"/>
    <x v="1"/>
    <s v="United States"/>
    <s v="Lancaster"/>
    <x v="9"/>
    <n v="17602"/>
    <x v="3"/>
    <s v="OFF-BI-10003007"/>
    <x v="1"/>
    <x v="8"/>
    <s v="Premium Transparent Presentation Covers, No Pattern/Clear, 8 1/2&quot; x 11&quot;"/>
    <n v="81.438000000000017"/>
    <n v="7"/>
    <n v="0.7"/>
    <x v="5873"/>
  </r>
  <r>
    <n v="7334"/>
    <x v="3648"/>
    <x v="1"/>
    <x v="347"/>
    <x v="1250"/>
    <s v="Standard Class"/>
    <s v="PR-18880"/>
    <s v="Patrick Ryan"/>
    <x v="0"/>
    <s v="United States"/>
    <s v="Tampa"/>
    <x v="2"/>
    <n v="33614"/>
    <x v="0"/>
    <s v="FUR-FU-10001290"/>
    <x v="0"/>
    <x v="5"/>
    <s v="Executive Impressions Supervisor Wall Clock"/>
    <n v="67.36"/>
    <n v="2"/>
    <n v="0.2"/>
    <x v="5874"/>
  </r>
  <r>
    <n v="7335"/>
    <x v="3648"/>
    <x v="1"/>
    <x v="347"/>
    <x v="1250"/>
    <s v="Standard Class"/>
    <s v="PR-18880"/>
    <s v="Patrick Ryan"/>
    <x v="0"/>
    <s v="United States"/>
    <s v="Tampa"/>
    <x v="2"/>
    <n v="33614"/>
    <x v="0"/>
    <s v="FUR-FU-10000087"/>
    <x v="0"/>
    <x v="5"/>
    <s v="Executive Impressions 14&quot; Two-Color Numerals Wall Clock"/>
    <n v="54.527999999999992"/>
    <n v="3"/>
    <n v="0.2"/>
    <x v="5875"/>
  </r>
  <r>
    <n v="7336"/>
    <x v="3649"/>
    <x v="1"/>
    <x v="707"/>
    <x v="1090"/>
    <s v="Standard Class"/>
    <s v="JK-15625"/>
    <s v="Jim Karlsson"/>
    <x v="0"/>
    <s v="United States"/>
    <s v="New York City"/>
    <x v="15"/>
    <n v="10024"/>
    <x v="3"/>
    <s v="TEC-AC-10002049"/>
    <x v="2"/>
    <x v="11"/>
    <s v="Plantronics Savi W720 Multi-Device Wireless Headset System"/>
    <n v="843.9"/>
    <n v="2"/>
    <n v="0"/>
    <x v="4680"/>
  </r>
  <r>
    <n v="7337"/>
    <x v="3649"/>
    <x v="1"/>
    <x v="707"/>
    <x v="1090"/>
    <s v="Standard Class"/>
    <s v="JK-15625"/>
    <s v="Jim Karlsson"/>
    <x v="0"/>
    <s v="United States"/>
    <s v="New York City"/>
    <x v="15"/>
    <n v="10024"/>
    <x v="3"/>
    <s v="FUR-BO-10002613"/>
    <x v="0"/>
    <x v="0"/>
    <s v="Atlantic Metals Mobile 4-Shelf Bookcases, Custom Colors"/>
    <n v="449.56800000000004"/>
    <n v="2"/>
    <n v="0.2"/>
    <x v="5876"/>
  </r>
  <r>
    <n v="7338"/>
    <x v="3650"/>
    <x v="3"/>
    <x v="296"/>
    <x v="19"/>
    <s v="First Class"/>
    <s v="BM-11575"/>
    <s v="Brendan Murry"/>
    <x v="1"/>
    <s v="United States"/>
    <s v="Los Angeles"/>
    <x v="1"/>
    <n v="90045"/>
    <x v="1"/>
    <s v="OFF-ST-10004950"/>
    <x v="1"/>
    <x v="4"/>
    <s v="Tenex Personal Filing Tote With Secure Closure Lid, Black/Frost"/>
    <n v="15.51"/>
    <n v="1"/>
    <n v="0"/>
    <x v="5877"/>
  </r>
  <r>
    <n v="7339"/>
    <x v="3651"/>
    <x v="2"/>
    <x v="414"/>
    <x v="955"/>
    <s v="Second Class"/>
    <s v="SM-20950"/>
    <s v="Suzanne McNair"/>
    <x v="1"/>
    <s v="United States"/>
    <s v="New York City"/>
    <x v="15"/>
    <n v="10035"/>
    <x v="3"/>
    <s v="FUR-CH-10004875"/>
    <x v="0"/>
    <x v="1"/>
    <s v="Harbour Creations 67200 Series Stacking Chairs"/>
    <n v="192.18600000000004"/>
    <n v="3"/>
    <n v="0.1"/>
    <x v="5878"/>
  </r>
  <r>
    <n v="7340"/>
    <x v="3652"/>
    <x v="1"/>
    <x v="1074"/>
    <x v="1251"/>
    <s v="First Class"/>
    <s v="KC-16255"/>
    <s v="Karen Carlisle"/>
    <x v="1"/>
    <s v="United States"/>
    <s v="New York City"/>
    <x v="15"/>
    <n v="10009"/>
    <x v="3"/>
    <s v="OFF-AR-10003190"/>
    <x v="1"/>
    <x v="6"/>
    <s v="Newell 32"/>
    <n v="5.76"/>
    <n v="2"/>
    <n v="0"/>
    <x v="5879"/>
  </r>
  <r>
    <n v="7341"/>
    <x v="3653"/>
    <x v="2"/>
    <x v="711"/>
    <x v="1199"/>
    <s v="Standard Class"/>
    <s v="SG-20470"/>
    <s v="Sheri Gordon"/>
    <x v="0"/>
    <s v="United States"/>
    <s v="Atlanta"/>
    <x v="32"/>
    <n v="30318"/>
    <x v="0"/>
    <s v="FUR-CH-10000553"/>
    <x v="0"/>
    <x v="1"/>
    <s v="Metal Folding Chairs, Beige, 4/Carton"/>
    <n v="67.88"/>
    <n v="2"/>
    <n v="0"/>
    <x v="5880"/>
  </r>
  <r>
    <n v="7342"/>
    <x v="3653"/>
    <x v="2"/>
    <x v="711"/>
    <x v="1199"/>
    <s v="Standard Class"/>
    <s v="SG-20470"/>
    <s v="Sheri Gordon"/>
    <x v="0"/>
    <s v="United States"/>
    <s v="Atlanta"/>
    <x v="32"/>
    <n v="30318"/>
    <x v="0"/>
    <s v="OFF-LA-10002762"/>
    <x v="1"/>
    <x v="2"/>
    <s v="Avery 485"/>
    <n v="162.88999999999999"/>
    <n v="13"/>
    <n v="0"/>
    <x v="5881"/>
  </r>
  <r>
    <n v="7343"/>
    <x v="3653"/>
    <x v="2"/>
    <x v="711"/>
    <x v="1199"/>
    <s v="Standard Class"/>
    <s v="SG-20470"/>
    <s v="Sheri Gordon"/>
    <x v="0"/>
    <s v="United States"/>
    <s v="Atlanta"/>
    <x v="32"/>
    <n v="30318"/>
    <x v="0"/>
    <s v="FUR-FU-10000719"/>
    <x v="0"/>
    <x v="5"/>
    <s v="DAX Cubicle Frames, 8-1/2 x 11"/>
    <n v="25.71"/>
    <n v="3"/>
    <n v="0"/>
    <x v="5882"/>
  </r>
  <r>
    <n v="7344"/>
    <x v="3654"/>
    <x v="2"/>
    <x v="58"/>
    <x v="916"/>
    <s v="Standard Class"/>
    <s v="TB-21520"/>
    <s v="Tracy Blumstein"/>
    <x v="0"/>
    <s v="United States"/>
    <s v="New York City"/>
    <x v="15"/>
    <n v="10009"/>
    <x v="3"/>
    <s v="OFF-ST-10000563"/>
    <x v="1"/>
    <x v="4"/>
    <s v="Fellowes Bankers Box Stor/Drawer Steel Plus"/>
    <n v="191.88"/>
    <n v="6"/>
    <n v="0"/>
    <x v="1740"/>
  </r>
  <r>
    <n v="7345"/>
    <x v="3655"/>
    <x v="3"/>
    <x v="157"/>
    <x v="416"/>
    <s v="Standard Class"/>
    <s v="DV-13045"/>
    <s v="Darrin Van Huff"/>
    <x v="1"/>
    <s v="United States"/>
    <s v="Jacksonville"/>
    <x v="2"/>
    <n v="32216"/>
    <x v="0"/>
    <s v="FUR-TA-10004289"/>
    <x v="0"/>
    <x v="3"/>
    <s v="BoxOffice By Design Rectangular and Half-Moon Meeting Room Tables"/>
    <n v="721.87500000000011"/>
    <n v="6"/>
    <n v="0.45"/>
    <x v="5883"/>
  </r>
  <r>
    <n v="7346"/>
    <x v="3655"/>
    <x v="3"/>
    <x v="157"/>
    <x v="416"/>
    <s v="Standard Class"/>
    <s v="DV-13045"/>
    <s v="Darrin Van Huff"/>
    <x v="1"/>
    <s v="United States"/>
    <s v="Jacksonville"/>
    <x v="2"/>
    <n v="32216"/>
    <x v="0"/>
    <s v="TEC-PH-10003555"/>
    <x v="2"/>
    <x v="7"/>
    <s v="Motorola HK250 Universal Bluetooth Headset"/>
    <n v="73.567999999999998"/>
    <n v="4"/>
    <n v="0.2"/>
    <x v="5884"/>
  </r>
  <r>
    <n v="7347"/>
    <x v="3655"/>
    <x v="3"/>
    <x v="157"/>
    <x v="416"/>
    <s v="Standard Class"/>
    <s v="DV-13045"/>
    <s v="Darrin Van Huff"/>
    <x v="1"/>
    <s v="United States"/>
    <s v="Jacksonville"/>
    <x v="2"/>
    <n v="32216"/>
    <x v="0"/>
    <s v="OFF-AR-10001958"/>
    <x v="1"/>
    <x v="6"/>
    <s v="Stanley Bostitch Contemporary Electric Pencil Sharpeners"/>
    <n v="13.584000000000001"/>
    <n v="1"/>
    <n v="0.2"/>
    <x v="5885"/>
  </r>
  <r>
    <n v="7348"/>
    <x v="3655"/>
    <x v="3"/>
    <x v="157"/>
    <x v="416"/>
    <s v="Standard Class"/>
    <s v="DV-13045"/>
    <s v="Darrin Van Huff"/>
    <x v="1"/>
    <s v="United States"/>
    <s v="Jacksonville"/>
    <x v="2"/>
    <n v="32216"/>
    <x v="0"/>
    <s v="FUR-CH-10000225"/>
    <x v="0"/>
    <x v="1"/>
    <s v="Global Geo Office Task Chair, Gray"/>
    <n v="64.784000000000006"/>
    <n v="1"/>
    <n v="0.2"/>
    <x v="5886"/>
  </r>
  <r>
    <n v="7349"/>
    <x v="3656"/>
    <x v="2"/>
    <x v="223"/>
    <x v="232"/>
    <s v="Standard Class"/>
    <s v="SC-20020"/>
    <s v="Sam Craven"/>
    <x v="0"/>
    <s v="United States"/>
    <s v="Houston"/>
    <x v="5"/>
    <n v="77095"/>
    <x v="2"/>
    <s v="OFF-AP-10002534"/>
    <x v="1"/>
    <x v="9"/>
    <s v="3.6 Cubic Foot Counter Height Office Refrigerator"/>
    <n v="176.77199999999996"/>
    <n v="3"/>
    <n v="0.8"/>
    <x v="5887"/>
  </r>
  <r>
    <n v="7350"/>
    <x v="3657"/>
    <x v="3"/>
    <x v="208"/>
    <x v="471"/>
    <s v="Standard Class"/>
    <s v="JB-15400"/>
    <s v="Jennifer Braxton"/>
    <x v="1"/>
    <s v="United States"/>
    <s v="Milwaukee"/>
    <x v="6"/>
    <n v="53209"/>
    <x v="2"/>
    <s v="OFF-BI-10000301"/>
    <x v="1"/>
    <x v="8"/>
    <s v="GBC Instant Report Kit"/>
    <n v="38.82"/>
    <n v="6"/>
    <n v="0"/>
    <x v="5888"/>
  </r>
  <r>
    <n v="7351"/>
    <x v="3657"/>
    <x v="3"/>
    <x v="208"/>
    <x v="471"/>
    <s v="Standard Class"/>
    <s v="JB-15400"/>
    <s v="Jennifer Braxton"/>
    <x v="1"/>
    <s v="United States"/>
    <s v="Milwaukee"/>
    <x v="6"/>
    <n v="53209"/>
    <x v="2"/>
    <s v="OFF-BI-10003460"/>
    <x v="1"/>
    <x v="8"/>
    <s v="Acco 3-Hole Punch"/>
    <n v="21.9"/>
    <n v="5"/>
    <n v="0"/>
    <x v="3820"/>
  </r>
  <r>
    <n v="7352"/>
    <x v="3658"/>
    <x v="3"/>
    <x v="468"/>
    <x v="38"/>
    <s v="Standard Class"/>
    <s v="GH-14425"/>
    <s v="Gary Hwang"/>
    <x v="0"/>
    <s v="United States"/>
    <s v="Modesto"/>
    <x v="1"/>
    <n v="95351"/>
    <x v="1"/>
    <s v="TEC-AC-10001772"/>
    <x v="2"/>
    <x v="11"/>
    <s v="Memorex Mini Travel Drive 16 GB USB 2.0 Flash Drive"/>
    <n v="111.79"/>
    <n v="7"/>
    <n v="0"/>
    <x v="1960"/>
  </r>
  <r>
    <n v="7353"/>
    <x v="3659"/>
    <x v="3"/>
    <x v="633"/>
    <x v="671"/>
    <s v="Second Class"/>
    <s v="MG-17650"/>
    <s v="Matthew Grinstein"/>
    <x v="2"/>
    <s v="United States"/>
    <s v="Lakewood"/>
    <x v="24"/>
    <n v="44107"/>
    <x v="3"/>
    <s v="TEC-PH-10003505"/>
    <x v="2"/>
    <x v="7"/>
    <s v="Geemarc AmpliPOWER60"/>
    <n v="445.44"/>
    <n v="8"/>
    <n v="0.4"/>
    <x v="5889"/>
  </r>
  <r>
    <n v="7354"/>
    <x v="3660"/>
    <x v="0"/>
    <x v="897"/>
    <x v="953"/>
    <s v="Standard Class"/>
    <s v="RD-19660"/>
    <s v="Robert Dilbeck"/>
    <x v="2"/>
    <s v="United States"/>
    <s v="Philadelphia"/>
    <x v="9"/>
    <n v="19134"/>
    <x v="3"/>
    <s v="OFF-LA-10004484"/>
    <x v="1"/>
    <x v="2"/>
    <s v="Avery 476"/>
    <n v="16.520000000000003"/>
    <n v="5"/>
    <n v="0.2"/>
    <x v="5890"/>
  </r>
  <r>
    <n v="7355"/>
    <x v="3661"/>
    <x v="3"/>
    <x v="695"/>
    <x v="758"/>
    <s v="Standard Class"/>
    <s v="SN-20560"/>
    <s v="Skye Norling"/>
    <x v="2"/>
    <s v="United States"/>
    <s v="San Francisco"/>
    <x v="1"/>
    <n v="94109"/>
    <x v="1"/>
    <s v="OFF-PA-10001593"/>
    <x v="1"/>
    <x v="10"/>
    <s v="Xerox 1947"/>
    <n v="29.900000000000002"/>
    <n v="5"/>
    <n v="0"/>
    <x v="4397"/>
  </r>
  <r>
    <n v="7356"/>
    <x v="3662"/>
    <x v="1"/>
    <x v="620"/>
    <x v="214"/>
    <s v="Second Class"/>
    <s v="AH-10690"/>
    <s v="Anna Häberlin"/>
    <x v="1"/>
    <s v="United States"/>
    <s v="Detroit"/>
    <x v="12"/>
    <n v="48205"/>
    <x v="2"/>
    <s v="OFF-BI-10004139"/>
    <x v="1"/>
    <x v="8"/>
    <s v="Fellowes Presentation Covers for Comb Binding Machines"/>
    <n v="116.4"/>
    <n v="8"/>
    <n v="0"/>
    <x v="5891"/>
  </r>
  <r>
    <n v="7357"/>
    <x v="3663"/>
    <x v="0"/>
    <x v="790"/>
    <x v="802"/>
    <s v="Standard Class"/>
    <s v="MZ-17335"/>
    <s v="Maria Zettner"/>
    <x v="2"/>
    <s v="United States"/>
    <s v="Phoenix"/>
    <x v="16"/>
    <n v="85023"/>
    <x v="1"/>
    <s v="OFF-AR-10001315"/>
    <x v="1"/>
    <x v="6"/>
    <s v="Newell 310"/>
    <n v="1.4080000000000001"/>
    <n v="1"/>
    <n v="0.2"/>
    <x v="5892"/>
  </r>
  <r>
    <n v="7358"/>
    <x v="3663"/>
    <x v="0"/>
    <x v="790"/>
    <x v="802"/>
    <s v="Standard Class"/>
    <s v="MZ-17335"/>
    <s v="Maria Zettner"/>
    <x v="2"/>
    <s v="United States"/>
    <s v="Phoenix"/>
    <x v="16"/>
    <n v="85023"/>
    <x v="1"/>
    <s v="FUR-FU-10001488"/>
    <x v="0"/>
    <x v="5"/>
    <s v="Tenex 46&quot; x 60&quot; Computer Anti-Static Chairmat, Rectangular Shaped"/>
    <n v="169.56800000000001"/>
    <n v="2"/>
    <n v="0.2"/>
    <x v="232"/>
  </r>
  <r>
    <n v="7359"/>
    <x v="3664"/>
    <x v="2"/>
    <x v="125"/>
    <x v="752"/>
    <s v="Second Class"/>
    <s v="AR-10345"/>
    <s v="Alex Russell"/>
    <x v="1"/>
    <s v="United States"/>
    <s v="Philadelphia"/>
    <x v="9"/>
    <n v="19143"/>
    <x v="3"/>
    <s v="TEC-PH-10002170"/>
    <x v="2"/>
    <x v="7"/>
    <s v="ClearSounds CSC500 Amplified Spirit Phone Corded phone"/>
    <n v="251.96399999999994"/>
    <n v="6"/>
    <n v="0.4"/>
    <x v="5893"/>
  </r>
  <r>
    <n v="7360"/>
    <x v="3664"/>
    <x v="2"/>
    <x v="125"/>
    <x v="752"/>
    <s v="Second Class"/>
    <s v="AR-10345"/>
    <s v="Alex Russell"/>
    <x v="1"/>
    <s v="United States"/>
    <s v="Philadelphia"/>
    <x v="9"/>
    <n v="19143"/>
    <x v="3"/>
    <s v="FUR-TA-10004575"/>
    <x v="0"/>
    <x v="3"/>
    <s v="Hon 5100 Series Wood Tables"/>
    <n v="523.76400000000001"/>
    <n v="3"/>
    <n v="0.4"/>
    <x v="3322"/>
  </r>
  <r>
    <n v="7361"/>
    <x v="3665"/>
    <x v="0"/>
    <x v="408"/>
    <x v="679"/>
    <s v="First Class"/>
    <s v="JF-15295"/>
    <s v="Jason Fortune-"/>
    <x v="0"/>
    <s v="United States"/>
    <s v="Los Angeles"/>
    <x v="1"/>
    <n v="90036"/>
    <x v="1"/>
    <s v="OFF-PA-10000809"/>
    <x v="1"/>
    <x v="10"/>
    <s v="Xerox 206"/>
    <n v="19.440000000000001"/>
    <n v="3"/>
    <n v="0"/>
    <x v="551"/>
  </r>
  <r>
    <n v="7362"/>
    <x v="3665"/>
    <x v="0"/>
    <x v="408"/>
    <x v="679"/>
    <s v="First Class"/>
    <s v="JF-15295"/>
    <s v="Jason Fortune-"/>
    <x v="0"/>
    <s v="United States"/>
    <s v="Los Angeles"/>
    <x v="1"/>
    <n v="90036"/>
    <x v="1"/>
    <s v="FUR-CH-10000225"/>
    <x v="0"/>
    <x v="1"/>
    <s v="Global Geo Office Task Chair, Gray"/>
    <n v="194.35200000000003"/>
    <n v="3"/>
    <n v="0.2"/>
    <x v="5894"/>
  </r>
  <r>
    <n v="7363"/>
    <x v="3665"/>
    <x v="0"/>
    <x v="408"/>
    <x v="679"/>
    <s v="First Class"/>
    <s v="JF-15295"/>
    <s v="Jason Fortune-"/>
    <x v="0"/>
    <s v="United States"/>
    <s v="Los Angeles"/>
    <x v="1"/>
    <n v="90036"/>
    <x v="1"/>
    <s v="OFF-BI-10003707"/>
    <x v="1"/>
    <x v="8"/>
    <s v="Aluminum Screw Posts"/>
    <n v="36.624000000000002"/>
    <n v="3"/>
    <n v="0.2"/>
    <x v="975"/>
  </r>
  <r>
    <n v="7364"/>
    <x v="3666"/>
    <x v="0"/>
    <x v="85"/>
    <x v="49"/>
    <s v="Standard Class"/>
    <s v="DS-13180"/>
    <s v="David Smith"/>
    <x v="1"/>
    <s v="United States"/>
    <s v="Philadelphia"/>
    <x v="9"/>
    <n v="19140"/>
    <x v="3"/>
    <s v="TEC-PH-10004539"/>
    <x v="2"/>
    <x v="7"/>
    <s v="Wireless Extenders zBoost YX545 SOHO Signal Booster"/>
    <n v="340.18200000000002"/>
    <n v="3"/>
    <n v="0.4"/>
    <x v="5895"/>
  </r>
  <r>
    <n v="7365"/>
    <x v="3666"/>
    <x v="0"/>
    <x v="85"/>
    <x v="49"/>
    <s v="Standard Class"/>
    <s v="DS-13180"/>
    <s v="David Smith"/>
    <x v="1"/>
    <s v="United States"/>
    <s v="Philadelphia"/>
    <x v="9"/>
    <n v="19140"/>
    <x v="3"/>
    <s v="OFF-FA-10004076"/>
    <x v="1"/>
    <x v="13"/>
    <s v="Translucent Push Pins by OIC"/>
    <n v="12.672000000000001"/>
    <n v="8"/>
    <n v="0.2"/>
    <x v="5896"/>
  </r>
  <r>
    <n v="7366"/>
    <x v="3666"/>
    <x v="0"/>
    <x v="85"/>
    <x v="49"/>
    <s v="Standard Class"/>
    <s v="DS-13180"/>
    <s v="David Smith"/>
    <x v="1"/>
    <s v="United States"/>
    <s v="Philadelphia"/>
    <x v="9"/>
    <n v="19140"/>
    <x v="3"/>
    <s v="OFF-BI-10003166"/>
    <x v="1"/>
    <x v="8"/>
    <s v="GBC Plasticlear Binding Covers"/>
    <n v="6.8880000000000017"/>
    <n v="2"/>
    <n v="0.7"/>
    <x v="5897"/>
  </r>
  <r>
    <n v="7367"/>
    <x v="3666"/>
    <x v="0"/>
    <x v="85"/>
    <x v="49"/>
    <s v="Standard Class"/>
    <s v="DS-13180"/>
    <s v="David Smith"/>
    <x v="1"/>
    <s v="United States"/>
    <s v="Philadelphia"/>
    <x v="9"/>
    <n v="19140"/>
    <x v="3"/>
    <s v="OFF-ST-10002301"/>
    <x v="1"/>
    <x v="4"/>
    <s v="Tennsco Commercial Shelving"/>
    <n v="32.544000000000004"/>
    <n v="2"/>
    <n v="0.2"/>
    <x v="2867"/>
  </r>
  <r>
    <n v="7368"/>
    <x v="3666"/>
    <x v="0"/>
    <x v="85"/>
    <x v="49"/>
    <s v="Standard Class"/>
    <s v="DS-13180"/>
    <s v="David Smith"/>
    <x v="1"/>
    <s v="United States"/>
    <s v="Philadelphia"/>
    <x v="9"/>
    <n v="19140"/>
    <x v="3"/>
    <s v="FUR-CH-10002647"/>
    <x v="0"/>
    <x v="1"/>
    <s v="Situations Contoured Folding Chairs, 4/Set"/>
    <n v="347.80200000000002"/>
    <n v="7"/>
    <n v="0.3"/>
    <x v="2793"/>
  </r>
  <r>
    <n v="7369"/>
    <x v="3667"/>
    <x v="3"/>
    <x v="4"/>
    <x v="125"/>
    <s v="First Class"/>
    <s v="BP-11095"/>
    <s v="Bart Pistole"/>
    <x v="1"/>
    <s v="United States"/>
    <s v="Miami"/>
    <x v="2"/>
    <n v="33180"/>
    <x v="0"/>
    <s v="OFF-BI-10004654"/>
    <x v="1"/>
    <x v="8"/>
    <s v="VariCap6 Expandable Binder"/>
    <n v="15.570000000000004"/>
    <n v="3"/>
    <n v="0.7"/>
    <x v="5898"/>
  </r>
  <r>
    <n v="7370"/>
    <x v="3668"/>
    <x v="1"/>
    <x v="1000"/>
    <x v="739"/>
    <s v="Second Class"/>
    <s v="TG-21310"/>
    <s v="Toby Gnade"/>
    <x v="0"/>
    <s v="United States"/>
    <s v="Raleigh"/>
    <x v="3"/>
    <n v="27604"/>
    <x v="0"/>
    <s v="OFF-LA-10001175"/>
    <x v="1"/>
    <x v="2"/>
    <s v="Avery 514"/>
    <n v="4.6079999999999997"/>
    <n v="2"/>
    <n v="0.2"/>
    <x v="910"/>
  </r>
  <r>
    <n v="7371"/>
    <x v="3669"/>
    <x v="2"/>
    <x v="919"/>
    <x v="1252"/>
    <s v="Standard Class"/>
    <s v="BT-11395"/>
    <s v="Bill Tyler"/>
    <x v="1"/>
    <s v="United States"/>
    <s v="Garden City"/>
    <x v="41"/>
    <n v="67846"/>
    <x v="2"/>
    <s v="TEC-PH-10001336"/>
    <x v="2"/>
    <x v="7"/>
    <s v="Digium D40 VoIP phone"/>
    <n v="257.98"/>
    <n v="2"/>
    <n v="0"/>
    <x v="2210"/>
  </r>
  <r>
    <n v="7372"/>
    <x v="3670"/>
    <x v="3"/>
    <x v="363"/>
    <x v="1253"/>
    <s v="Second Class"/>
    <s v="JF-15190"/>
    <s v="Jamie Frazer"/>
    <x v="0"/>
    <s v="United States"/>
    <s v="Long Beach"/>
    <x v="1"/>
    <n v="90805"/>
    <x v="1"/>
    <s v="OFF-ST-10000760"/>
    <x v="1"/>
    <x v="4"/>
    <s v="Eldon Fold 'N Roll Cart System"/>
    <n v="153.78"/>
    <n v="11"/>
    <n v="0"/>
    <x v="5899"/>
  </r>
  <r>
    <n v="7373"/>
    <x v="3670"/>
    <x v="3"/>
    <x v="363"/>
    <x v="1253"/>
    <s v="Second Class"/>
    <s v="JF-15190"/>
    <s v="Jamie Frazer"/>
    <x v="0"/>
    <s v="United States"/>
    <s v="Long Beach"/>
    <x v="1"/>
    <n v="90805"/>
    <x v="1"/>
    <s v="OFF-ST-10002301"/>
    <x v="1"/>
    <x v="4"/>
    <s v="Tennsco Commercial Shelving"/>
    <n v="61.019999999999996"/>
    <n v="3"/>
    <n v="0"/>
    <x v="5900"/>
  </r>
  <r>
    <n v="7374"/>
    <x v="3670"/>
    <x v="3"/>
    <x v="363"/>
    <x v="1253"/>
    <s v="Second Class"/>
    <s v="JF-15190"/>
    <s v="Jamie Frazer"/>
    <x v="0"/>
    <s v="United States"/>
    <s v="Long Beach"/>
    <x v="1"/>
    <n v="90805"/>
    <x v="1"/>
    <s v="OFF-SU-10004884"/>
    <x v="1"/>
    <x v="14"/>
    <s v="Acme Galleria Hot Forged Steel Scissors with Colored Handles"/>
    <n v="110.11"/>
    <n v="7"/>
    <n v="0"/>
    <x v="5901"/>
  </r>
  <r>
    <n v="7375"/>
    <x v="3670"/>
    <x v="3"/>
    <x v="363"/>
    <x v="1253"/>
    <s v="Second Class"/>
    <s v="JF-15190"/>
    <s v="Jamie Frazer"/>
    <x v="0"/>
    <s v="United States"/>
    <s v="Long Beach"/>
    <x v="1"/>
    <n v="90805"/>
    <x v="1"/>
    <s v="OFF-FA-10003112"/>
    <x v="1"/>
    <x v="13"/>
    <s v="Staples"/>
    <n v="7.89"/>
    <n v="1"/>
    <n v="0"/>
    <x v="5902"/>
  </r>
  <r>
    <n v="7376"/>
    <x v="3671"/>
    <x v="3"/>
    <x v="802"/>
    <x v="848"/>
    <s v="Standard Class"/>
    <s v="MK-17905"/>
    <s v="Michael Kennedy"/>
    <x v="1"/>
    <s v="United States"/>
    <s v="San Diego"/>
    <x v="1"/>
    <n v="92037"/>
    <x v="1"/>
    <s v="OFF-BI-10000069"/>
    <x v="1"/>
    <x v="8"/>
    <s v="GBC Prepunched Paper, 19-Hole, for Binding Systems, 24-lb"/>
    <n v="36.024000000000001"/>
    <n v="3"/>
    <n v="0.2"/>
    <x v="5903"/>
  </r>
  <r>
    <n v="7377"/>
    <x v="3672"/>
    <x v="3"/>
    <x v="808"/>
    <x v="133"/>
    <s v="First Class"/>
    <s v="GG-14650"/>
    <s v="Greg Guthrie"/>
    <x v="1"/>
    <s v="United States"/>
    <s v="Bloomington"/>
    <x v="10"/>
    <n v="61701"/>
    <x v="2"/>
    <s v="OFF-AR-10001958"/>
    <x v="1"/>
    <x v="6"/>
    <s v="Stanley Bostitch Contemporary Electric Pencil Sharpeners"/>
    <n v="54.336000000000006"/>
    <n v="4"/>
    <n v="0.2"/>
    <x v="5904"/>
  </r>
  <r>
    <n v="7378"/>
    <x v="3673"/>
    <x v="2"/>
    <x v="111"/>
    <x v="160"/>
    <s v="Standard Class"/>
    <s v="MC-18130"/>
    <s v="Mike Caudle"/>
    <x v="1"/>
    <s v="United States"/>
    <s v="Seattle"/>
    <x v="4"/>
    <n v="98115"/>
    <x v="1"/>
    <s v="OFF-ST-10001321"/>
    <x v="1"/>
    <x v="4"/>
    <s v="Decoflex Hanging Personal Folder File, Blue"/>
    <n v="92.52"/>
    <n v="6"/>
    <n v="0"/>
    <x v="462"/>
  </r>
  <r>
    <n v="7379"/>
    <x v="3674"/>
    <x v="1"/>
    <x v="70"/>
    <x v="1247"/>
    <s v="Same Day"/>
    <s v="ML-18265"/>
    <s v="Muhammed Lee"/>
    <x v="0"/>
    <s v="United States"/>
    <s v="Fayetteville"/>
    <x v="3"/>
    <n v="28314"/>
    <x v="0"/>
    <s v="OFF-AR-10003504"/>
    <x v="1"/>
    <x v="6"/>
    <s v="Newell 347"/>
    <n v="10.272000000000002"/>
    <n v="3"/>
    <n v="0.2"/>
    <x v="4816"/>
  </r>
  <r>
    <n v="7380"/>
    <x v="3675"/>
    <x v="0"/>
    <x v="1160"/>
    <x v="801"/>
    <s v="Standard Class"/>
    <s v="AG-10270"/>
    <s v="Alejandro Grove"/>
    <x v="0"/>
    <s v="United States"/>
    <s v="Omaha"/>
    <x v="8"/>
    <n v="68104"/>
    <x v="2"/>
    <s v="OFF-ST-10000419"/>
    <x v="1"/>
    <x v="4"/>
    <s v="Rogers Jumbo File, Granite"/>
    <n v="40.74"/>
    <n v="3"/>
    <n v="0"/>
    <x v="1423"/>
  </r>
  <r>
    <n v="7381"/>
    <x v="3675"/>
    <x v="0"/>
    <x v="1160"/>
    <x v="801"/>
    <s v="Standard Class"/>
    <s v="AG-10270"/>
    <s v="Alejandro Grove"/>
    <x v="0"/>
    <s v="United States"/>
    <s v="Omaha"/>
    <x v="8"/>
    <n v="68104"/>
    <x v="2"/>
    <s v="OFF-LA-10004559"/>
    <x v="1"/>
    <x v="2"/>
    <s v="Avery 49"/>
    <n v="14.399999999999999"/>
    <n v="5"/>
    <n v="0"/>
    <x v="970"/>
  </r>
  <r>
    <n v="7382"/>
    <x v="3675"/>
    <x v="0"/>
    <x v="1160"/>
    <x v="801"/>
    <s v="Standard Class"/>
    <s v="AG-10270"/>
    <s v="Alejandro Grove"/>
    <x v="0"/>
    <s v="United States"/>
    <s v="Omaha"/>
    <x v="8"/>
    <n v="68104"/>
    <x v="2"/>
    <s v="TEC-PH-10001644"/>
    <x v="2"/>
    <x v="7"/>
    <s v="BlueLounge Milo Smartphone Stand, White/Metallic"/>
    <n v="149.94999999999999"/>
    <n v="5"/>
    <n v="0"/>
    <x v="181"/>
  </r>
  <r>
    <n v="7383"/>
    <x v="3675"/>
    <x v="0"/>
    <x v="1160"/>
    <x v="801"/>
    <s v="Standard Class"/>
    <s v="AG-10270"/>
    <s v="Alejandro Grove"/>
    <x v="0"/>
    <s v="United States"/>
    <s v="Omaha"/>
    <x v="8"/>
    <n v="68104"/>
    <x v="2"/>
    <s v="OFF-SU-10004782"/>
    <x v="1"/>
    <x v="14"/>
    <s v="Elite 5&quot; Scissors"/>
    <n v="16.899999999999999"/>
    <n v="2"/>
    <n v="0"/>
    <x v="3292"/>
  </r>
  <r>
    <n v="7384"/>
    <x v="3675"/>
    <x v="0"/>
    <x v="1160"/>
    <x v="801"/>
    <s v="Standard Class"/>
    <s v="AG-10270"/>
    <s v="Alejandro Grove"/>
    <x v="0"/>
    <s v="United States"/>
    <s v="Omaha"/>
    <x v="8"/>
    <n v="68104"/>
    <x v="2"/>
    <s v="OFF-PA-10002250"/>
    <x v="1"/>
    <x v="10"/>
    <s v="Things To Do Today Pad"/>
    <n v="17.61"/>
    <n v="3"/>
    <n v="0"/>
    <x v="1260"/>
  </r>
  <r>
    <n v="7385"/>
    <x v="3675"/>
    <x v="0"/>
    <x v="1160"/>
    <x v="801"/>
    <s v="Standard Class"/>
    <s v="AG-10270"/>
    <s v="Alejandro Grove"/>
    <x v="0"/>
    <s v="United States"/>
    <s v="Omaha"/>
    <x v="8"/>
    <n v="68104"/>
    <x v="2"/>
    <s v="OFF-AP-10001394"/>
    <x v="1"/>
    <x v="9"/>
    <s v="Harmony Air Purifier"/>
    <n v="378"/>
    <n v="2"/>
    <n v="0"/>
    <x v="5905"/>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x v="801"/>
    <s v="Standard Class"/>
    <s v="AG-10270"/>
    <s v="Alejandro Grove"/>
    <x v="0"/>
    <s v="United States"/>
    <s v="Omaha"/>
    <x v="8"/>
    <n v="68104"/>
    <x v="2"/>
    <s v="OFF-ST-10004340"/>
    <x v="1"/>
    <x v="4"/>
    <s v="Fellowes Mobile File Cart, Black"/>
    <n v="373.08"/>
    <n v="6"/>
    <n v="0"/>
    <x v="5907"/>
  </r>
  <r>
    <n v="7388"/>
    <x v="3675"/>
    <x v="0"/>
    <x v="1160"/>
    <x v="801"/>
    <s v="Standard Class"/>
    <s v="AG-10270"/>
    <s v="Alejandro Grove"/>
    <x v="0"/>
    <s v="United States"/>
    <s v="Omaha"/>
    <x v="8"/>
    <n v="68104"/>
    <x v="2"/>
    <s v="FUR-FU-10003664"/>
    <x v="0"/>
    <x v="5"/>
    <s v="Electrix Architect's Clamp-On Swing Arm Lamp, Black"/>
    <n v="1336.4399999999998"/>
    <n v="14"/>
    <n v="0"/>
    <x v="5908"/>
  </r>
  <r>
    <n v="7389"/>
    <x v="3675"/>
    <x v="0"/>
    <x v="1160"/>
    <x v="801"/>
    <s v="Standard Class"/>
    <s v="AG-10270"/>
    <s v="Alejandro Grove"/>
    <x v="0"/>
    <s v="United States"/>
    <s v="Omaha"/>
    <x v="8"/>
    <n v="68104"/>
    <x v="2"/>
    <s v="TEC-PH-10004897"/>
    <x v="2"/>
    <x v="7"/>
    <s v="Mediabridge Sport Armband iPhone 5s"/>
    <n v="29.97"/>
    <n v="3"/>
    <n v="0"/>
    <x v="5096"/>
  </r>
  <r>
    <n v="7390"/>
    <x v="3676"/>
    <x v="3"/>
    <x v="1161"/>
    <x v="108"/>
    <s v="Standard Class"/>
    <s v="TT-21070"/>
    <s v="Ted Trevino"/>
    <x v="0"/>
    <s v="United States"/>
    <s v="Chattanooga"/>
    <x v="18"/>
    <n v="37421"/>
    <x v="0"/>
    <s v="FUR-CH-10000454"/>
    <x v="0"/>
    <x v="1"/>
    <s v="Hon Deluxe Fabric Upholstered Stacking Chairs, Rounded Back"/>
    <n v="390.36799999999999"/>
    <n v="2"/>
    <n v="0.2"/>
    <x v="5909"/>
  </r>
  <r>
    <n v="7391"/>
    <x v="3676"/>
    <x v="3"/>
    <x v="1161"/>
    <x v="108"/>
    <s v="Standard Class"/>
    <s v="TT-21070"/>
    <s v="Ted Trevino"/>
    <x v="0"/>
    <s v="United States"/>
    <s v="Chattanooga"/>
    <x v="18"/>
    <n v="37421"/>
    <x v="0"/>
    <s v="FUR-FU-10004017"/>
    <x v="0"/>
    <x v="5"/>
    <s v="Executive Impressions 13&quot; Chairman Wall Clock"/>
    <n v="101.52000000000001"/>
    <n v="5"/>
    <n v="0.2"/>
    <x v="5910"/>
  </r>
  <r>
    <n v="7392"/>
    <x v="3677"/>
    <x v="3"/>
    <x v="769"/>
    <x v="94"/>
    <s v="Second Class"/>
    <s v="LT-16765"/>
    <s v="Larry Tron"/>
    <x v="0"/>
    <s v="United States"/>
    <s v="Fairfield"/>
    <x v="24"/>
    <n v="45014"/>
    <x v="3"/>
    <s v="OFF-PA-10000241"/>
    <x v="1"/>
    <x v="10"/>
    <s v="IBM Multi-Purpose Copy Paper, 8 1/2 x 11&quot;, Case"/>
    <n v="74.352000000000004"/>
    <n v="3"/>
    <n v="0.2"/>
    <x v="1419"/>
  </r>
  <r>
    <n v="7393"/>
    <x v="3678"/>
    <x v="3"/>
    <x v="743"/>
    <x v="593"/>
    <s v="Standard Class"/>
    <s v="DD-13570"/>
    <s v="Dorothy Dickinson"/>
    <x v="0"/>
    <s v="United States"/>
    <s v="Los Angeles"/>
    <x v="1"/>
    <n v="90049"/>
    <x v="1"/>
    <s v="OFF-PA-10003016"/>
    <x v="1"/>
    <x v="10"/>
    <s v="Adams &quot;While You Were Out&quot; Message Pads"/>
    <n v="15.700000000000001"/>
    <n v="5"/>
    <n v="0"/>
    <x v="2412"/>
  </r>
  <r>
    <n v="7394"/>
    <x v="3678"/>
    <x v="3"/>
    <x v="743"/>
    <x v="593"/>
    <s v="Standard Class"/>
    <s v="DD-13570"/>
    <s v="Dorothy Dickinson"/>
    <x v="0"/>
    <s v="United States"/>
    <s v="Los Angeles"/>
    <x v="1"/>
    <n v="90049"/>
    <x v="1"/>
    <s v="OFF-AR-10001615"/>
    <x v="1"/>
    <x v="6"/>
    <s v="Newell 34"/>
    <n v="59.519999999999996"/>
    <n v="3"/>
    <n v="0"/>
    <x v="436"/>
  </r>
  <r>
    <n v="7395"/>
    <x v="3678"/>
    <x v="3"/>
    <x v="743"/>
    <x v="593"/>
    <s v="Standard Class"/>
    <s v="DD-13570"/>
    <s v="Dorothy Dickinson"/>
    <x v="0"/>
    <s v="United States"/>
    <s v="Los Angeles"/>
    <x v="1"/>
    <n v="90049"/>
    <x v="1"/>
    <s v="OFF-PA-10002713"/>
    <x v="1"/>
    <x v="10"/>
    <s v="Adams Phone Message Book, 200 Message Capacity, 8 1/16” x 11”"/>
    <n v="34.4"/>
    <n v="5"/>
    <n v="0"/>
    <x v="351"/>
  </r>
  <r>
    <n v="7396"/>
    <x v="3679"/>
    <x v="0"/>
    <x v="591"/>
    <x v="525"/>
    <s v="Standard Class"/>
    <s v="DB-12970"/>
    <s v="Darren Budd"/>
    <x v="1"/>
    <s v="United States"/>
    <s v="New York City"/>
    <x v="15"/>
    <n v="10024"/>
    <x v="3"/>
    <s v="FUR-TA-10002958"/>
    <x v="0"/>
    <x v="3"/>
    <s v="Bevis Oval Conference Table, Walnut"/>
    <n v="313.17599999999999"/>
    <n v="2"/>
    <n v="0.4"/>
    <x v="4895"/>
  </r>
  <r>
    <n v="7397"/>
    <x v="3679"/>
    <x v="0"/>
    <x v="591"/>
    <x v="525"/>
    <s v="Standard Class"/>
    <s v="DB-12970"/>
    <s v="Darren Budd"/>
    <x v="1"/>
    <s v="United States"/>
    <s v="New York City"/>
    <x v="15"/>
    <n v="10024"/>
    <x v="3"/>
    <s v="FUR-CH-10003746"/>
    <x v="0"/>
    <x v="1"/>
    <s v="Hon 4070 Series Pagoda Round Back Stacking Chairs"/>
    <n v="866.64599999999996"/>
    <n v="3"/>
    <n v="0.1"/>
    <x v="5911"/>
  </r>
  <r>
    <n v="7398"/>
    <x v="3680"/>
    <x v="2"/>
    <x v="587"/>
    <x v="839"/>
    <s v="Same Day"/>
    <s v="DM-12955"/>
    <s v="Dario Medina"/>
    <x v="1"/>
    <s v="United States"/>
    <s v="Fairfield"/>
    <x v="24"/>
    <n v="45014"/>
    <x v="3"/>
    <s v="OFF-AP-10003217"/>
    <x v="1"/>
    <x v="9"/>
    <s v="Eureka Sanitaire  Commercial Upright"/>
    <n v="795.40800000000013"/>
    <n v="6"/>
    <n v="0.2"/>
    <x v="5912"/>
  </r>
  <r>
    <n v="7399"/>
    <x v="3681"/>
    <x v="2"/>
    <x v="136"/>
    <x v="406"/>
    <s v="Second Class"/>
    <s v="ME-17725"/>
    <s v="Max Engle"/>
    <x v="0"/>
    <s v="United States"/>
    <s v="Chicago"/>
    <x v="10"/>
    <n v="60610"/>
    <x v="2"/>
    <s v="OFF-PA-10001526"/>
    <x v="1"/>
    <x v="10"/>
    <s v="Xerox 1949"/>
    <n v="35.856000000000002"/>
    <n v="9"/>
    <n v="0.2"/>
    <x v="5913"/>
  </r>
  <r>
    <n v="7400"/>
    <x v="3681"/>
    <x v="2"/>
    <x v="136"/>
    <x v="406"/>
    <s v="Second Class"/>
    <s v="ME-17725"/>
    <s v="Max Engle"/>
    <x v="0"/>
    <s v="United States"/>
    <s v="Chicago"/>
    <x v="10"/>
    <n v="60610"/>
    <x v="2"/>
    <s v="TEC-AC-10002857"/>
    <x v="2"/>
    <x v="11"/>
    <s v="Verbatim 25 GB 6x Blu-ray Single Layer Recordable Disc, 1/Pack"/>
    <n v="23.840000000000003"/>
    <n v="4"/>
    <n v="0.2"/>
    <x v="5914"/>
  </r>
  <r>
    <n v="7401"/>
    <x v="3682"/>
    <x v="0"/>
    <x v="162"/>
    <x v="250"/>
    <s v="Standard Class"/>
    <s v="TR-21325"/>
    <s v="Toby Ritter"/>
    <x v="0"/>
    <s v="United States"/>
    <s v="Seattle"/>
    <x v="4"/>
    <n v="98103"/>
    <x v="1"/>
    <s v="FUR-FU-10003039"/>
    <x v="0"/>
    <x v="5"/>
    <s v="Howard Miller 11-1/2&quot; Diameter Grantwood Wall Clock"/>
    <n v="43.13"/>
    <n v="1"/>
    <n v="0"/>
    <x v="5915"/>
  </r>
  <r>
    <n v="7402"/>
    <x v="3682"/>
    <x v="0"/>
    <x v="162"/>
    <x v="250"/>
    <s v="Standard Class"/>
    <s v="TR-21325"/>
    <s v="Toby Ritter"/>
    <x v="0"/>
    <s v="United States"/>
    <s v="Seattle"/>
    <x v="4"/>
    <n v="98103"/>
    <x v="1"/>
    <s v="OFF-PA-10002615"/>
    <x v="1"/>
    <x v="10"/>
    <s v="Ampad Gold Fibre Wirebound Steno Books, 6&quot; x 9&quot;, Gregg Ruled"/>
    <n v="30.87"/>
    <n v="7"/>
    <n v="0"/>
    <x v="5916"/>
  </r>
  <r>
    <n v="7403"/>
    <x v="3683"/>
    <x v="3"/>
    <x v="634"/>
    <x v="672"/>
    <s v="Standard Class"/>
    <s v="SH-20395"/>
    <s v="Shahid Hopkins"/>
    <x v="0"/>
    <s v="United States"/>
    <s v="New York City"/>
    <x v="15"/>
    <n v="10011"/>
    <x v="3"/>
    <s v="OFF-SU-10002573"/>
    <x v="1"/>
    <x v="14"/>
    <s v="Acme 10&quot; Easy Grip Assistive Scissors"/>
    <n v="70.12"/>
    <n v="4"/>
    <n v="0"/>
    <x v="387"/>
  </r>
  <r>
    <n v="7404"/>
    <x v="3684"/>
    <x v="1"/>
    <x v="263"/>
    <x v="1254"/>
    <s v="Standard Class"/>
    <s v="CB-12535"/>
    <s v="Claudia Bergmann"/>
    <x v="1"/>
    <s v="United States"/>
    <s v="Camarillo"/>
    <x v="1"/>
    <n v="93010"/>
    <x v="1"/>
    <s v="FUR-BO-10004015"/>
    <x v="0"/>
    <x v="0"/>
    <s v="Bush Andora Bookcase, Maple/Graphite Gray Finish"/>
    <n v="509.95749999999992"/>
    <n v="5"/>
    <n v="0.15"/>
    <x v="5917"/>
  </r>
  <r>
    <n v="7405"/>
    <x v="3684"/>
    <x v="1"/>
    <x v="263"/>
    <x v="1254"/>
    <s v="Standard Class"/>
    <s v="CB-12535"/>
    <s v="Claudia Bergmann"/>
    <x v="1"/>
    <s v="United States"/>
    <s v="Camarillo"/>
    <x v="1"/>
    <n v="93010"/>
    <x v="1"/>
    <s v="FUR-FU-10001979"/>
    <x v="0"/>
    <x v="5"/>
    <s v="Dana Halogen Swing-Arm Architect Lamp"/>
    <n v="122.91"/>
    <n v="3"/>
    <n v="0"/>
    <x v="5918"/>
  </r>
  <r>
    <n v="7406"/>
    <x v="3684"/>
    <x v="1"/>
    <x v="263"/>
    <x v="1254"/>
    <s v="Standard Class"/>
    <s v="CB-12535"/>
    <s v="Claudia Bergmann"/>
    <x v="1"/>
    <s v="United States"/>
    <s v="Camarillo"/>
    <x v="1"/>
    <n v="93010"/>
    <x v="1"/>
    <s v="FUR-CH-10003833"/>
    <x v="0"/>
    <x v="1"/>
    <s v="Novimex Fabric Task Chair"/>
    <n v="97.567999999999998"/>
    <n v="2"/>
    <n v="0.2"/>
    <x v="2066"/>
  </r>
  <r>
    <n v="7407"/>
    <x v="3684"/>
    <x v="1"/>
    <x v="263"/>
    <x v="1254"/>
    <s v="Standard Class"/>
    <s v="CB-12535"/>
    <s v="Claudia Bergmann"/>
    <x v="1"/>
    <s v="United States"/>
    <s v="Camarillo"/>
    <x v="1"/>
    <n v="93010"/>
    <x v="1"/>
    <s v="FUR-CH-10004495"/>
    <x v="0"/>
    <x v="1"/>
    <s v="Global Leather and Oak Executive Chair, Black"/>
    <n v="722.35200000000009"/>
    <n v="3"/>
    <n v="0.2"/>
    <x v="5919"/>
  </r>
  <r>
    <n v="7408"/>
    <x v="3685"/>
    <x v="3"/>
    <x v="176"/>
    <x v="1255"/>
    <s v="First Class"/>
    <s v="ML-17410"/>
    <s v="Maris LaWare"/>
    <x v="0"/>
    <s v="United States"/>
    <s v="Chicago"/>
    <x v="10"/>
    <n v="60653"/>
    <x v="2"/>
    <s v="OFF-LA-10001613"/>
    <x v="1"/>
    <x v="2"/>
    <s v="Avery File Folder Labels"/>
    <n v="11.52"/>
    <n v="5"/>
    <n v="0.2"/>
    <x v="2045"/>
  </r>
  <r>
    <n v="7409"/>
    <x v="3686"/>
    <x v="0"/>
    <x v="198"/>
    <x v="29"/>
    <s v="Standard Class"/>
    <s v="JG-15310"/>
    <s v="Jason Gross"/>
    <x v="1"/>
    <s v="United States"/>
    <s v="Los Angeles"/>
    <x v="1"/>
    <n v="90032"/>
    <x v="1"/>
    <s v="FUR-FU-10003247"/>
    <x v="0"/>
    <x v="5"/>
    <s v="36X48 HARDFLOOR CHAIRMAT"/>
    <n v="167.84"/>
    <n v="8"/>
    <n v="0"/>
    <x v="5920"/>
  </r>
  <r>
    <n v="7410"/>
    <x v="3687"/>
    <x v="2"/>
    <x v="918"/>
    <x v="1021"/>
    <s v="Standard Class"/>
    <s v="JS-15880"/>
    <s v="John Stevenson"/>
    <x v="0"/>
    <s v="United States"/>
    <s v="Toledo"/>
    <x v="24"/>
    <n v="43615"/>
    <x v="3"/>
    <s v="FUR-TA-10004442"/>
    <x v="0"/>
    <x v="3"/>
    <s v="Riverside Furniture Stanwyck Manor Table Series"/>
    <n v="172.11"/>
    <n v="1"/>
    <n v="0.4"/>
    <x v="5921"/>
  </r>
  <r>
    <n v="7411"/>
    <x v="3688"/>
    <x v="2"/>
    <x v="149"/>
    <x v="885"/>
    <s v="First Class"/>
    <s v="AG-10270"/>
    <s v="Alejandro Grove"/>
    <x v="0"/>
    <s v="United States"/>
    <s v="New York City"/>
    <x v="15"/>
    <n v="10011"/>
    <x v="3"/>
    <s v="TEC-AC-10001314"/>
    <x v="2"/>
    <x v="11"/>
    <s v="Case Logic 2.4GHz Wireless Keyboard"/>
    <n v="99.98"/>
    <n v="2"/>
    <n v="0"/>
    <x v="2888"/>
  </r>
  <r>
    <n v="7412"/>
    <x v="3689"/>
    <x v="3"/>
    <x v="1109"/>
    <x v="1081"/>
    <s v="Standard Class"/>
    <s v="MG-17890"/>
    <s v="Michael Granlund"/>
    <x v="2"/>
    <s v="United States"/>
    <s v="Tigard"/>
    <x v="21"/>
    <n v="97224"/>
    <x v="1"/>
    <s v="TEC-PH-10001619"/>
    <x v="2"/>
    <x v="7"/>
    <s v="LG G3"/>
    <n v="156.79200000000003"/>
    <n v="1"/>
    <n v="0.2"/>
    <x v="5922"/>
  </r>
  <r>
    <n v="7413"/>
    <x v="3689"/>
    <x v="3"/>
    <x v="1109"/>
    <x v="1081"/>
    <s v="Standard Class"/>
    <s v="MG-17890"/>
    <s v="Michael Granlund"/>
    <x v="2"/>
    <s v="United States"/>
    <s v="Tigard"/>
    <x v="21"/>
    <n v="97224"/>
    <x v="1"/>
    <s v="TEC-AC-10002323"/>
    <x v="2"/>
    <x v="11"/>
    <s v="SanDisk Ultra 32 GB MicroSDHC Class 10 Memory Card"/>
    <n v="35.360000000000007"/>
    <n v="2"/>
    <n v="0.2"/>
    <x v="1518"/>
  </r>
  <r>
    <n v="7414"/>
    <x v="3689"/>
    <x v="3"/>
    <x v="1109"/>
    <x v="1081"/>
    <s v="Standard Class"/>
    <s v="MG-17890"/>
    <s v="Michael Granlund"/>
    <x v="2"/>
    <s v="United States"/>
    <s v="Tigard"/>
    <x v="21"/>
    <n v="97224"/>
    <x v="1"/>
    <s v="FUR-FU-10000820"/>
    <x v="0"/>
    <x v="5"/>
    <s v="Tensor Brushed Steel Torchiere Floor Lamp"/>
    <n v="13.591999999999999"/>
    <n v="1"/>
    <n v="0.2"/>
    <x v="5923"/>
  </r>
  <r>
    <n v="7415"/>
    <x v="3690"/>
    <x v="0"/>
    <x v="69"/>
    <x v="535"/>
    <s v="Second Class"/>
    <s v="SC-20770"/>
    <s v="Stewart Carmichael"/>
    <x v="1"/>
    <s v="United States"/>
    <s v="Philadelphia"/>
    <x v="9"/>
    <n v="19134"/>
    <x v="3"/>
    <s v="FUR-CH-10004287"/>
    <x v="0"/>
    <x v="1"/>
    <s v="SAFCO Arco Folding Chair"/>
    <n v="386.67999999999995"/>
    <n v="2"/>
    <n v="0.3"/>
    <x v="5924"/>
  </r>
  <r>
    <n v="7416"/>
    <x v="3690"/>
    <x v="0"/>
    <x v="69"/>
    <x v="535"/>
    <s v="Second Class"/>
    <s v="SC-20770"/>
    <s v="Stewart Carmichael"/>
    <x v="1"/>
    <s v="United States"/>
    <s v="Philadelphia"/>
    <x v="9"/>
    <n v="19134"/>
    <x v="3"/>
    <s v="TEC-AC-10000474"/>
    <x v="2"/>
    <x v="11"/>
    <s v="Kensington Expert Mouse Optical USB Trackball for PC or Mac"/>
    <n v="379.96000000000004"/>
    <n v="5"/>
    <n v="0.2"/>
    <x v="5925"/>
  </r>
  <r>
    <n v="7417"/>
    <x v="3690"/>
    <x v="0"/>
    <x v="69"/>
    <x v="535"/>
    <s v="Second Class"/>
    <s v="SC-20770"/>
    <s v="Stewart Carmichael"/>
    <x v="1"/>
    <s v="United States"/>
    <s v="Philadelphia"/>
    <x v="9"/>
    <n v="19134"/>
    <x v="3"/>
    <s v="TEC-PH-10001494"/>
    <x v="2"/>
    <x v="7"/>
    <s v="Polycom CX600 IP Phone VoIP phone"/>
    <n v="539.91"/>
    <n v="3"/>
    <n v="0.4"/>
    <x v="5926"/>
  </r>
  <r>
    <n v="7418"/>
    <x v="3690"/>
    <x v="0"/>
    <x v="69"/>
    <x v="535"/>
    <s v="Second Class"/>
    <s v="SC-20770"/>
    <s v="Stewart Carmichael"/>
    <x v="1"/>
    <s v="United States"/>
    <s v="Philadelphia"/>
    <x v="9"/>
    <n v="19134"/>
    <x v="3"/>
    <s v="OFF-PA-10004996"/>
    <x v="1"/>
    <x v="10"/>
    <s v="Speediset Carbonless Redi-Letter 7&quot; x 8 1/2&quot;"/>
    <n v="41.240000000000009"/>
    <n v="5"/>
    <n v="0.2"/>
    <x v="5927"/>
  </r>
  <r>
    <n v="7419"/>
    <x v="3690"/>
    <x v="0"/>
    <x v="69"/>
    <x v="535"/>
    <s v="Second Class"/>
    <s v="SC-20770"/>
    <s v="Stewart Carmichael"/>
    <x v="1"/>
    <s v="United States"/>
    <s v="Philadelphia"/>
    <x v="9"/>
    <n v="19134"/>
    <x v="3"/>
    <s v="OFF-BI-10004318"/>
    <x v="1"/>
    <x v="8"/>
    <s v="Ibico EB-19 Dual Function Manual Binding System"/>
    <n v="51.897000000000013"/>
    <n v="1"/>
    <n v="0.7"/>
    <x v="5928"/>
  </r>
  <r>
    <n v="7420"/>
    <x v="3690"/>
    <x v="0"/>
    <x v="69"/>
    <x v="535"/>
    <s v="Second Class"/>
    <s v="SC-20770"/>
    <s v="Stewart Carmichael"/>
    <x v="1"/>
    <s v="United States"/>
    <s v="Philadelphia"/>
    <x v="9"/>
    <n v="19134"/>
    <x v="3"/>
    <s v="OFF-ST-10002574"/>
    <x v="1"/>
    <x v="4"/>
    <s v="SAFCO Commercial Wire Shelving, Black"/>
    <n v="552.55999999999995"/>
    <n v="5"/>
    <n v="0.2"/>
    <x v="5929"/>
  </r>
  <r>
    <n v="7421"/>
    <x v="3690"/>
    <x v="0"/>
    <x v="69"/>
    <x v="535"/>
    <s v="Second Class"/>
    <s v="SC-20770"/>
    <s v="Stewart Carmichael"/>
    <x v="1"/>
    <s v="United States"/>
    <s v="Philadelphia"/>
    <x v="9"/>
    <n v="19134"/>
    <x v="3"/>
    <s v="OFF-BI-10002353"/>
    <x v="1"/>
    <x v="8"/>
    <s v="GBC VeloBind Cover Sets"/>
    <n v="23.160000000000004"/>
    <n v="5"/>
    <n v="0.7"/>
    <x v="5930"/>
  </r>
  <r>
    <n v="7422"/>
    <x v="3690"/>
    <x v="0"/>
    <x v="69"/>
    <x v="535"/>
    <s v="Second Class"/>
    <s v="SC-20770"/>
    <s v="Stewart Carmichael"/>
    <x v="1"/>
    <s v="United States"/>
    <s v="Philadelphia"/>
    <x v="9"/>
    <n v="19134"/>
    <x v="3"/>
    <s v="OFF-ST-10003641"/>
    <x v="1"/>
    <x v="4"/>
    <s v="Space Solutions Industrial Galvanized Steel Shelving."/>
    <n v="126.08"/>
    <n v="2"/>
    <n v="0.2"/>
    <x v="5931"/>
  </r>
  <r>
    <n v="7423"/>
    <x v="3690"/>
    <x v="0"/>
    <x v="69"/>
    <x v="535"/>
    <s v="Second Class"/>
    <s v="SC-20770"/>
    <s v="Stewart Carmichael"/>
    <x v="1"/>
    <s v="United States"/>
    <s v="Philadelphia"/>
    <x v="9"/>
    <n v="19134"/>
    <x v="3"/>
    <s v="TEC-MA-10001148"/>
    <x v="2"/>
    <x v="15"/>
    <s v="Okidata MB491 Multifunction Printer"/>
    <n v="449.1"/>
    <n v="3"/>
    <n v="0.7"/>
    <x v="5932"/>
  </r>
  <r>
    <n v="7424"/>
    <x v="3691"/>
    <x v="3"/>
    <x v="318"/>
    <x v="1001"/>
    <s v="Standard Class"/>
    <s v="BS-11755"/>
    <s v="Bruce Stewart"/>
    <x v="0"/>
    <s v="United States"/>
    <s v="Philadelphia"/>
    <x v="9"/>
    <n v="19143"/>
    <x v="3"/>
    <s v="OFF-AP-10000026"/>
    <x v="1"/>
    <x v="9"/>
    <s v="Tripp Lite Isotel 6 Outlet Surge Protector with Fax/Modem Protection"/>
    <n v="195.10400000000001"/>
    <n v="4"/>
    <n v="0.2"/>
    <x v="5933"/>
  </r>
  <r>
    <n v="7425"/>
    <x v="3691"/>
    <x v="3"/>
    <x v="318"/>
    <x v="1001"/>
    <s v="Standard Class"/>
    <s v="BS-11755"/>
    <s v="Bruce Stewart"/>
    <x v="0"/>
    <s v="United States"/>
    <s v="Philadelphia"/>
    <x v="9"/>
    <n v="19143"/>
    <x v="3"/>
    <s v="FUR-FU-10003878"/>
    <x v="0"/>
    <x v="5"/>
    <s v="Linden 10&quot; Round Wall Clock, Black"/>
    <n v="36.671999999999997"/>
    <n v="3"/>
    <n v="0.2"/>
    <x v="5934"/>
  </r>
  <r>
    <n v="7426"/>
    <x v="3692"/>
    <x v="0"/>
    <x v="674"/>
    <x v="1233"/>
    <s v="Second Class"/>
    <s v="LC-17140"/>
    <s v="Logan Currie"/>
    <x v="0"/>
    <s v="United States"/>
    <s v="Houston"/>
    <x v="5"/>
    <n v="77070"/>
    <x v="2"/>
    <s v="FUR-CH-10001146"/>
    <x v="0"/>
    <x v="1"/>
    <s v="Global Value Mid-Back Manager's Chair, Gray"/>
    <n v="85.245999999999995"/>
    <n v="2"/>
    <n v="0.3"/>
    <x v="5935"/>
  </r>
  <r>
    <n v="7427"/>
    <x v="3692"/>
    <x v="0"/>
    <x v="674"/>
    <x v="1233"/>
    <s v="Second Class"/>
    <s v="LC-17140"/>
    <s v="Logan Currie"/>
    <x v="0"/>
    <s v="United States"/>
    <s v="Houston"/>
    <x v="5"/>
    <n v="77070"/>
    <x v="2"/>
    <s v="FUR-FU-10003919"/>
    <x v="0"/>
    <x v="5"/>
    <s v="Eldon Executive Woodline II Cherry Finish Desk Accessories"/>
    <n v="32.712000000000003"/>
    <n v="2"/>
    <n v="0.6"/>
    <x v="5936"/>
  </r>
  <r>
    <n v="7428"/>
    <x v="3693"/>
    <x v="2"/>
    <x v="461"/>
    <x v="757"/>
    <s v="Standard Class"/>
    <s v="MH-17440"/>
    <s v="Mark Haberlin"/>
    <x v="1"/>
    <s v="United States"/>
    <s v="Jackson"/>
    <x v="35"/>
    <n v="39212"/>
    <x v="0"/>
    <s v="OFF-BI-10000605"/>
    <x v="1"/>
    <x v="8"/>
    <s v="Acco Pressboard Covers with Storage Hooks, 9 1/2&quot; x 11&quot;, Executive Red"/>
    <n v="11.43"/>
    <n v="3"/>
    <n v="0"/>
    <x v="5937"/>
  </r>
  <r>
    <n v="7429"/>
    <x v="3693"/>
    <x v="2"/>
    <x v="461"/>
    <x v="757"/>
    <s v="Standard Class"/>
    <s v="MH-17440"/>
    <s v="Mark Haberlin"/>
    <x v="1"/>
    <s v="United States"/>
    <s v="Jackson"/>
    <x v="35"/>
    <n v="39212"/>
    <x v="0"/>
    <s v="OFF-BI-10000309"/>
    <x v="1"/>
    <x v="8"/>
    <s v="GBC Twin Loop Wire Binding Elements, 9/16&quot; Spine, Black"/>
    <n v="30.44"/>
    <n v="2"/>
    <n v="0"/>
    <x v="5188"/>
  </r>
  <r>
    <n v="7430"/>
    <x v="3693"/>
    <x v="2"/>
    <x v="461"/>
    <x v="757"/>
    <s v="Standard Class"/>
    <s v="MH-17440"/>
    <s v="Mark Haberlin"/>
    <x v="1"/>
    <s v="United States"/>
    <s v="Jackson"/>
    <x v="35"/>
    <n v="39212"/>
    <x v="0"/>
    <s v="OFF-PA-10003349"/>
    <x v="1"/>
    <x v="10"/>
    <s v="Xerox 1957"/>
    <n v="12.96"/>
    <n v="2"/>
    <n v="0"/>
    <x v="2056"/>
  </r>
  <r>
    <n v="7431"/>
    <x v="3693"/>
    <x v="2"/>
    <x v="461"/>
    <x v="757"/>
    <s v="Standard Class"/>
    <s v="MH-17440"/>
    <s v="Mark Haberlin"/>
    <x v="1"/>
    <s v="United States"/>
    <s v="Jackson"/>
    <x v="35"/>
    <n v="39212"/>
    <x v="0"/>
    <s v="OFF-PA-10003063"/>
    <x v="1"/>
    <x v="10"/>
    <s v="EcoTones Memo Sheets"/>
    <n v="16"/>
    <n v="4"/>
    <n v="0"/>
    <x v="4543"/>
  </r>
  <r>
    <n v="7432"/>
    <x v="3693"/>
    <x v="2"/>
    <x v="461"/>
    <x v="757"/>
    <s v="Standard Class"/>
    <s v="MH-17440"/>
    <s v="Mark Haberlin"/>
    <x v="1"/>
    <s v="United States"/>
    <s v="Jackson"/>
    <x v="35"/>
    <n v="39212"/>
    <x v="0"/>
    <s v="OFF-AP-10003971"/>
    <x v="1"/>
    <x v="9"/>
    <s v="Belkin 6 Outlet Metallic Surge Strip"/>
    <n v="32.67"/>
    <n v="3"/>
    <n v="0"/>
    <x v="5690"/>
  </r>
  <r>
    <n v="7433"/>
    <x v="3694"/>
    <x v="2"/>
    <x v="128"/>
    <x v="923"/>
    <s v="Standard Class"/>
    <s v="RD-19720"/>
    <s v="Roger Demir"/>
    <x v="0"/>
    <s v="United States"/>
    <s v="Phoenix"/>
    <x v="16"/>
    <n v="85023"/>
    <x v="1"/>
    <s v="OFF-FA-10004838"/>
    <x v="1"/>
    <x v="13"/>
    <s v="Super Bands, 12/Pack"/>
    <n v="4.4640000000000004"/>
    <n v="3"/>
    <n v="0.2"/>
    <x v="5938"/>
  </r>
  <r>
    <n v="7434"/>
    <x v="3694"/>
    <x v="2"/>
    <x v="128"/>
    <x v="923"/>
    <s v="Standard Class"/>
    <s v="RD-19720"/>
    <s v="Roger Demir"/>
    <x v="0"/>
    <s v="United States"/>
    <s v="Phoenix"/>
    <x v="16"/>
    <n v="85023"/>
    <x v="1"/>
    <s v="OFF-BI-10001097"/>
    <x v="1"/>
    <x v="8"/>
    <s v="Avery Hole Reinforcements"/>
    <n v="9.3450000000000024"/>
    <n v="5"/>
    <n v="0.7"/>
    <x v="5939"/>
  </r>
  <r>
    <n v="7435"/>
    <x v="3695"/>
    <x v="1"/>
    <x v="353"/>
    <x v="116"/>
    <s v="Standard Class"/>
    <s v="BP-11095"/>
    <s v="Bart Pistole"/>
    <x v="1"/>
    <s v="United States"/>
    <s v="Oxnard"/>
    <x v="1"/>
    <n v="93030"/>
    <x v="1"/>
    <s v="OFF-BI-10000605"/>
    <x v="1"/>
    <x v="8"/>
    <s v="Acco Pressboard Covers with Storage Hooks, 9 1/2&quot; x 11&quot;, Executive Red"/>
    <n v="9.1440000000000001"/>
    <n v="3"/>
    <n v="0.2"/>
    <x v="2217"/>
  </r>
  <r>
    <n v="7436"/>
    <x v="3695"/>
    <x v="1"/>
    <x v="353"/>
    <x v="116"/>
    <s v="Standard Class"/>
    <s v="BP-11095"/>
    <s v="Bart Pistole"/>
    <x v="1"/>
    <s v="United States"/>
    <s v="Oxnard"/>
    <x v="1"/>
    <n v="93030"/>
    <x v="1"/>
    <s v="OFF-BI-10003314"/>
    <x v="1"/>
    <x v="8"/>
    <s v="Tuff Stuff Recycled Round Ring Binders"/>
    <n v="23.136000000000003"/>
    <n v="6"/>
    <n v="0.2"/>
    <x v="5940"/>
  </r>
  <r>
    <n v="7437"/>
    <x v="3695"/>
    <x v="1"/>
    <x v="353"/>
    <x v="116"/>
    <s v="Standard Class"/>
    <s v="BP-11095"/>
    <s v="Bart Pistole"/>
    <x v="1"/>
    <s v="United States"/>
    <s v="Oxnard"/>
    <x v="1"/>
    <n v="93030"/>
    <x v="1"/>
    <s v="OFF-AR-10002067"/>
    <x v="1"/>
    <x v="6"/>
    <s v="Newell 334"/>
    <n v="99.2"/>
    <n v="5"/>
    <n v="0"/>
    <x v="1713"/>
  </r>
  <r>
    <n v="7438"/>
    <x v="3696"/>
    <x v="2"/>
    <x v="1162"/>
    <x v="1137"/>
    <s v="Standard Class"/>
    <s v="BF-11020"/>
    <s v="Barry Französisch"/>
    <x v="1"/>
    <s v="United States"/>
    <s v="Seattle"/>
    <x v="4"/>
    <n v="98105"/>
    <x v="1"/>
    <s v="OFF-BI-10001031"/>
    <x v="1"/>
    <x v="8"/>
    <s v="Pressboard Data Binders by Wilson Jones"/>
    <n v="21.36"/>
    <n v="5"/>
    <n v="0.2"/>
    <x v="4217"/>
  </r>
  <r>
    <n v="7439"/>
    <x v="3697"/>
    <x v="1"/>
    <x v="539"/>
    <x v="581"/>
    <s v="Second Class"/>
    <s v="CP-12085"/>
    <s v="Cathy Prescott"/>
    <x v="1"/>
    <s v="United States"/>
    <s v="Covington"/>
    <x v="4"/>
    <n v="98042"/>
    <x v="1"/>
    <s v="FUR-FU-10003832"/>
    <x v="0"/>
    <x v="5"/>
    <s v="Eldon Expressions Punched Metal &amp; Wood Desk Accessories, Black &amp; Cherry"/>
    <n v="46.900000000000006"/>
    <n v="5"/>
    <n v="0"/>
    <x v="5941"/>
  </r>
  <r>
    <n v="7440"/>
    <x v="3698"/>
    <x v="3"/>
    <x v="264"/>
    <x v="371"/>
    <s v="Standard Class"/>
    <s v="JL-15235"/>
    <s v="Janet Lee"/>
    <x v="0"/>
    <s v="United States"/>
    <s v="Los Angeles"/>
    <x v="1"/>
    <n v="90049"/>
    <x v="1"/>
    <s v="OFF-BI-10000138"/>
    <x v="1"/>
    <x v="8"/>
    <s v="Acco Translucent Poly Ring Binders"/>
    <n v="18.72"/>
    <n v="5"/>
    <n v="0.2"/>
    <x v="708"/>
  </r>
  <r>
    <n v="7441"/>
    <x v="3698"/>
    <x v="3"/>
    <x v="264"/>
    <x v="371"/>
    <s v="Standard Class"/>
    <s v="JL-15235"/>
    <s v="Janet Lee"/>
    <x v="0"/>
    <s v="United States"/>
    <s v="Los Angeles"/>
    <x v="1"/>
    <n v="90049"/>
    <x v="1"/>
    <s v="FUR-TA-10004607"/>
    <x v="0"/>
    <x v="3"/>
    <s v="Hon 2111 Invitation Series Straight Table"/>
    <n v="236.52800000000002"/>
    <n v="2"/>
    <n v="0.2"/>
    <x v="5942"/>
  </r>
  <r>
    <n v="7442"/>
    <x v="3699"/>
    <x v="1"/>
    <x v="547"/>
    <x v="837"/>
    <s v="First Class"/>
    <s v="JG-15805"/>
    <s v="John Grady"/>
    <x v="1"/>
    <s v="United States"/>
    <s v="San Diego"/>
    <x v="1"/>
    <n v="92105"/>
    <x v="1"/>
    <s v="OFF-LA-10003148"/>
    <x v="1"/>
    <x v="2"/>
    <s v="Avery 51"/>
    <n v="18.899999999999999"/>
    <n v="3"/>
    <n v="0"/>
    <x v="3602"/>
  </r>
  <r>
    <n v="7443"/>
    <x v="3700"/>
    <x v="2"/>
    <x v="337"/>
    <x v="872"/>
    <s v="First Class"/>
    <s v="VP-21760"/>
    <s v="Victoria Pisteka"/>
    <x v="1"/>
    <s v="United States"/>
    <s v="Brownsville"/>
    <x v="5"/>
    <n v="78521"/>
    <x v="2"/>
    <s v="OFF-PA-10001804"/>
    <x v="1"/>
    <x v="10"/>
    <s v="Xerox 195"/>
    <n v="10.688000000000001"/>
    <n v="2"/>
    <n v="0.2"/>
    <x v="1507"/>
  </r>
  <r>
    <n v="7444"/>
    <x v="3700"/>
    <x v="2"/>
    <x v="337"/>
    <x v="872"/>
    <s v="First Class"/>
    <s v="VP-21760"/>
    <s v="Victoria Pisteka"/>
    <x v="1"/>
    <s v="United States"/>
    <s v="Brownsville"/>
    <x v="5"/>
    <n v="78521"/>
    <x v="2"/>
    <s v="OFF-ST-10000036"/>
    <x v="1"/>
    <x v="4"/>
    <s v="Recycled Data-Pak for Archival Bound Computer Printouts, 12-1/2 x 12-1/2 x 16"/>
    <n v="237.09600000000003"/>
    <n v="3"/>
    <n v="0.2"/>
    <x v="5943"/>
  </r>
  <r>
    <n v="7445"/>
    <x v="3701"/>
    <x v="3"/>
    <x v="447"/>
    <x v="1123"/>
    <s v="Second Class"/>
    <s v="RD-19810"/>
    <s v="Ross DeVincentis"/>
    <x v="2"/>
    <s v="United States"/>
    <s v="Chicago"/>
    <x v="10"/>
    <n v="60610"/>
    <x v="2"/>
    <s v="OFF-PA-10001166"/>
    <x v="1"/>
    <x v="10"/>
    <s v="Xerox 2"/>
    <n v="5.1840000000000011"/>
    <n v="1"/>
    <n v="0.2"/>
    <x v="1673"/>
  </r>
  <r>
    <n v="7446"/>
    <x v="3701"/>
    <x v="3"/>
    <x v="447"/>
    <x v="1123"/>
    <s v="Second Class"/>
    <s v="RD-19810"/>
    <s v="Ross DeVincentis"/>
    <x v="2"/>
    <s v="United States"/>
    <s v="Chicago"/>
    <x v="10"/>
    <n v="60610"/>
    <x v="2"/>
    <s v="OFF-PA-10001033"/>
    <x v="1"/>
    <x v="10"/>
    <s v="Xerox 1893"/>
    <n v="65.584000000000003"/>
    <n v="2"/>
    <n v="0.2"/>
    <x v="5944"/>
  </r>
  <r>
    <n v="7447"/>
    <x v="3701"/>
    <x v="3"/>
    <x v="447"/>
    <x v="1123"/>
    <s v="Second Class"/>
    <s v="RD-19810"/>
    <s v="Ross DeVincentis"/>
    <x v="2"/>
    <s v="United States"/>
    <s v="Chicago"/>
    <x v="10"/>
    <n v="60610"/>
    <x v="2"/>
    <s v="FUR-FU-10004597"/>
    <x v="0"/>
    <x v="5"/>
    <s v="Eldon Cleatmat Chair Mats for Medium Pile Carpets"/>
    <n v="22.200000000000003"/>
    <n v="1"/>
    <n v="0.6"/>
    <x v="5945"/>
  </r>
  <r>
    <n v="7448"/>
    <x v="3701"/>
    <x v="3"/>
    <x v="447"/>
    <x v="1123"/>
    <s v="Second Class"/>
    <s v="RD-19810"/>
    <s v="Ross DeVincentis"/>
    <x v="2"/>
    <s v="United States"/>
    <s v="Chicago"/>
    <x v="10"/>
    <n v="60610"/>
    <x v="2"/>
    <s v="OFF-PA-10000418"/>
    <x v="1"/>
    <x v="10"/>
    <s v="Xerox 189"/>
    <n v="419.4"/>
    <n v="5"/>
    <n v="0.2"/>
    <x v="1306"/>
  </r>
  <r>
    <n v="7449"/>
    <x v="3702"/>
    <x v="3"/>
    <x v="343"/>
    <x v="773"/>
    <s v="First Class"/>
    <s v="MH-18025"/>
    <s v="Michelle Huthwaite"/>
    <x v="0"/>
    <s v="United States"/>
    <s v="Knoxville"/>
    <x v="18"/>
    <n v="37918"/>
    <x v="0"/>
    <s v="FUR-FU-10004090"/>
    <x v="0"/>
    <x v="5"/>
    <s v="Executive Impressions 14&quot; Contract Wall Clock"/>
    <n v="88.920000000000016"/>
    <n v="5"/>
    <n v="0.2"/>
    <x v="5946"/>
  </r>
  <r>
    <n v="7450"/>
    <x v="3703"/>
    <x v="3"/>
    <x v="697"/>
    <x v="304"/>
    <s v="Second Class"/>
    <s v="SJ-20125"/>
    <s v="Sanjit Jacobs"/>
    <x v="2"/>
    <s v="United States"/>
    <s v="Houston"/>
    <x v="5"/>
    <n v="77036"/>
    <x v="2"/>
    <s v="OFF-AR-10000390"/>
    <x v="1"/>
    <x v="6"/>
    <s v="Newell Chalk Holder"/>
    <n v="9.9120000000000008"/>
    <n v="3"/>
    <n v="0.2"/>
    <x v="5360"/>
  </r>
  <r>
    <n v="7451"/>
    <x v="3703"/>
    <x v="3"/>
    <x v="697"/>
    <x v="304"/>
    <s v="Second Class"/>
    <s v="SJ-20125"/>
    <s v="Sanjit Jacobs"/>
    <x v="2"/>
    <s v="United States"/>
    <s v="Houston"/>
    <x v="5"/>
    <n v="77036"/>
    <x v="2"/>
    <s v="FUR-CH-10003774"/>
    <x v="0"/>
    <x v="1"/>
    <s v="Global Wood Trimmed Manager's Task Chair, Khaki"/>
    <n v="318.43"/>
    <n v="5"/>
    <n v="0.3"/>
    <x v="2872"/>
  </r>
  <r>
    <n v="7452"/>
    <x v="3703"/>
    <x v="3"/>
    <x v="697"/>
    <x v="304"/>
    <s v="Second Class"/>
    <s v="SJ-20125"/>
    <s v="Sanjit Jacobs"/>
    <x v="2"/>
    <s v="United States"/>
    <s v="Houston"/>
    <x v="5"/>
    <n v="77036"/>
    <x v="2"/>
    <s v="OFF-BI-10002412"/>
    <x v="1"/>
    <x v="8"/>
    <s v="Wilson Jones “Snap” Scratch Pad Binder Tool for Ring Binders"/>
    <n v="5.7999999999999989"/>
    <n v="5"/>
    <n v="0.8"/>
    <x v="5947"/>
  </r>
  <r>
    <n v="7453"/>
    <x v="3703"/>
    <x v="3"/>
    <x v="697"/>
    <x v="304"/>
    <s v="Second Class"/>
    <s v="SJ-20125"/>
    <s v="Sanjit Jacobs"/>
    <x v="2"/>
    <s v="United States"/>
    <s v="Houston"/>
    <x v="5"/>
    <n v="77036"/>
    <x v="2"/>
    <s v="TEC-PH-10002415"/>
    <x v="2"/>
    <x v="7"/>
    <s v="Polycom VoiceStation 500 Conference phone"/>
    <n v="1415.76"/>
    <n v="6"/>
    <n v="0.2"/>
    <x v="5948"/>
  </r>
  <r>
    <n v="7454"/>
    <x v="3704"/>
    <x v="3"/>
    <x v="643"/>
    <x v="553"/>
    <s v="Standard Class"/>
    <s v="FM-14380"/>
    <s v="Fred McMath"/>
    <x v="0"/>
    <s v="United States"/>
    <s v="Bolingbrook"/>
    <x v="10"/>
    <n v="60440"/>
    <x v="2"/>
    <s v="TEC-PH-10003505"/>
    <x v="2"/>
    <x v="7"/>
    <s v="Geemarc AmpliPOWER60"/>
    <n v="148.47999999999999"/>
    <n v="2"/>
    <n v="0.2"/>
    <x v="1570"/>
  </r>
  <r>
    <n v="7455"/>
    <x v="3705"/>
    <x v="0"/>
    <x v="679"/>
    <x v="716"/>
    <s v="Standard Class"/>
    <s v="KH-16360"/>
    <s v="Katherine Hughes"/>
    <x v="0"/>
    <s v="United States"/>
    <s v="Chicago"/>
    <x v="10"/>
    <n v="60623"/>
    <x v="2"/>
    <s v="OFF-LA-10003663"/>
    <x v="1"/>
    <x v="2"/>
    <s v="Avery 498"/>
    <n v="9.2480000000000011"/>
    <n v="4"/>
    <n v="0.2"/>
    <x v="5949"/>
  </r>
  <r>
    <n v="7456"/>
    <x v="3705"/>
    <x v="0"/>
    <x v="679"/>
    <x v="716"/>
    <s v="Standard Class"/>
    <s v="KH-16360"/>
    <s v="Katherine Hughes"/>
    <x v="0"/>
    <s v="United States"/>
    <s v="Chicago"/>
    <x v="10"/>
    <n v="60623"/>
    <x v="2"/>
    <s v="OFF-ST-10001780"/>
    <x v="1"/>
    <x v="4"/>
    <s v="Tennsco 16-Compartment Lockers with Coat Rack"/>
    <n v="1036.624"/>
    <n v="2"/>
    <n v="0.2"/>
    <x v="2777"/>
  </r>
  <r>
    <n v="7457"/>
    <x v="3706"/>
    <x v="1"/>
    <x v="392"/>
    <x v="1256"/>
    <s v="First Class"/>
    <s v="LL-16840"/>
    <s v="Lauren Leatherbury"/>
    <x v="0"/>
    <s v="United States"/>
    <s v="Waynesboro"/>
    <x v="17"/>
    <n v="22980"/>
    <x v="0"/>
    <s v="TEC-PH-10002033"/>
    <x v="2"/>
    <x v="7"/>
    <s v="Konftel 250 Conference phone - Charcoal black"/>
    <n v="569.64"/>
    <n v="2"/>
    <n v="0"/>
    <x v="5950"/>
  </r>
  <r>
    <n v="7458"/>
    <x v="3706"/>
    <x v="1"/>
    <x v="392"/>
    <x v="1256"/>
    <s v="First Class"/>
    <s v="LL-16840"/>
    <s v="Lauren Leatherbury"/>
    <x v="0"/>
    <s v="United States"/>
    <s v="Waynesboro"/>
    <x v="17"/>
    <n v="22980"/>
    <x v="0"/>
    <s v="OFF-BI-10001036"/>
    <x v="1"/>
    <x v="8"/>
    <s v="Cardinal EasyOpen D-Ring Binders"/>
    <n v="9.14"/>
    <n v="1"/>
    <n v="0"/>
    <x v="5951"/>
  </r>
  <r>
    <n v="7459"/>
    <x v="3706"/>
    <x v="1"/>
    <x v="392"/>
    <x v="1256"/>
    <s v="First Class"/>
    <s v="LL-16840"/>
    <s v="Lauren Leatherbury"/>
    <x v="0"/>
    <s v="United States"/>
    <s v="Waynesboro"/>
    <x v="17"/>
    <n v="22980"/>
    <x v="0"/>
    <s v="FUR-FU-10001468"/>
    <x v="0"/>
    <x v="5"/>
    <s v="Tenex Antistatic Computer Chair Mats"/>
    <n v="1196.8599999999999"/>
    <n v="7"/>
    <n v="0"/>
    <x v="5952"/>
  </r>
  <r>
    <n v="7460"/>
    <x v="3706"/>
    <x v="1"/>
    <x v="392"/>
    <x v="1256"/>
    <s v="First Class"/>
    <s v="LL-16840"/>
    <s v="Lauren Leatherbury"/>
    <x v="0"/>
    <s v="United States"/>
    <s v="Waynesboro"/>
    <x v="17"/>
    <n v="22980"/>
    <x v="0"/>
    <s v="FUR-BO-10001519"/>
    <x v="0"/>
    <x v="0"/>
    <s v="O'Sullivan 3-Shelf Heavy-Duty Bookcases"/>
    <n v="523.26"/>
    <n v="9"/>
    <n v="0"/>
    <x v="5953"/>
  </r>
  <r>
    <n v="7461"/>
    <x v="3707"/>
    <x v="1"/>
    <x v="347"/>
    <x v="282"/>
    <s v="Second Class"/>
    <s v="AR-10540"/>
    <s v="Andy Reiter"/>
    <x v="0"/>
    <s v="United States"/>
    <s v="Los Angeles"/>
    <x v="1"/>
    <n v="90004"/>
    <x v="1"/>
    <s v="TEC-CO-10001943"/>
    <x v="2"/>
    <x v="16"/>
    <s v="Canon PC-428 Personal Copier"/>
    <n v="639.96800000000007"/>
    <n v="4"/>
    <n v="0.2"/>
    <x v="5954"/>
  </r>
  <r>
    <n v="7462"/>
    <x v="3707"/>
    <x v="1"/>
    <x v="347"/>
    <x v="282"/>
    <s v="Second Class"/>
    <s v="AR-10540"/>
    <s v="Andy Reiter"/>
    <x v="0"/>
    <s v="United States"/>
    <s v="Los Angeles"/>
    <x v="1"/>
    <n v="90004"/>
    <x v="1"/>
    <s v="OFF-PA-10003127"/>
    <x v="1"/>
    <x v="10"/>
    <s v="Staples"/>
    <n v="52.76"/>
    <n v="2"/>
    <n v="0"/>
    <x v="5955"/>
  </r>
  <r>
    <n v="7463"/>
    <x v="3708"/>
    <x v="1"/>
    <x v="914"/>
    <x v="1158"/>
    <s v="Second Class"/>
    <s v="NP-18670"/>
    <s v="Nora Paige"/>
    <x v="0"/>
    <s v="United States"/>
    <s v="Seattle"/>
    <x v="4"/>
    <n v="98105"/>
    <x v="1"/>
    <s v="TEC-AC-10002076"/>
    <x v="2"/>
    <x v="11"/>
    <s v="Microsoft Natural Keyboard Elite"/>
    <n v="538.92000000000007"/>
    <n v="9"/>
    <n v="0"/>
    <x v="5956"/>
  </r>
  <r>
    <n v="7464"/>
    <x v="3709"/>
    <x v="0"/>
    <x v="162"/>
    <x v="1219"/>
    <s v="Standard Class"/>
    <s v="LP-17095"/>
    <s v="Liz Preis"/>
    <x v="0"/>
    <s v="United States"/>
    <s v="Visalia"/>
    <x v="1"/>
    <n v="93277"/>
    <x v="1"/>
    <s v="OFF-AR-10003338"/>
    <x v="1"/>
    <x v="6"/>
    <s v="Eberhard Faber 3 1/2&quot; Golf Pencils"/>
    <n v="14.88"/>
    <n v="2"/>
    <n v="0"/>
    <x v="4180"/>
  </r>
  <r>
    <n v="7465"/>
    <x v="3709"/>
    <x v="0"/>
    <x v="162"/>
    <x v="1219"/>
    <s v="Standard Class"/>
    <s v="LP-17095"/>
    <s v="Liz Preis"/>
    <x v="0"/>
    <s v="United States"/>
    <s v="Visalia"/>
    <x v="1"/>
    <n v="93277"/>
    <x v="1"/>
    <s v="OFF-PA-10004610"/>
    <x v="1"/>
    <x v="10"/>
    <s v="Xerox 1900"/>
    <n v="34.24"/>
    <n v="8"/>
    <n v="0"/>
    <x v="5957"/>
  </r>
  <r>
    <n v="7466"/>
    <x v="3709"/>
    <x v="0"/>
    <x v="162"/>
    <x v="1219"/>
    <s v="Standard Class"/>
    <s v="LP-17095"/>
    <s v="Liz Preis"/>
    <x v="0"/>
    <s v="United States"/>
    <s v="Visalia"/>
    <x v="1"/>
    <n v="93277"/>
    <x v="1"/>
    <s v="OFF-ST-10001272"/>
    <x v="1"/>
    <x v="4"/>
    <s v="Mini 13-1/2 Capacity Data Binder Rack, Pearl"/>
    <n v="261.74"/>
    <n v="2"/>
    <n v="0"/>
    <x v="2387"/>
  </r>
  <r>
    <n v="7467"/>
    <x v="3710"/>
    <x v="0"/>
    <x v="288"/>
    <x v="213"/>
    <s v="Standard Class"/>
    <s v="AH-10690"/>
    <s v="Anna Häberlin"/>
    <x v="1"/>
    <s v="United States"/>
    <s v="Los Angeles"/>
    <x v="1"/>
    <n v="90008"/>
    <x v="1"/>
    <s v="OFF-AP-10001366"/>
    <x v="1"/>
    <x v="9"/>
    <s v="Staples"/>
    <n v="87.84"/>
    <n v="8"/>
    <n v="0"/>
    <x v="5958"/>
  </r>
  <r>
    <n v="7468"/>
    <x v="3711"/>
    <x v="3"/>
    <x v="343"/>
    <x v="205"/>
    <s v="Second Class"/>
    <s v="TB-21190"/>
    <s v="Thomas Brumley"/>
    <x v="2"/>
    <s v="United States"/>
    <s v="Los Angeles"/>
    <x v="1"/>
    <n v="90045"/>
    <x v="1"/>
    <s v="FUR-FU-10001424"/>
    <x v="0"/>
    <x v="5"/>
    <s v="Dax Clear Box Frame"/>
    <n v="34.92"/>
    <n v="4"/>
    <n v="0"/>
    <x v="5959"/>
  </r>
  <r>
    <n v="7469"/>
    <x v="3712"/>
    <x v="2"/>
    <x v="1114"/>
    <x v="1257"/>
    <s v="Standard Class"/>
    <s v="AA-10315"/>
    <s v="Alex Avila"/>
    <x v="0"/>
    <s v="United States"/>
    <s v="New York City"/>
    <x v="15"/>
    <n v="10011"/>
    <x v="3"/>
    <s v="OFF-PA-10000349"/>
    <x v="1"/>
    <x v="10"/>
    <s v="Staples"/>
    <n v="14.940000000000001"/>
    <n v="3"/>
    <n v="0"/>
    <x v="1961"/>
  </r>
  <r>
    <n v="7470"/>
    <x v="3712"/>
    <x v="2"/>
    <x v="1114"/>
    <x v="1257"/>
    <s v="Standard Class"/>
    <s v="AA-10315"/>
    <s v="Alex Avila"/>
    <x v="0"/>
    <s v="United States"/>
    <s v="New York City"/>
    <x v="15"/>
    <n v="10011"/>
    <x v="3"/>
    <s v="FUR-FU-10002456"/>
    <x v="0"/>
    <x v="5"/>
    <s v="Master Caster Door Stop, Large Neon Orange"/>
    <n v="14.56"/>
    <n v="2"/>
    <n v="0"/>
    <x v="3435"/>
  </r>
  <r>
    <n v="7471"/>
    <x v="3713"/>
    <x v="1"/>
    <x v="426"/>
    <x v="1006"/>
    <s v="Standard Class"/>
    <s v="AC-10615"/>
    <s v="Ann Chong"/>
    <x v="1"/>
    <s v="United States"/>
    <s v="Philadelphia"/>
    <x v="9"/>
    <n v="19143"/>
    <x v="3"/>
    <s v="OFF-BI-10002609"/>
    <x v="1"/>
    <x v="8"/>
    <s v="Avery Hidden Tab Dividers for Binding Systems"/>
    <n v="3.5760000000000005"/>
    <n v="4"/>
    <n v="0.7"/>
    <x v="5960"/>
  </r>
  <r>
    <n v="7472"/>
    <x v="3713"/>
    <x v="1"/>
    <x v="426"/>
    <x v="1006"/>
    <s v="Standard Class"/>
    <s v="AC-10615"/>
    <s v="Ann Chong"/>
    <x v="1"/>
    <s v="United States"/>
    <s v="Philadelphia"/>
    <x v="9"/>
    <n v="19143"/>
    <x v="3"/>
    <s v="OFF-ST-10001522"/>
    <x v="1"/>
    <x v="4"/>
    <s v="Gould Plastics 18-Pocket Panel Bin, 34w x 5-1/4d x 20-1/2h"/>
    <n v="147.184"/>
    <n v="2"/>
    <n v="0.2"/>
    <x v="3078"/>
  </r>
  <r>
    <n v="7473"/>
    <x v="3714"/>
    <x v="0"/>
    <x v="949"/>
    <x v="480"/>
    <s v="First Class"/>
    <s v="EM-14140"/>
    <s v="Eugene Moren"/>
    <x v="2"/>
    <s v="United States"/>
    <s v="Lehi"/>
    <x v="7"/>
    <n v="84043"/>
    <x v="1"/>
    <s v="TEC-CO-10000971"/>
    <x v="2"/>
    <x v="16"/>
    <s v="Hewlett Packard 310 Color Digital Copier"/>
    <n v="1499.95"/>
    <n v="5"/>
    <n v="0"/>
    <x v="5961"/>
  </r>
  <r>
    <n v="7474"/>
    <x v="3715"/>
    <x v="0"/>
    <x v="342"/>
    <x v="1221"/>
    <s v="Standard Class"/>
    <s v="QJ-19255"/>
    <s v="Quincy Jones"/>
    <x v="1"/>
    <s v="United States"/>
    <s v="Chicago"/>
    <x v="10"/>
    <n v="60653"/>
    <x v="2"/>
    <s v="OFF-AR-10000034"/>
    <x v="1"/>
    <x v="6"/>
    <s v="BIC Brite Liner Grip Highlighters, Assorted, 5/Pack"/>
    <n v="13.568000000000001"/>
    <n v="4"/>
    <n v="0.2"/>
    <x v="5962"/>
  </r>
  <r>
    <n v="7475"/>
    <x v="3716"/>
    <x v="2"/>
    <x v="1037"/>
    <x v="1258"/>
    <s v="Standard Class"/>
    <s v="ME-17320"/>
    <s v="Maria Etezadi"/>
    <x v="2"/>
    <s v="United States"/>
    <s v="Henderson"/>
    <x v="0"/>
    <n v="42420"/>
    <x v="0"/>
    <s v="FUR-CH-10004063"/>
    <x v="0"/>
    <x v="1"/>
    <s v="Global Deluxe High-Back Manager's Chair"/>
    <n v="2573.8200000000002"/>
    <n v="9"/>
    <n v="0"/>
    <x v="5963"/>
  </r>
  <r>
    <n v="7476"/>
    <x v="3716"/>
    <x v="2"/>
    <x v="1037"/>
    <x v="1258"/>
    <s v="Standard Class"/>
    <s v="ME-17320"/>
    <s v="Maria Etezadi"/>
    <x v="2"/>
    <s v="United States"/>
    <s v="Henderson"/>
    <x v="0"/>
    <n v="42420"/>
    <x v="0"/>
    <s v="OFF-BI-10004632"/>
    <x v="1"/>
    <x v="8"/>
    <s v="Ibico Hi-Tech Manual Binding System"/>
    <n v="609.98"/>
    <n v="2"/>
    <n v="0"/>
    <x v="5964"/>
  </r>
  <r>
    <n v="7477"/>
    <x v="3716"/>
    <x v="2"/>
    <x v="1037"/>
    <x v="1258"/>
    <s v="Standard Class"/>
    <s v="ME-17320"/>
    <s v="Maria Etezadi"/>
    <x v="2"/>
    <s v="United States"/>
    <s v="Henderson"/>
    <x v="0"/>
    <n v="42420"/>
    <x v="0"/>
    <s v="OFF-AR-10001662"/>
    <x v="1"/>
    <x v="6"/>
    <s v="Rogers Handheld Barrel Pencil Sharpener"/>
    <n v="5.48"/>
    <n v="2"/>
    <n v="0"/>
    <x v="5965"/>
  </r>
  <r>
    <n v="7478"/>
    <x v="3716"/>
    <x v="2"/>
    <x v="1037"/>
    <x v="1258"/>
    <s v="Standard Class"/>
    <s v="ME-17320"/>
    <s v="Maria Etezadi"/>
    <x v="2"/>
    <s v="United States"/>
    <s v="Henderson"/>
    <x v="0"/>
    <n v="42420"/>
    <x v="0"/>
    <s v="TEC-PH-10004977"/>
    <x v="2"/>
    <x v="7"/>
    <s v="GE 30524EE4"/>
    <n v="391.98"/>
    <n v="2"/>
    <n v="0"/>
    <x v="4286"/>
  </r>
  <r>
    <n v="7479"/>
    <x v="3716"/>
    <x v="2"/>
    <x v="1037"/>
    <x v="1258"/>
    <s v="Standard Class"/>
    <s v="ME-17320"/>
    <s v="Maria Etezadi"/>
    <x v="2"/>
    <s v="United States"/>
    <s v="Henderson"/>
    <x v="0"/>
    <n v="42420"/>
    <x v="0"/>
    <s v="TEC-PH-10004539"/>
    <x v="2"/>
    <x v="7"/>
    <s v="Wireless Extenders zBoost YX545 SOHO Signal Booster"/>
    <n v="755.96"/>
    <n v="4"/>
    <n v="0"/>
    <x v="5966"/>
  </r>
  <r>
    <n v="7480"/>
    <x v="3716"/>
    <x v="2"/>
    <x v="1037"/>
    <x v="1258"/>
    <s v="Standard Class"/>
    <s v="ME-17320"/>
    <s v="Maria Etezadi"/>
    <x v="2"/>
    <s v="United States"/>
    <s v="Henderson"/>
    <x v="0"/>
    <n v="42420"/>
    <x v="0"/>
    <s v="OFF-FA-10001883"/>
    <x v="1"/>
    <x v="13"/>
    <s v="Alliance Super-Size Bands, Assorted Sizes"/>
    <n v="31.12"/>
    <n v="4"/>
    <n v="0"/>
    <x v="5967"/>
  </r>
  <r>
    <n v="7481"/>
    <x v="3716"/>
    <x v="2"/>
    <x v="1037"/>
    <x v="1258"/>
    <s v="Standard Class"/>
    <s v="ME-17320"/>
    <s v="Maria Etezadi"/>
    <x v="2"/>
    <s v="United States"/>
    <s v="Henderson"/>
    <x v="0"/>
    <n v="42420"/>
    <x v="0"/>
    <s v="OFF-PA-10000955"/>
    <x v="1"/>
    <x v="10"/>
    <s v="Southworth 25% Cotton Granite Paper &amp; Envelopes"/>
    <n v="6.54"/>
    <n v="1"/>
    <n v="0"/>
    <x v="5968"/>
  </r>
  <r>
    <n v="7482"/>
    <x v="3717"/>
    <x v="0"/>
    <x v="142"/>
    <x v="143"/>
    <s v="Second Class"/>
    <s v="LB-16795"/>
    <s v="Laurel Beltran"/>
    <x v="2"/>
    <s v="United States"/>
    <s v="Huntington Beach"/>
    <x v="1"/>
    <n v="92646"/>
    <x v="1"/>
    <s v="OFF-EN-10002500"/>
    <x v="1"/>
    <x v="12"/>
    <s v="Globe Weis Peel &amp; Seel First Class Envelopes"/>
    <n v="12.78"/>
    <n v="1"/>
    <n v="0"/>
    <x v="5969"/>
  </r>
  <r>
    <n v="7483"/>
    <x v="3718"/>
    <x v="2"/>
    <x v="865"/>
    <x v="839"/>
    <s v="Standard Class"/>
    <s v="JP-16135"/>
    <s v="Julie Prescott"/>
    <x v="2"/>
    <s v="United States"/>
    <s v="New York City"/>
    <x v="15"/>
    <n v="10011"/>
    <x v="3"/>
    <s v="OFF-BI-10004654"/>
    <x v="1"/>
    <x v="8"/>
    <s v="Avery Binding System Hidden Tab Executive Style Index Sets"/>
    <n v="18.463999999999999"/>
    <n v="4"/>
    <n v="0.2"/>
    <x v="5970"/>
  </r>
  <r>
    <n v="7484"/>
    <x v="3719"/>
    <x v="2"/>
    <x v="534"/>
    <x v="709"/>
    <s v="Second Class"/>
    <s v="EB-13705"/>
    <s v="Ed Braxton"/>
    <x v="1"/>
    <s v="United States"/>
    <s v="Philadelphia"/>
    <x v="9"/>
    <n v="19140"/>
    <x v="3"/>
    <s v="FUR-CH-10003774"/>
    <x v="0"/>
    <x v="1"/>
    <s v="Global Wood Trimmed Manager's Task Chair, Khaki"/>
    <n v="445.80200000000002"/>
    <n v="7"/>
    <n v="0.3"/>
    <x v="5971"/>
  </r>
  <r>
    <n v="7485"/>
    <x v="3720"/>
    <x v="3"/>
    <x v="116"/>
    <x v="115"/>
    <s v="Standard Class"/>
    <s v="CS-12400"/>
    <s v="Christopher Schild"/>
    <x v="2"/>
    <s v="United States"/>
    <s v="Fargo"/>
    <x v="46"/>
    <n v="58103"/>
    <x v="2"/>
    <s v="OFF-AR-10004707"/>
    <x v="1"/>
    <x v="6"/>
    <s v="Staples"/>
    <n v="2.48"/>
    <n v="1"/>
    <n v="0"/>
    <x v="5972"/>
  </r>
  <r>
    <n v="7486"/>
    <x v="3720"/>
    <x v="3"/>
    <x v="116"/>
    <x v="115"/>
    <s v="Standard Class"/>
    <s v="CS-12400"/>
    <s v="Christopher Schild"/>
    <x v="2"/>
    <s v="United States"/>
    <s v="Fargo"/>
    <x v="46"/>
    <n v="58103"/>
    <x v="2"/>
    <s v="OFF-BI-10004040"/>
    <x v="1"/>
    <x v="8"/>
    <s v="Wilson Jones Impact Binders"/>
    <n v="25.9"/>
    <n v="5"/>
    <n v="0"/>
    <x v="4911"/>
  </r>
  <r>
    <n v="7487"/>
    <x v="3721"/>
    <x v="1"/>
    <x v="546"/>
    <x v="140"/>
    <s v="Second Class"/>
    <s v="PM-19135"/>
    <s v="Peter McVee"/>
    <x v="2"/>
    <s v="United States"/>
    <s v="Dover"/>
    <x v="38"/>
    <n v="3820"/>
    <x v="3"/>
    <s v="OFF-PA-10001184"/>
    <x v="1"/>
    <x v="10"/>
    <s v="Xerox 1903"/>
    <n v="29.900000000000002"/>
    <n v="5"/>
    <n v="0"/>
    <x v="3513"/>
  </r>
  <r>
    <n v="7488"/>
    <x v="3721"/>
    <x v="1"/>
    <x v="546"/>
    <x v="140"/>
    <s v="Second Class"/>
    <s v="PM-19135"/>
    <s v="Peter McVee"/>
    <x v="2"/>
    <s v="United States"/>
    <s v="Dover"/>
    <x v="38"/>
    <n v="3820"/>
    <x v="3"/>
    <s v="TEC-AC-10004145"/>
    <x v="2"/>
    <x v="11"/>
    <s v="Logitech diNovo Edge Keyboard"/>
    <n v="2249.91"/>
    <n v="9"/>
    <n v="0"/>
    <x v="4147"/>
  </r>
  <r>
    <n v="7489"/>
    <x v="3721"/>
    <x v="1"/>
    <x v="546"/>
    <x v="140"/>
    <s v="Second Class"/>
    <s v="PM-19135"/>
    <s v="Peter McVee"/>
    <x v="2"/>
    <s v="United States"/>
    <s v="Dover"/>
    <x v="38"/>
    <n v="3820"/>
    <x v="3"/>
    <s v="FUR-TA-10003473"/>
    <x v="0"/>
    <x v="3"/>
    <s v="Bretford Rectangular Conference Table Tops"/>
    <n v="1053.164"/>
    <n v="4"/>
    <n v="0.3"/>
    <x v="5973"/>
  </r>
  <r>
    <n v="7490"/>
    <x v="3722"/>
    <x v="3"/>
    <x v="60"/>
    <x v="748"/>
    <s v="Standard Class"/>
    <s v="AA-10645"/>
    <s v="Anna Andreadi"/>
    <x v="0"/>
    <s v="United States"/>
    <s v="San Diego"/>
    <x v="1"/>
    <n v="92105"/>
    <x v="1"/>
    <s v="OFF-PA-10003172"/>
    <x v="1"/>
    <x v="10"/>
    <s v="Xerox 1996"/>
    <n v="12.96"/>
    <n v="2"/>
    <n v="0"/>
    <x v="91"/>
  </r>
  <r>
    <n v="7491"/>
    <x v="3723"/>
    <x v="1"/>
    <x v="229"/>
    <x v="1215"/>
    <s v="Standard Class"/>
    <s v="FA-14230"/>
    <s v="Frank Atkinson"/>
    <x v="1"/>
    <s v="United States"/>
    <s v="Los Angeles"/>
    <x v="1"/>
    <n v="90032"/>
    <x v="1"/>
    <s v="FUR-FU-10003799"/>
    <x v="0"/>
    <x v="5"/>
    <s v="Seth Thomas 13 1/2&quot; Wall Clock"/>
    <n v="106.68"/>
    <n v="6"/>
    <n v="0"/>
    <x v="5974"/>
  </r>
  <r>
    <n v="7492"/>
    <x v="3724"/>
    <x v="3"/>
    <x v="673"/>
    <x v="38"/>
    <s v="Same Day"/>
    <s v="CM-12190"/>
    <s v="Charlotte Melton"/>
    <x v="0"/>
    <s v="United States"/>
    <s v="Utica"/>
    <x v="15"/>
    <n v="13501"/>
    <x v="3"/>
    <s v="TEC-PH-10002583"/>
    <x v="2"/>
    <x v="7"/>
    <s v="iOttie HLCRIO102 Car Mount"/>
    <n v="119.94"/>
    <n v="6"/>
    <n v="0"/>
    <x v="5975"/>
  </r>
  <r>
    <n v="7493"/>
    <x v="3725"/>
    <x v="3"/>
    <x v="220"/>
    <x v="1259"/>
    <s v="Standard Class"/>
    <s v="CC-12475"/>
    <s v="Cindy Chapman"/>
    <x v="0"/>
    <s v="United States"/>
    <s v="Houston"/>
    <x v="5"/>
    <n v="77070"/>
    <x v="2"/>
    <s v="OFF-PA-10004239"/>
    <x v="1"/>
    <x v="10"/>
    <s v="Xerox 1953"/>
    <n v="10.272000000000002"/>
    <n v="3"/>
    <n v="0.2"/>
    <x v="1603"/>
  </r>
  <r>
    <n v="7494"/>
    <x v="3725"/>
    <x v="3"/>
    <x v="220"/>
    <x v="1259"/>
    <s v="Standard Class"/>
    <s v="CC-12475"/>
    <s v="Cindy Chapman"/>
    <x v="0"/>
    <s v="United States"/>
    <s v="Houston"/>
    <x v="5"/>
    <n v="77070"/>
    <x v="2"/>
    <s v="FUR-TA-10002855"/>
    <x v="0"/>
    <x v="3"/>
    <s v="Bevis Round Conference Table Top &amp; Single Column Base"/>
    <n v="512.19000000000005"/>
    <n v="5"/>
    <n v="0.3"/>
    <x v="5976"/>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x v="11"/>
    <s v="Standard Class"/>
    <s v="TC-21295"/>
    <s v="Toby Carlisle"/>
    <x v="0"/>
    <s v="United States"/>
    <s v="Westminster"/>
    <x v="1"/>
    <n v="92683"/>
    <x v="1"/>
    <s v="OFF-BI-10004022"/>
    <x v="1"/>
    <x v="8"/>
    <s v="Acco Suede Grain Vinyl Round Ring Binder"/>
    <n v="4.4479999999999995"/>
    <n v="2"/>
    <n v="0.2"/>
    <x v="5978"/>
  </r>
  <r>
    <n v="7497"/>
    <x v="3726"/>
    <x v="3"/>
    <x v="1163"/>
    <x v="11"/>
    <s v="Standard Class"/>
    <s v="TC-21295"/>
    <s v="Toby Carlisle"/>
    <x v="0"/>
    <s v="United States"/>
    <s v="Westminster"/>
    <x v="1"/>
    <n v="92683"/>
    <x v="1"/>
    <s v="FUR-FU-10003601"/>
    <x v="0"/>
    <x v="5"/>
    <s v="Deflect-o RollaMat Studded, Beveled Mat for Medium Pile Carpeting"/>
    <n v="276.69"/>
    <n v="3"/>
    <n v="0"/>
    <x v="3528"/>
  </r>
  <r>
    <n v="7498"/>
    <x v="3726"/>
    <x v="3"/>
    <x v="1163"/>
    <x v="11"/>
    <s v="Standard Class"/>
    <s v="TC-21295"/>
    <s v="Toby Carlisle"/>
    <x v="0"/>
    <s v="United States"/>
    <s v="Westminster"/>
    <x v="1"/>
    <n v="92683"/>
    <x v="1"/>
    <s v="OFF-FA-10000490"/>
    <x v="1"/>
    <x v="13"/>
    <s v="OIC Binder Clips, Mini, 1/4&quot; Capacity, Black"/>
    <n v="4.96"/>
    <n v="4"/>
    <n v="0"/>
    <x v="334"/>
  </r>
  <r>
    <n v="7499"/>
    <x v="3726"/>
    <x v="3"/>
    <x v="1163"/>
    <x v="11"/>
    <s v="Standard Class"/>
    <s v="TC-21295"/>
    <s v="Toby Carlisle"/>
    <x v="0"/>
    <s v="United States"/>
    <s v="Westminster"/>
    <x v="1"/>
    <n v="92683"/>
    <x v="1"/>
    <s v="OFF-AR-10004042"/>
    <x v="1"/>
    <x v="6"/>
    <s v="BOSTON Model 1800 Electric Pencil Sharpeners, Putty/Woodgrain"/>
    <n v="71.92"/>
    <n v="4"/>
    <n v="0"/>
    <x v="5979"/>
  </r>
  <r>
    <n v="7500"/>
    <x v="3726"/>
    <x v="3"/>
    <x v="1163"/>
    <x v="11"/>
    <s v="Standard Class"/>
    <s v="TC-21295"/>
    <s v="Toby Carlisle"/>
    <x v="0"/>
    <s v="United States"/>
    <s v="Westminster"/>
    <x v="1"/>
    <n v="92683"/>
    <x v="1"/>
    <s v="FUR-FU-10002960"/>
    <x v="0"/>
    <x v="5"/>
    <s v="Eldon 200 Class Desk Accessories, Burgundy"/>
    <n v="18.84"/>
    <n v="3"/>
    <n v="0"/>
    <x v="2613"/>
  </r>
  <r>
    <n v="7501"/>
    <x v="3726"/>
    <x v="3"/>
    <x v="1163"/>
    <x v="11"/>
    <s v="Standard Class"/>
    <s v="TC-21295"/>
    <s v="Toby Carlisle"/>
    <x v="0"/>
    <s v="United States"/>
    <s v="Westminster"/>
    <x v="1"/>
    <n v="92683"/>
    <x v="1"/>
    <s v="TEC-AC-10000991"/>
    <x v="2"/>
    <x v="11"/>
    <s v="Sony Micro Vault Click 8 GB USB 2.0 Flash Drive"/>
    <n v="140.97"/>
    <n v="3"/>
    <n v="0"/>
    <x v="5980"/>
  </r>
  <r>
    <n v="7502"/>
    <x v="3726"/>
    <x v="3"/>
    <x v="1163"/>
    <x v="11"/>
    <s v="Standard Class"/>
    <s v="TC-21295"/>
    <s v="Toby Carlisle"/>
    <x v="0"/>
    <s v="United States"/>
    <s v="Westminster"/>
    <x v="1"/>
    <n v="92683"/>
    <x v="1"/>
    <s v="TEC-PH-10004977"/>
    <x v="2"/>
    <x v="7"/>
    <s v="GE 30524EE4"/>
    <n v="470.37600000000009"/>
    <n v="3"/>
    <n v="0.2"/>
    <x v="562"/>
  </r>
  <r>
    <n v="7503"/>
    <x v="3727"/>
    <x v="3"/>
    <x v="983"/>
    <x v="922"/>
    <s v="Same Day"/>
    <s v="TB-21400"/>
    <s v="Tom Boeckenhauer"/>
    <x v="0"/>
    <s v="United States"/>
    <s v="Los Angeles"/>
    <x v="1"/>
    <n v="90036"/>
    <x v="1"/>
    <s v="OFF-AR-10000817"/>
    <x v="1"/>
    <x v="6"/>
    <s v="Manco Dry-Lighter Erasable Highlighter"/>
    <n v="6.08"/>
    <n v="2"/>
    <n v="0"/>
    <x v="5788"/>
  </r>
  <r>
    <n v="7504"/>
    <x v="3727"/>
    <x v="3"/>
    <x v="983"/>
    <x v="922"/>
    <s v="Same Day"/>
    <s v="TB-21400"/>
    <s v="Tom Boeckenhauer"/>
    <x v="0"/>
    <s v="United States"/>
    <s v="Los Angeles"/>
    <x v="1"/>
    <n v="90036"/>
    <x v="1"/>
    <s v="TEC-PH-10002447"/>
    <x v="2"/>
    <x v="7"/>
    <s v="AT&amp;T CL83451 4-Handset Telephone"/>
    <n v="164.79200000000003"/>
    <n v="1"/>
    <n v="0.2"/>
    <x v="5981"/>
  </r>
  <r>
    <n v="7505"/>
    <x v="3728"/>
    <x v="0"/>
    <x v="1011"/>
    <x v="1106"/>
    <s v="Second Class"/>
    <s v="JK-15325"/>
    <s v="Jason Klamczynski"/>
    <x v="1"/>
    <s v="United States"/>
    <s v="Atlantic City"/>
    <x v="30"/>
    <n v="8401"/>
    <x v="3"/>
    <s v="OFF-EN-10003134"/>
    <x v="1"/>
    <x v="12"/>
    <s v="Staples"/>
    <n v="23.36"/>
    <n v="2"/>
    <n v="0"/>
    <x v="5982"/>
  </r>
  <r>
    <n v="7506"/>
    <x v="3729"/>
    <x v="3"/>
    <x v="110"/>
    <x v="198"/>
    <s v="Standard Class"/>
    <s v="BW-11200"/>
    <s v="Ben Wallace"/>
    <x v="0"/>
    <s v="United States"/>
    <s v="Skokie"/>
    <x v="10"/>
    <n v="60076"/>
    <x v="2"/>
    <s v="OFF-BI-10000309"/>
    <x v="1"/>
    <x v="8"/>
    <s v="GBC Twin Loop Wire Binding Elements, 9/16&quot; Spine, Black"/>
    <n v="12.175999999999998"/>
    <n v="4"/>
    <n v="0.8"/>
    <x v="371"/>
  </r>
  <r>
    <n v="7507"/>
    <x v="3730"/>
    <x v="2"/>
    <x v="981"/>
    <x v="1057"/>
    <s v="Standard Class"/>
    <s v="SH-20395"/>
    <s v="Shahid Hopkins"/>
    <x v="0"/>
    <s v="United States"/>
    <s v="San Francisco"/>
    <x v="1"/>
    <n v="94122"/>
    <x v="1"/>
    <s v="TEC-PH-10001615"/>
    <x v="2"/>
    <x v="7"/>
    <s v="AT&amp;T CL82213"/>
    <n v="46.384"/>
    <n v="2"/>
    <n v="0.2"/>
    <x v="5983"/>
  </r>
  <r>
    <n v="7508"/>
    <x v="3730"/>
    <x v="2"/>
    <x v="981"/>
    <x v="1057"/>
    <s v="Standard Class"/>
    <s v="SH-20395"/>
    <s v="Shahid Hopkins"/>
    <x v="0"/>
    <s v="United States"/>
    <s v="San Francisco"/>
    <x v="1"/>
    <n v="94122"/>
    <x v="1"/>
    <s v="OFF-ST-10003208"/>
    <x v="1"/>
    <x v="4"/>
    <s v="Adjustable Depth Letter/Legal Cart"/>
    <n v="362.92"/>
    <n v="2"/>
    <n v="0"/>
    <x v="1017"/>
  </r>
  <r>
    <n v="7509"/>
    <x v="3731"/>
    <x v="3"/>
    <x v="1163"/>
    <x v="11"/>
    <s v="Standard Class"/>
    <s v="JL-15835"/>
    <s v="John Lee"/>
    <x v="0"/>
    <s v="United States"/>
    <s v="Columbus"/>
    <x v="24"/>
    <n v="43229"/>
    <x v="3"/>
    <s v="OFF-PA-10000605"/>
    <x v="1"/>
    <x v="10"/>
    <s v="Xerox 1950"/>
    <n v="9.2480000000000011"/>
    <n v="2"/>
    <n v="0.2"/>
    <x v="5674"/>
  </r>
  <r>
    <n v="7510"/>
    <x v="3731"/>
    <x v="3"/>
    <x v="1163"/>
    <x v="11"/>
    <s v="Standard Class"/>
    <s v="JL-15835"/>
    <s v="John Lee"/>
    <x v="0"/>
    <s v="United States"/>
    <s v="Columbus"/>
    <x v="24"/>
    <n v="43229"/>
    <x v="3"/>
    <s v="TEC-PH-10000560"/>
    <x v="2"/>
    <x v="7"/>
    <s v="Samsung Galaxy S III - 16GB - pebble blue (T-Mobile)"/>
    <n v="1889.9459999999999"/>
    <n v="9"/>
    <n v="0.4"/>
    <x v="5984"/>
  </r>
  <r>
    <n v="7511"/>
    <x v="3731"/>
    <x v="3"/>
    <x v="1163"/>
    <x v="11"/>
    <s v="Standard Class"/>
    <s v="JL-15835"/>
    <s v="John Lee"/>
    <x v="0"/>
    <s v="United States"/>
    <s v="Columbus"/>
    <x v="24"/>
    <n v="43229"/>
    <x v="3"/>
    <s v="OFF-ST-10003455"/>
    <x v="1"/>
    <x v="4"/>
    <s v="Tenex File Box, Personal Filing Tote with Lid, Black"/>
    <n v="62.040000000000006"/>
    <n v="5"/>
    <n v="0.2"/>
    <x v="5985"/>
  </r>
  <r>
    <n v="7512"/>
    <x v="3731"/>
    <x v="3"/>
    <x v="1163"/>
    <x v="11"/>
    <s v="Standard Class"/>
    <s v="JL-15835"/>
    <s v="John Lee"/>
    <x v="0"/>
    <s v="United States"/>
    <s v="Columbus"/>
    <x v="24"/>
    <n v="43229"/>
    <x v="3"/>
    <s v="FUR-FU-10002937"/>
    <x v="0"/>
    <x v="5"/>
    <s v="GE 48&quot; Fluorescent Tube, Cool White Energy Saver, 34 Watts, 30/Box"/>
    <n v="396.92000000000007"/>
    <n v="5"/>
    <n v="0.2"/>
    <x v="5986"/>
  </r>
  <r>
    <n v="7513"/>
    <x v="3731"/>
    <x v="3"/>
    <x v="1163"/>
    <x v="11"/>
    <s v="Standard Class"/>
    <s v="JL-15835"/>
    <s v="John Lee"/>
    <x v="0"/>
    <s v="United States"/>
    <s v="Columbus"/>
    <x v="24"/>
    <n v="43229"/>
    <x v="3"/>
    <s v="OFF-ST-10001837"/>
    <x v="1"/>
    <x v="4"/>
    <s v="SAFCO Mobile Desk Side File, Wire Frame"/>
    <n v="239.45599999999999"/>
    <n v="7"/>
    <n v="0.2"/>
    <x v="5987"/>
  </r>
  <r>
    <n v="7514"/>
    <x v="3731"/>
    <x v="3"/>
    <x v="1163"/>
    <x v="11"/>
    <s v="Standard Class"/>
    <s v="JL-15835"/>
    <s v="John Lee"/>
    <x v="0"/>
    <s v="United States"/>
    <s v="Columbus"/>
    <x v="24"/>
    <n v="43229"/>
    <x v="3"/>
    <s v="OFF-AR-10004757"/>
    <x v="1"/>
    <x v="6"/>
    <s v="Crayola Colored Pencils"/>
    <n v="13.120000000000001"/>
    <n v="5"/>
    <n v="0.2"/>
    <x v="5988"/>
  </r>
  <r>
    <n v="7515"/>
    <x v="3732"/>
    <x v="3"/>
    <x v="34"/>
    <x v="169"/>
    <s v="Second Class"/>
    <s v="JL-15835"/>
    <s v="John Lee"/>
    <x v="0"/>
    <s v="United States"/>
    <s v="Richmond"/>
    <x v="0"/>
    <n v="40475"/>
    <x v="0"/>
    <s v="OFF-BI-10004236"/>
    <x v="1"/>
    <x v="8"/>
    <s v="XtraLife ClearVue Slant-D Ring Binder, White, 3&quot;"/>
    <n v="29.36"/>
    <n v="2"/>
    <n v="0"/>
    <x v="5989"/>
  </r>
  <r>
    <n v="7516"/>
    <x v="3732"/>
    <x v="3"/>
    <x v="34"/>
    <x v="169"/>
    <s v="Second Class"/>
    <s v="JL-15835"/>
    <s v="John Lee"/>
    <x v="0"/>
    <s v="United States"/>
    <s v="Richmond"/>
    <x v="0"/>
    <n v="40475"/>
    <x v="0"/>
    <s v="OFF-AP-10000159"/>
    <x v="1"/>
    <x v="9"/>
    <s v="Belkin F9M820V08 8 Outlet Surge"/>
    <n v="214.89999999999998"/>
    <n v="5"/>
    <n v="0"/>
    <x v="5990"/>
  </r>
  <r>
    <n v="7517"/>
    <x v="3732"/>
    <x v="3"/>
    <x v="34"/>
    <x v="169"/>
    <s v="Second Class"/>
    <s v="JL-15835"/>
    <s v="John Lee"/>
    <x v="0"/>
    <s v="United States"/>
    <s v="Richmond"/>
    <x v="0"/>
    <n v="40475"/>
    <x v="0"/>
    <s v="OFF-BI-10003274"/>
    <x v="1"/>
    <x v="8"/>
    <s v="Avery Durable Slant Ring Binders, No Labels"/>
    <n v="15.92"/>
    <n v="4"/>
    <n v="0"/>
    <x v="206"/>
  </r>
  <r>
    <n v="7518"/>
    <x v="3732"/>
    <x v="3"/>
    <x v="34"/>
    <x v="169"/>
    <s v="Second Class"/>
    <s v="JL-15835"/>
    <s v="John Lee"/>
    <x v="0"/>
    <s v="United States"/>
    <s v="Richmond"/>
    <x v="0"/>
    <n v="40475"/>
    <x v="0"/>
    <s v="TEC-AC-10001013"/>
    <x v="2"/>
    <x v="11"/>
    <s v="Logitech ClearChat Comfort/USB Headset H390"/>
    <n v="146.44999999999999"/>
    <n v="5"/>
    <n v="0"/>
    <x v="5991"/>
  </r>
  <r>
    <n v="7519"/>
    <x v="3732"/>
    <x v="3"/>
    <x v="34"/>
    <x v="169"/>
    <s v="Second Class"/>
    <s v="JL-15835"/>
    <s v="John Lee"/>
    <x v="0"/>
    <s v="United States"/>
    <s v="Richmond"/>
    <x v="0"/>
    <n v="40475"/>
    <x v="0"/>
    <s v="OFF-ST-10004963"/>
    <x v="1"/>
    <x v="4"/>
    <s v="Eldon Gobal File Keepers"/>
    <n v="15.14"/>
    <n v="1"/>
    <n v="0"/>
    <x v="5992"/>
  </r>
  <r>
    <n v="7520"/>
    <x v="3732"/>
    <x v="3"/>
    <x v="34"/>
    <x v="169"/>
    <s v="Second Class"/>
    <s v="JL-15835"/>
    <s v="John Lee"/>
    <x v="0"/>
    <s v="United States"/>
    <s v="Richmond"/>
    <x v="0"/>
    <n v="40475"/>
    <x v="0"/>
    <s v="OFF-LA-10004409"/>
    <x v="1"/>
    <x v="2"/>
    <s v="Avery 492"/>
    <n v="5.76"/>
    <n v="2"/>
    <n v="0"/>
    <x v="1904"/>
  </r>
  <r>
    <n v="7521"/>
    <x v="3732"/>
    <x v="3"/>
    <x v="34"/>
    <x v="169"/>
    <s v="Second Class"/>
    <s v="JL-15835"/>
    <s v="John Lee"/>
    <x v="0"/>
    <s v="United States"/>
    <s v="Richmond"/>
    <x v="0"/>
    <n v="40475"/>
    <x v="0"/>
    <s v="TEC-CO-10001046"/>
    <x v="2"/>
    <x v="16"/>
    <s v="Canon Imageclass D680 Copier / Fax"/>
    <n v="1399.98"/>
    <n v="2"/>
    <n v="0"/>
    <x v="5993"/>
  </r>
  <r>
    <n v="7522"/>
    <x v="3733"/>
    <x v="0"/>
    <x v="64"/>
    <x v="47"/>
    <s v="Standard Class"/>
    <s v="MD-17350"/>
    <s v="Maribeth Dona"/>
    <x v="0"/>
    <s v="United States"/>
    <s v="Lancaster"/>
    <x v="24"/>
    <n v="43130"/>
    <x v="3"/>
    <s v="OFF-BI-10002824"/>
    <x v="1"/>
    <x v="8"/>
    <s v="Recycled Easel Ring Binders"/>
    <n v="8.9520000000000017"/>
    <n v="2"/>
    <n v="0.7"/>
    <x v="5994"/>
  </r>
  <r>
    <n v="7523"/>
    <x v="3733"/>
    <x v="0"/>
    <x v="64"/>
    <x v="47"/>
    <s v="Standard Class"/>
    <s v="MD-17350"/>
    <s v="Maribeth Dona"/>
    <x v="0"/>
    <s v="United States"/>
    <s v="Lancaster"/>
    <x v="24"/>
    <n v="43130"/>
    <x v="3"/>
    <s v="OFF-BI-10001757"/>
    <x v="1"/>
    <x v="8"/>
    <s v="Pressboard Hanging Data Binders for Unburst Sheets"/>
    <n v="8.8560000000000016"/>
    <n v="6"/>
    <n v="0.7"/>
    <x v="5995"/>
  </r>
  <r>
    <n v="7524"/>
    <x v="3733"/>
    <x v="0"/>
    <x v="64"/>
    <x v="47"/>
    <s v="Standard Class"/>
    <s v="MD-17350"/>
    <s v="Maribeth Dona"/>
    <x v="0"/>
    <s v="United States"/>
    <s v="Lancaster"/>
    <x v="24"/>
    <n v="43130"/>
    <x v="3"/>
    <s v="FUR-CH-10004477"/>
    <x v="0"/>
    <x v="1"/>
    <s v="Global Push Button Manager's Chair, Indigo"/>
    <n v="85.245999999999995"/>
    <n v="2"/>
    <n v="0.3"/>
    <x v="5996"/>
  </r>
  <r>
    <n v="7525"/>
    <x v="3734"/>
    <x v="2"/>
    <x v="1076"/>
    <x v="370"/>
    <s v="Standard Class"/>
    <s v="CL-12565"/>
    <s v="Clay Ludtke"/>
    <x v="0"/>
    <s v="United States"/>
    <s v="Gresham"/>
    <x v="21"/>
    <n v="97030"/>
    <x v="1"/>
    <s v="OFF-EN-10003072"/>
    <x v="1"/>
    <x v="12"/>
    <s v="Peel &amp; Seel Envelopes"/>
    <n v="21.728000000000002"/>
    <n v="7"/>
    <n v="0.2"/>
    <x v="5997"/>
  </r>
  <r>
    <n v="7526"/>
    <x v="3734"/>
    <x v="2"/>
    <x v="1076"/>
    <x v="370"/>
    <s v="Standard Class"/>
    <s v="CL-12565"/>
    <s v="Clay Ludtke"/>
    <x v="0"/>
    <s v="United States"/>
    <s v="Gresham"/>
    <x v="21"/>
    <n v="97030"/>
    <x v="1"/>
    <s v="FUR-CH-10003973"/>
    <x v="0"/>
    <x v="1"/>
    <s v="GuestStacker Chair with Chrome Finish Legs"/>
    <n v="1487.04"/>
    <n v="5"/>
    <n v="0.2"/>
    <x v="3771"/>
  </r>
  <r>
    <n v="7527"/>
    <x v="3735"/>
    <x v="3"/>
    <x v="986"/>
    <x v="255"/>
    <s v="Same Day"/>
    <s v="RA-19885"/>
    <s v="Ruben Ausman"/>
    <x v="1"/>
    <s v="United States"/>
    <s v="San Francisco"/>
    <x v="1"/>
    <n v="94109"/>
    <x v="1"/>
    <s v="OFF-EN-10001028"/>
    <x v="1"/>
    <x v="12"/>
    <s v="Staples"/>
    <n v="71.88"/>
    <n v="6"/>
    <n v="0"/>
    <x v="5998"/>
  </r>
  <r>
    <n v="7528"/>
    <x v="3735"/>
    <x v="3"/>
    <x v="986"/>
    <x v="255"/>
    <s v="Same Day"/>
    <s v="RA-19885"/>
    <s v="Ruben Ausman"/>
    <x v="1"/>
    <s v="United States"/>
    <s v="San Francisco"/>
    <x v="1"/>
    <n v="94109"/>
    <x v="1"/>
    <s v="FUR-FU-10003829"/>
    <x v="0"/>
    <x v="5"/>
    <s v="Stackable Trays"/>
    <n v="9.24"/>
    <n v="3"/>
    <n v="0"/>
    <x v="5999"/>
  </r>
  <r>
    <n v="7529"/>
    <x v="3735"/>
    <x v="3"/>
    <x v="986"/>
    <x v="255"/>
    <s v="Same Day"/>
    <s v="RA-19885"/>
    <s v="Ruben Ausman"/>
    <x v="1"/>
    <s v="United States"/>
    <s v="San Francisco"/>
    <x v="1"/>
    <n v="94109"/>
    <x v="1"/>
    <s v="OFF-PA-10002245"/>
    <x v="1"/>
    <x v="10"/>
    <s v="Xerox 1895"/>
    <n v="35.880000000000003"/>
    <n v="6"/>
    <n v="0"/>
    <x v="5470"/>
  </r>
  <r>
    <n v="7530"/>
    <x v="3735"/>
    <x v="3"/>
    <x v="986"/>
    <x v="255"/>
    <s v="Same Day"/>
    <s v="RA-19885"/>
    <s v="Ruben Ausman"/>
    <x v="1"/>
    <s v="United States"/>
    <s v="San Francisco"/>
    <x v="1"/>
    <n v="94109"/>
    <x v="1"/>
    <s v="OFF-BI-10002215"/>
    <x v="1"/>
    <x v="8"/>
    <s v="Wilson Jones Hanging View Binder, White, 1&quot;"/>
    <n v="17.04"/>
    <n v="3"/>
    <n v="0.2"/>
    <x v="6000"/>
  </r>
  <r>
    <n v="7531"/>
    <x v="3735"/>
    <x v="3"/>
    <x v="986"/>
    <x v="255"/>
    <s v="Same Day"/>
    <s v="RA-19885"/>
    <s v="Ruben Ausman"/>
    <x v="1"/>
    <s v="United States"/>
    <s v="San Francisco"/>
    <x v="1"/>
    <n v="94109"/>
    <x v="1"/>
    <s v="OFF-BI-10003925"/>
    <x v="1"/>
    <x v="8"/>
    <s v="Fellowes PB300 Plastic Comb Binding Machine"/>
    <n v="931.17600000000016"/>
    <n v="3"/>
    <n v="0.2"/>
    <x v="2853"/>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x v="1210"/>
    <s v="First Class"/>
    <s v="LC-16885"/>
    <s v="Lena Creighton"/>
    <x v="0"/>
    <s v="United States"/>
    <s v="Longmont"/>
    <x v="22"/>
    <n v="80501"/>
    <x v="1"/>
    <s v="FUR-CH-10004853"/>
    <x v="0"/>
    <x v="1"/>
    <s v="Global Manager's Adjustable Task Chair, Storm"/>
    <n v="483.13599999999997"/>
    <n v="4"/>
    <n v="0.2"/>
    <x v="6002"/>
  </r>
  <r>
    <n v="7534"/>
    <x v="3737"/>
    <x v="3"/>
    <x v="906"/>
    <x v="694"/>
    <s v="Standard Class"/>
    <s v="SW-20245"/>
    <s v="Scot Wooten"/>
    <x v="0"/>
    <s v="United States"/>
    <s v="Greenville"/>
    <x v="3"/>
    <n v="27834"/>
    <x v="0"/>
    <s v="FUR-CH-10002880"/>
    <x v="0"/>
    <x v="1"/>
    <s v="Global High-Back Leather Tilter, Burgundy"/>
    <n v="196.78399999999999"/>
    <n v="2"/>
    <n v="0.2"/>
    <x v="3683"/>
  </r>
  <r>
    <n v="7535"/>
    <x v="3737"/>
    <x v="3"/>
    <x v="906"/>
    <x v="694"/>
    <s v="Standard Class"/>
    <s v="SW-20245"/>
    <s v="Scot Wooten"/>
    <x v="0"/>
    <s v="United States"/>
    <s v="Greenville"/>
    <x v="3"/>
    <n v="27834"/>
    <x v="0"/>
    <s v="FUR-BO-10004709"/>
    <x v="0"/>
    <x v="0"/>
    <s v="Bush Westfield Collection Bookcases, Medium Cherry Finish"/>
    <n v="231.92000000000002"/>
    <n v="5"/>
    <n v="0.2"/>
    <x v="3487"/>
  </r>
  <r>
    <n v="7536"/>
    <x v="3738"/>
    <x v="3"/>
    <x v="185"/>
    <x v="377"/>
    <s v="Standard Class"/>
    <s v="HG-14965"/>
    <s v="Henry Goldwyn"/>
    <x v="1"/>
    <s v="United States"/>
    <s v="Los Angeles"/>
    <x v="1"/>
    <n v="90004"/>
    <x v="1"/>
    <s v="OFF-SU-10004231"/>
    <x v="1"/>
    <x v="14"/>
    <s v="Acme Tagit Stainless Steel Antibacterial Scissors"/>
    <n v="29.700000000000003"/>
    <n v="3"/>
    <n v="0"/>
    <x v="1924"/>
  </r>
  <r>
    <n v="7537"/>
    <x v="3739"/>
    <x v="3"/>
    <x v="734"/>
    <x v="274"/>
    <s v="Standard Class"/>
    <s v="MV-17485"/>
    <s v="Mark Van Huff"/>
    <x v="0"/>
    <s v="United States"/>
    <s v="Houston"/>
    <x v="5"/>
    <n v="77041"/>
    <x v="2"/>
    <s v="FUR-FU-10000820"/>
    <x v="0"/>
    <x v="5"/>
    <s v="Tensor Brushed Steel Torchiere Floor Lamp"/>
    <n v="13.591999999999999"/>
    <n v="2"/>
    <n v="0.6"/>
    <x v="6003"/>
  </r>
  <r>
    <n v="7538"/>
    <x v="3740"/>
    <x v="0"/>
    <x v="317"/>
    <x v="465"/>
    <s v="Second Class"/>
    <s v="GT-14710"/>
    <s v="Greg Tran"/>
    <x v="0"/>
    <s v="United States"/>
    <s v="San Francisco"/>
    <x v="1"/>
    <n v="94109"/>
    <x v="1"/>
    <s v="OFF-PA-10001736"/>
    <x v="1"/>
    <x v="10"/>
    <s v="Xerox 1880"/>
    <n v="70.88"/>
    <n v="2"/>
    <n v="0"/>
    <x v="3042"/>
  </r>
  <r>
    <n v="7539"/>
    <x v="3741"/>
    <x v="3"/>
    <x v="574"/>
    <x v="792"/>
    <s v="Standard Class"/>
    <s v="BS-11380"/>
    <s v="Bill Stewart"/>
    <x v="1"/>
    <s v="United States"/>
    <s v="Denver"/>
    <x v="22"/>
    <n v="80219"/>
    <x v="1"/>
    <s v="OFF-ST-10003306"/>
    <x v="1"/>
    <x v="4"/>
    <s v="Letter Size Cart"/>
    <n v="114.28800000000001"/>
    <n v="1"/>
    <n v="0.2"/>
    <x v="6004"/>
  </r>
  <r>
    <n v="7540"/>
    <x v="3741"/>
    <x v="3"/>
    <x v="574"/>
    <x v="792"/>
    <s v="Standard Class"/>
    <s v="BS-11380"/>
    <s v="Bill Stewart"/>
    <x v="1"/>
    <s v="United States"/>
    <s v="Denver"/>
    <x v="22"/>
    <n v="80219"/>
    <x v="1"/>
    <s v="OFF-BI-10003707"/>
    <x v="1"/>
    <x v="8"/>
    <s v="Aluminum Screw Posts"/>
    <n v="36.624000000000002"/>
    <n v="8"/>
    <n v="0.7"/>
    <x v="6005"/>
  </r>
  <r>
    <n v="7541"/>
    <x v="3741"/>
    <x v="3"/>
    <x v="574"/>
    <x v="792"/>
    <s v="Standard Class"/>
    <s v="BS-11380"/>
    <s v="Bill Stewart"/>
    <x v="1"/>
    <s v="United States"/>
    <s v="Denver"/>
    <x v="22"/>
    <n v="80219"/>
    <x v="1"/>
    <s v="FUR-BO-10003546"/>
    <x v="0"/>
    <x v="0"/>
    <s v="Hon 4-Shelf Metal Bookcases"/>
    <n v="242.35200000000003"/>
    <n v="8"/>
    <n v="0.7"/>
    <x v="6006"/>
  </r>
  <r>
    <n v="7542"/>
    <x v="3741"/>
    <x v="3"/>
    <x v="574"/>
    <x v="792"/>
    <s v="Standard Class"/>
    <s v="BS-11380"/>
    <s v="Bill Stewart"/>
    <x v="1"/>
    <s v="United States"/>
    <s v="Denver"/>
    <x v="22"/>
    <n v="80219"/>
    <x v="1"/>
    <s v="TEC-PH-10000213"/>
    <x v="2"/>
    <x v="7"/>
    <s v="Seidio BD2-HK3IPH5-BK DILEX Case and Holster Combo for Apple iPhone 5/5s - Black"/>
    <n v="49.616000000000007"/>
    <n v="2"/>
    <n v="0.2"/>
    <x v="6007"/>
  </r>
  <r>
    <n v="7543"/>
    <x v="3741"/>
    <x v="3"/>
    <x v="574"/>
    <x v="792"/>
    <s v="Standard Class"/>
    <s v="BS-11380"/>
    <s v="Bill Stewart"/>
    <x v="1"/>
    <s v="United States"/>
    <s v="Denver"/>
    <x v="22"/>
    <n v="80219"/>
    <x v="1"/>
    <s v="FUR-FU-10001488"/>
    <x v="0"/>
    <x v="5"/>
    <s v="Tenex 46&quot; x 60&quot; Computer Anti-Static Chairmat, Rectangular Shaped"/>
    <n v="508.70400000000006"/>
    <n v="6"/>
    <n v="0.2"/>
    <x v="232"/>
  </r>
  <r>
    <n v="7544"/>
    <x v="3741"/>
    <x v="3"/>
    <x v="574"/>
    <x v="792"/>
    <s v="Standard Class"/>
    <s v="BS-11380"/>
    <s v="Bill Stewart"/>
    <x v="1"/>
    <s v="United States"/>
    <s v="Denver"/>
    <x v="22"/>
    <n v="80219"/>
    <x v="1"/>
    <s v="TEC-PH-10004833"/>
    <x v="2"/>
    <x v="7"/>
    <s v="Macally Suction Cup Mount"/>
    <n v="57.36"/>
    <n v="6"/>
    <n v="0.2"/>
    <x v="6008"/>
  </r>
  <r>
    <n v="7545"/>
    <x v="3741"/>
    <x v="3"/>
    <x v="574"/>
    <x v="792"/>
    <s v="Standard Class"/>
    <s v="BS-11380"/>
    <s v="Bill Stewart"/>
    <x v="1"/>
    <s v="United States"/>
    <s v="Denver"/>
    <x v="22"/>
    <n v="80219"/>
    <x v="1"/>
    <s v="FUR-CH-10002335"/>
    <x v="0"/>
    <x v="1"/>
    <s v="Hon GuestStacker Chair"/>
    <n v="906.68000000000006"/>
    <n v="5"/>
    <n v="0.2"/>
    <x v="6009"/>
  </r>
  <r>
    <n v="7546"/>
    <x v="3742"/>
    <x v="2"/>
    <x v="982"/>
    <x v="323"/>
    <s v="Standard Class"/>
    <s v="CM-12715"/>
    <s v="Craig Molinari"/>
    <x v="1"/>
    <s v="United States"/>
    <s v="Huntsville"/>
    <x v="5"/>
    <n v="77340"/>
    <x v="2"/>
    <s v="TEC-PH-10001128"/>
    <x v="2"/>
    <x v="7"/>
    <s v="Motorola Droid Maxx"/>
    <n v="719.95200000000011"/>
    <n v="6"/>
    <n v="0.2"/>
    <x v="6010"/>
  </r>
  <r>
    <n v="7547"/>
    <x v="3742"/>
    <x v="2"/>
    <x v="982"/>
    <x v="323"/>
    <s v="Standard Class"/>
    <s v="CM-12715"/>
    <s v="Craig Molinari"/>
    <x v="1"/>
    <s v="United States"/>
    <s v="Huntsville"/>
    <x v="5"/>
    <n v="77340"/>
    <x v="2"/>
    <s v="TEC-PH-10004667"/>
    <x v="2"/>
    <x v="7"/>
    <s v="Cisco 8x8 Inc. 6753i IP Business Phone System"/>
    <n v="755.94400000000019"/>
    <n v="7"/>
    <n v="0.2"/>
    <x v="6011"/>
  </r>
  <r>
    <n v="7548"/>
    <x v="3742"/>
    <x v="2"/>
    <x v="982"/>
    <x v="323"/>
    <s v="Standard Class"/>
    <s v="CM-12715"/>
    <s v="Craig Molinari"/>
    <x v="1"/>
    <s v="United States"/>
    <s v="Huntsville"/>
    <x v="5"/>
    <n v="77340"/>
    <x v="2"/>
    <s v="OFF-BI-10004817"/>
    <x v="1"/>
    <x v="8"/>
    <s v="GBC Personal VeloBind Strips"/>
    <n v="11.979999999999997"/>
    <n v="5"/>
    <n v="0.8"/>
    <x v="6012"/>
  </r>
  <r>
    <n v="7549"/>
    <x v="3742"/>
    <x v="2"/>
    <x v="982"/>
    <x v="323"/>
    <s v="Standard Class"/>
    <s v="CM-12715"/>
    <s v="Craig Molinari"/>
    <x v="1"/>
    <s v="United States"/>
    <s v="Huntsville"/>
    <x v="5"/>
    <n v="77340"/>
    <x v="2"/>
    <s v="OFF-BI-10004140"/>
    <x v="1"/>
    <x v="8"/>
    <s v="Avery Non-Stick Binders"/>
    <n v="0.8979999999999998"/>
    <n v="1"/>
    <n v="0.8"/>
    <x v="6013"/>
  </r>
  <r>
    <n v="7550"/>
    <x v="3743"/>
    <x v="0"/>
    <x v="64"/>
    <x v="62"/>
    <s v="First Class"/>
    <s v="EM-13825"/>
    <s v="Elizabeth Moffitt"/>
    <x v="1"/>
    <s v="United States"/>
    <s v="Houston"/>
    <x v="5"/>
    <n v="77036"/>
    <x v="2"/>
    <s v="FUR-FU-10004671"/>
    <x v="0"/>
    <x v="5"/>
    <s v="Executive Impressions 12&quot; Wall Clock"/>
    <n v="21.204000000000004"/>
    <n v="3"/>
    <n v="0.6"/>
    <x v="6014"/>
  </r>
  <r>
    <n v="7551"/>
    <x v="3744"/>
    <x v="2"/>
    <x v="1164"/>
    <x v="573"/>
    <s v="Standard Class"/>
    <s v="KH-16330"/>
    <s v="Katharine Harms"/>
    <x v="1"/>
    <s v="United States"/>
    <s v="New York City"/>
    <x v="15"/>
    <n v="10024"/>
    <x v="3"/>
    <s v="OFF-EN-10002592"/>
    <x v="1"/>
    <x v="12"/>
    <s v="Peel &amp; Seel Recycled Catalog Envelopes, Brown"/>
    <n v="34.74"/>
    <n v="3"/>
    <n v="0"/>
    <x v="6015"/>
  </r>
  <r>
    <n v="7552"/>
    <x v="3744"/>
    <x v="2"/>
    <x v="1164"/>
    <x v="573"/>
    <s v="Standard Class"/>
    <s v="KH-16330"/>
    <s v="Katharine Harms"/>
    <x v="1"/>
    <s v="United States"/>
    <s v="New York City"/>
    <x v="15"/>
    <n v="10024"/>
    <x v="3"/>
    <s v="TEC-PH-10004447"/>
    <x v="2"/>
    <x v="7"/>
    <s v="Toshiba IPT2010-SD IP Telephone"/>
    <n v="833.94"/>
    <n v="6"/>
    <n v="0"/>
    <x v="6016"/>
  </r>
  <r>
    <n v="7553"/>
    <x v="3744"/>
    <x v="2"/>
    <x v="1164"/>
    <x v="573"/>
    <s v="Standard Class"/>
    <s v="KH-16330"/>
    <s v="Katharine Harms"/>
    <x v="1"/>
    <s v="United States"/>
    <s v="New York City"/>
    <x v="15"/>
    <n v="10024"/>
    <x v="3"/>
    <s v="OFF-BI-10003669"/>
    <x v="1"/>
    <x v="8"/>
    <s v="3M Organizer Strips"/>
    <n v="12.96"/>
    <n v="3"/>
    <n v="0.2"/>
    <x v="3120"/>
  </r>
  <r>
    <n v="7554"/>
    <x v="3744"/>
    <x v="2"/>
    <x v="1164"/>
    <x v="573"/>
    <s v="Standard Class"/>
    <s v="KH-16330"/>
    <s v="Katharine Harms"/>
    <x v="1"/>
    <s v="United States"/>
    <s v="New York City"/>
    <x v="15"/>
    <n v="10024"/>
    <x v="3"/>
    <s v="OFF-PA-10000223"/>
    <x v="1"/>
    <x v="10"/>
    <s v="Xerox 2000"/>
    <n v="25.92"/>
    <n v="4"/>
    <n v="0"/>
    <x v="245"/>
  </r>
  <r>
    <n v="7555"/>
    <x v="3745"/>
    <x v="2"/>
    <x v="1025"/>
    <x v="1260"/>
    <s v="Second Class"/>
    <s v="AF-10885"/>
    <s v="Art Foster"/>
    <x v="0"/>
    <s v="United States"/>
    <s v="Philadelphia"/>
    <x v="9"/>
    <n v="19134"/>
    <x v="3"/>
    <s v="FUR-BO-10004467"/>
    <x v="0"/>
    <x v="0"/>
    <s v="Bestar Classic Bookcase"/>
    <n v="349.96499999999997"/>
    <n v="7"/>
    <n v="0.5"/>
    <x v="6017"/>
  </r>
  <r>
    <n v="7556"/>
    <x v="3745"/>
    <x v="2"/>
    <x v="1025"/>
    <x v="1260"/>
    <s v="Second Class"/>
    <s v="AF-10885"/>
    <s v="Art Foster"/>
    <x v="0"/>
    <s v="United States"/>
    <s v="Philadelphia"/>
    <x v="9"/>
    <n v="19134"/>
    <x v="3"/>
    <s v="OFF-AR-10000716"/>
    <x v="1"/>
    <x v="6"/>
    <s v="DIXON Ticonderoga Erasable Checking Pencils"/>
    <n v="22.32"/>
    <n v="5"/>
    <n v="0.2"/>
    <x v="6018"/>
  </r>
  <r>
    <n v="7557"/>
    <x v="3746"/>
    <x v="3"/>
    <x v="344"/>
    <x v="348"/>
    <s v="Standard Class"/>
    <s v="JR-16210"/>
    <s v="Justin Ritter"/>
    <x v="1"/>
    <s v="United States"/>
    <s v="Columbus"/>
    <x v="14"/>
    <n v="47201"/>
    <x v="2"/>
    <s v="OFF-PA-10003641"/>
    <x v="1"/>
    <x v="10"/>
    <s v="Xerox 1909"/>
    <n v="158.28"/>
    <n v="6"/>
    <n v="0"/>
    <x v="6019"/>
  </r>
  <r>
    <n v="7558"/>
    <x v="3746"/>
    <x v="3"/>
    <x v="344"/>
    <x v="348"/>
    <s v="Standard Class"/>
    <s v="JR-16210"/>
    <s v="Justin Ritter"/>
    <x v="1"/>
    <s v="United States"/>
    <s v="Columbus"/>
    <x v="14"/>
    <n v="47201"/>
    <x v="2"/>
    <s v="OFF-BI-10004519"/>
    <x v="1"/>
    <x v="8"/>
    <s v="GBC DocuBind P100 Manual Binding Machine"/>
    <n v="497.93999999999994"/>
    <n v="3"/>
    <n v="0"/>
    <x v="6020"/>
  </r>
  <r>
    <n v="7559"/>
    <x v="3747"/>
    <x v="2"/>
    <x v="301"/>
    <x v="840"/>
    <s v="Standard Class"/>
    <s v="DL-12925"/>
    <s v="Daniel Lacy"/>
    <x v="0"/>
    <s v="United States"/>
    <s v="Long Beach"/>
    <x v="15"/>
    <n v="11561"/>
    <x v="3"/>
    <s v="OFF-AP-10002518"/>
    <x v="1"/>
    <x v="9"/>
    <s v="Kensington 7 Outlet MasterPiece Power Center"/>
    <n v="533.93999999999994"/>
    <n v="3"/>
    <n v="0"/>
    <x v="6021"/>
  </r>
  <r>
    <n v="7560"/>
    <x v="3747"/>
    <x v="2"/>
    <x v="301"/>
    <x v="840"/>
    <s v="Standard Class"/>
    <s v="DL-12925"/>
    <s v="Daniel Lacy"/>
    <x v="0"/>
    <s v="United States"/>
    <s v="Long Beach"/>
    <x v="15"/>
    <n v="11561"/>
    <x v="3"/>
    <s v="OFF-PA-10000806"/>
    <x v="1"/>
    <x v="10"/>
    <s v="Xerox 1934"/>
    <n v="167.94"/>
    <n v="3"/>
    <n v="0"/>
    <x v="4434"/>
  </r>
  <r>
    <n v="7561"/>
    <x v="3747"/>
    <x v="2"/>
    <x v="301"/>
    <x v="840"/>
    <s v="Standard Class"/>
    <s v="DL-12925"/>
    <s v="Daniel Lacy"/>
    <x v="0"/>
    <s v="United States"/>
    <s v="Long Beach"/>
    <x v="15"/>
    <n v="11561"/>
    <x v="3"/>
    <s v="FUR-FU-10003142"/>
    <x v="0"/>
    <x v="5"/>
    <s v="Master Big Foot Doorstop, Beige"/>
    <n v="31.68"/>
    <n v="6"/>
    <n v="0"/>
    <x v="6022"/>
  </r>
  <r>
    <n v="7562"/>
    <x v="3748"/>
    <x v="0"/>
    <x v="945"/>
    <x v="1015"/>
    <s v="First Class"/>
    <s v="BD-11605"/>
    <s v="Brian Dahlen"/>
    <x v="0"/>
    <s v="United States"/>
    <s v="Lancaster"/>
    <x v="9"/>
    <n v="17602"/>
    <x v="3"/>
    <s v="FUR-CH-10000454"/>
    <x v="0"/>
    <x v="1"/>
    <s v="Hon Deluxe Fabric Upholstered Stacking Chairs, Rounded Back"/>
    <n v="170.78599999999997"/>
    <n v="1"/>
    <n v="0.3"/>
    <x v="232"/>
  </r>
  <r>
    <n v="7563"/>
    <x v="3749"/>
    <x v="0"/>
    <x v="323"/>
    <x v="62"/>
    <s v="Standard Class"/>
    <s v="RB-19570"/>
    <s v="Rob Beeghly"/>
    <x v="0"/>
    <s v="United States"/>
    <s v="Chicago"/>
    <x v="10"/>
    <n v="60610"/>
    <x v="2"/>
    <s v="FUR-BO-10003894"/>
    <x v="0"/>
    <x v="0"/>
    <s v="Safco Value Mate Steel Bookcase, Baked Enamel Finish on Steel, Black"/>
    <n v="198.744"/>
    <n v="4"/>
    <n v="0.3"/>
    <x v="232"/>
  </r>
  <r>
    <n v="7564"/>
    <x v="3750"/>
    <x v="3"/>
    <x v="361"/>
    <x v="951"/>
    <s v="First Class"/>
    <s v="RB-19795"/>
    <s v="Ross Baird"/>
    <x v="2"/>
    <s v="United States"/>
    <s v="Denver"/>
    <x v="22"/>
    <n v="80219"/>
    <x v="1"/>
    <s v="TEC-AC-10001714"/>
    <x v="2"/>
    <x v="11"/>
    <s v="Logitech MX Performance Wireless Mouse"/>
    <n v="63.824000000000005"/>
    <n v="2"/>
    <n v="0.2"/>
    <x v="6023"/>
  </r>
  <r>
    <n v="7565"/>
    <x v="3751"/>
    <x v="0"/>
    <x v="806"/>
    <x v="1261"/>
    <s v="Second Class"/>
    <s v="TB-21250"/>
    <s v="Tim Brockman"/>
    <x v="0"/>
    <s v="United States"/>
    <s v="Seattle"/>
    <x v="4"/>
    <n v="98103"/>
    <x v="1"/>
    <s v="FUR-CH-10001190"/>
    <x v="0"/>
    <x v="1"/>
    <s v="Global Deluxe High-Back Office Chair in Storm"/>
    <n v="435.16800000000006"/>
    <n v="4"/>
    <n v="0.2"/>
    <x v="6024"/>
  </r>
  <r>
    <n v="7566"/>
    <x v="3751"/>
    <x v="0"/>
    <x v="806"/>
    <x v="1261"/>
    <s v="Second Class"/>
    <s v="TB-21250"/>
    <s v="Tim Brockman"/>
    <x v="0"/>
    <s v="United States"/>
    <s v="Seattle"/>
    <x v="4"/>
    <n v="98103"/>
    <x v="1"/>
    <s v="FUR-BO-10000468"/>
    <x v="0"/>
    <x v="0"/>
    <s v="O'Sullivan 2-Shelf Heavy-Duty Bookcases"/>
    <n v="48.58"/>
    <n v="1"/>
    <n v="0"/>
    <x v="6025"/>
  </r>
  <r>
    <n v="7567"/>
    <x v="3752"/>
    <x v="3"/>
    <x v="81"/>
    <x v="880"/>
    <s v="First Class"/>
    <s v="KN-16390"/>
    <s v="Katherine Nockton"/>
    <x v="1"/>
    <s v="United States"/>
    <s v="Houston"/>
    <x v="5"/>
    <n v="77070"/>
    <x v="2"/>
    <s v="TEC-AC-10001998"/>
    <x v="2"/>
    <x v="11"/>
    <s v="Logitech LS21 Speaker System - PC Multimedia - 2.1-CH - Wired"/>
    <n v="47.975999999999999"/>
    <n v="3"/>
    <n v="0.2"/>
    <x v="6026"/>
  </r>
  <r>
    <n v="7568"/>
    <x v="3752"/>
    <x v="3"/>
    <x v="81"/>
    <x v="880"/>
    <s v="First Class"/>
    <s v="KN-16390"/>
    <s v="Katherine Nockton"/>
    <x v="1"/>
    <s v="United States"/>
    <s v="Houston"/>
    <x v="5"/>
    <n v="77070"/>
    <x v="2"/>
    <s v="OFF-PA-10001534"/>
    <x v="1"/>
    <x v="10"/>
    <s v="Xerox 230"/>
    <n v="20.736000000000004"/>
    <n v="4"/>
    <n v="0.2"/>
    <x v="570"/>
  </r>
  <r>
    <n v="7569"/>
    <x v="3753"/>
    <x v="2"/>
    <x v="29"/>
    <x v="28"/>
    <s v="Standard Class"/>
    <s v="RL-19615"/>
    <s v="Rob Lucas"/>
    <x v="0"/>
    <s v="United States"/>
    <s v="Los Angeles"/>
    <x v="1"/>
    <n v="90045"/>
    <x v="1"/>
    <s v="OFF-AR-10003045"/>
    <x v="1"/>
    <x v="6"/>
    <s v="Prang Colored Pencils"/>
    <n v="26.46"/>
    <n v="9"/>
    <n v="0"/>
    <x v="6027"/>
  </r>
  <r>
    <n v="7570"/>
    <x v="3753"/>
    <x v="2"/>
    <x v="29"/>
    <x v="28"/>
    <s v="Standard Class"/>
    <s v="RL-19615"/>
    <s v="Rob Lucas"/>
    <x v="0"/>
    <s v="United States"/>
    <s v="Los Angeles"/>
    <x v="1"/>
    <n v="90045"/>
    <x v="1"/>
    <s v="OFF-PA-10001363"/>
    <x v="1"/>
    <x v="10"/>
    <s v="Xerox 1933"/>
    <n v="49.12"/>
    <n v="4"/>
    <n v="0"/>
    <x v="346"/>
  </r>
  <r>
    <n v="7571"/>
    <x v="3753"/>
    <x v="2"/>
    <x v="29"/>
    <x v="28"/>
    <s v="Standard Class"/>
    <s v="RL-19615"/>
    <s v="Rob Lucas"/>
    <x v="0"/>
    <s v="United States"/>
    <s v="Los Angeles"/>
    <x v="1"/>
    <n v="90045"/>
    <x v="1"/>
    <s v="OFF-FA-10002280"/>
    <x v="1"/>
    <x v="13"/>
    <s v="Advantus Plastic Paper Clips"/>
    <n v="15"/>
    <n v="3"/>
    <n v="0"/>
    <x v="1824"/>
  </r>
  <r>
    <n v="7572"/>
    <x v="3754"/>
    <x v="2"/>
    <x v="618"/>
    <x v="1190"/>
    <s v="Standard Class"/>
    <s v="FH-14275"/>
    <s v="Frank Hawley"/>
    <x v="1"/>
    <s v="United States"/>
    <s v="Newport News"/>
    <x v="17"/>
    <n v="23602"/>
    <x v="0"/>
    <s v="OFF-ST-10003479"/>
    <x v="1"/>
    <x v="4"/>
    <s v="Eldon Base for stackable storage shelf, platinum"/>
    <n v="194.7"/>
    <n v="5"/>
    <n v="0"/>
    <x v="6028"/>
  </r>
  <r>
    <n v="7573"/>
    <x v="3754"/>
    <x v="2"/>
    <x v="618"/>
    <x v="1190"/>
    <s v="Standard Class"/>
    <s v="FH-14275"/>
    <s v="Frank Hawley"/>
    <x v="1"/>
    <s v="United States"/>
    <s v="Newport News"/>
    <x v="17"/>
    <n v="23602"/>
    <x v="0"/>
    <s v="FUR-TA-10004607"/>
    <x v="0"/>
    <x v="3"/>
    <s v="Hon 2111 Invitation Series Straight Table"/>
    <n v="591.32000000000005"/>
    <n v="4"/>
    <n v="0"/>
    <x v="6029"/>
  </r>
  <r>
    <n v="7574"/>
    <x v="3754"/>
    <x v="2"/>
    <x v="618"/>
    <x v="1190"/>
    <s v="Standard Class"/>
    <s v="FH-14275"/>
    <s v="Frank Hawley"/>
    <x v="1"/>
    <s v="United States"/>
    <s v="Newport News"/>
    <x v="17"/>
    <n v="23602"/>
    <x v="0"/>
    <s v="OFF-AR-10001022"/>
    <x v="1"/>
    <x v="6"/>
    <s v="SANFORD Liquid Accent Tank-Style Highlighters"/>
    <n v="2.84"/>
    <n v="1"/>
    <n v="0"/>
    <x v="6030"/>
  </r>
  <r>
    <n v="7575"/>
    <x v="3755"/>
    <x v="1"/>
    <x v="575"/>
    <x v="301"/>
    <s v="Standard Class"/>
    <s v="YS-21880"/>
    <s v="Yana Sorensen"/>
    <x v="1"/>
    <s v="United States"/>
    <s v="Los Angeles"/>
    <x v="1"/>
    <n v="90036"/>
    <x v="1"/>
    <s v="OFF-ST-10004186"/>
    <x v="1"/>
    <x v="4"/>
    <s v="Stur-D-Stor Shelving, Vertical 5-Shelf: 72&quot;H x 36&quot;W x 18 1/2&quot;D"/>
    <n v="221.96"/>
    <n v="2"/>
    <n v="0"/>
    <x v="6031"/>
  </r>
  <r>
    <n v="7576"/>
    <x v="3755"/>
    <x v="1"/>
    <x v="575"/>
    <x v="301"/>
    <s v="Standard Class"/>
    <s v="YS-21880"/>
    <s v="Yana Sorensen"/>
    <x v="1"/>
    <s v="United States"/>
    <s v="Los Angeles"/>
    <x v="1"/>
    <n v="90036"/>
    <x v="1"/>
    <s v="TEC-AC-10000865"/>
    <x v="2"/>
    <x v="11"/>
    <s v="WD My Passport Ultra 500GB Portable External Hard Drive"/>
    <n v="236"/>
    <n v="4"/>
    <n v="0"/>
    <x v="6032"/>
  </r>
  <r>
    <n v="7577"/>
    <x v="3756"/>
    <x v="2"/>
    <x v="981"/>
    <x v="322"/>
    <s v="Second Class"/>
    <s v="SW-20755"/>
    <s v="Steven Ward"/>
    <x v="1"/>
    <s v="United States"/>
    <s v="Seattle"/>
    <x v="4"/>
    <n v="98115"/>
    <x v="1"/>
    <s v="TEC-AC-10000023"/>
    <x v="2"/>
    <x v="11"/>
    <s v="Maxell 74 Minute CD-R Spindle, 50/Pack"/>
    <n v="41.94"/>
    <n v="2"/>
    <n v="0"/>
    <x v="6033"/>
  </r>
  <r>
    <n v="7578"/>
    <x v="3756"/>
    <x v="2"/>
    <x v="981"/>
    <x v="322"/>
    <s v="Second Class"/>
    <s v="SW-20755"/>
    <s v="Steven Ward"/>
    <x v="1"/>
    <s v="United States"/>
    <s v="Seattle"/>
    <x v="4"/>
    <n v="98115"/>
    <x v="1"/>
    <s v="TEC-PH-10001750"/>
    <x v="2"/>
    <x v="7"/>
    <s v="Samsung Rugby III"/>
    <n v="52.792000000000002"/>
    <n v="1"/>
    <n v="0.2"/>
    <x v="6034"/>
  </r>
  <r>
    <n v="7579"/>
    <x v="3757"/>
    <x v="0"/>
    <x v="122"/>
    <x v="967"/>
    <s v="First Class"/>
    <s v="PN-18775"/>
    <s v="Parhena Norris"/>
    <x v="2"/>
    <s v="United States"/>
    <s v="Omaha"/>
    <x v="8"/>
    <n v="68104"/>
    <x v="2"/>
    <s v="FUR-CH-10004997"/>
    <x v="0"/>
    <x v="1"/>
    <s v="Hon Every-Day Series Multi-Task Chairs"/>
    <n v="563.93999999999994"/>
    <n v="3"/>
    <n v="0"/>
    <x v="4364"/>
  </r>
  <r>
    <n v="7580"/>
    <x v="3758"/>
    <x v="1"/>
    <x v="521"/>
    <x v="562"/>
    <s v="Second Class"/>
    <s v="AT-10735"/>
    <s v="Annie Thurman"/>
    <x v="0"/>
    <s v="United States"/>
    <s v="Morristown"/>
    <x v="30"/>
    <n v="7960"/>
    <x v="3"/>
    <s v="OFF-AP-10000275"/>
    <x v="1"/>
    <x v="9"/>
    <s v="Sanyo Counter Height Refrigerator with Crisper, 3.6 Cubic Foot, Stainless Steel/Black"/>
    <n v="2625.12"/>
    <n v="8"/>
    <n v="0"/>
    <x v="6035"/>
  </r>
  <r>
    <n v="7581"/>
    <x v="3758"/>
    <x v="1"/>
    <x v="521"/>
    <x v="562"/>
    <s v="Second Class"/>
    <s v="AT-10735"/>
    <s v="Annie Thurman"/>
    <x v="0"/>
    <s v="United States"/>
    <s v="Morristown"/>
    <x v="30"/>
    <n v="7960"/>
    <x v="3"/>
    <s v="OFF-AR-10004999"/>
    <x v="1"/>
    <x v="6"/>
    <s v="Newell 315"/>
    <n v="17.940000000000001"/>
    <n v="3"/>
    <n v="0"/>
    <x v="6036"/>
  </r>
  <r>
    <n v="7582"/>
    <x v="3759"/>
    <x v="1"/>
    <x v="863"/>
    <x v="99"/>
    <s v="First Class"/>
    <s v="EJ-13720"/>
    <s v="Ed Jacobs"/>
    <x v="0"/>
    <s v="United States"/>
    <s v="Philadelphia"/>
    <x v="9"/>
    <n v="19143"/>
    <x v="3"/>
    <s v="OFF-ST-10003816"/>
    <x v="1"/>
    <x v="4"/>
    <s v="Fellowes High-Stak Drawer Files"/>
    <n v="422.85599999999999"/>
    <n v="3"/>
    <n v="0.2"/>
    <x v="6037"/>
  </r>
  <r>
    <n v="7583"/>
    <x v="3760"/>
    <x v="1"/>
    <x v="392"/>
    <x v="419"/>
    <s v="Standard Class"/>
    <s v="DM-13345"/>
    <s v="Denise Monton"/>
    <x v="1"/>
    <s v="United States"/>
    <s v="New York City"/>
    <x v="15"/>
    <n v="10024"/>
    <x v="3"/>
    <s v="FUR-CH-10003968"/>
    <x v="0"/>
    <x v="1"/>
    <s v="Novimex Turbo Task Chair"/>
    <n v="127.76400000000001"/>
    <n v="2"/>
    <n v="0.1"/>
    <x v="6038"/>
  </r>
  <r>
    <n v="7584"/>
    <x v="3761"/>
    <x v="2"/>
    <x v="90"/>
    <x v="86"/>
    <s v="Standard Class"/>
    <s v="KH-16690"/>
    <s v="Kristen Hastings"/>
    <x v="1"/>
    <s v="United States"/>
    <s v="Springfield"/>
    <x v="17"/>
    <n v="22153"/>
    <x v="0"/>
    <s v="TEC-PH-10000730"/>
    <x v="2"/>
    <x v="7"/>
    <s v="Samsung Galaxy S4 Active"/>
    <n v="3499.9300000000003"/>
    <n v="7"/>
    <n v="0"/>
    <x v="6039"/>
  </r>
  <r>
    <n v="7585"/>
    <x v="3761"/>
    <x v="2"/>
    <x v="90"/>
    <x v="86"/>
    <s v="Standard Class"/>
    <s v="KH-16690"/>
    <s v="Kristen Hastings"/>
    <x v="1"/>
    <s v="United States"/>
    <s v="Springfield"/>
    <x v="17"/>
    <n v="22153"/>
    <x v="0"/>
    <s v="OFF-LA-10004409"/>
    <x v="1"/>
    <x v="2"/>
    <s v="Avery 492"/>
    <n v="14.399999999999999"/>
    <n v="5"/>
    <n v="0"/>
    <x v="6040"/>
  </r>
  <r>
    <n v="7586"/>
    <x v="3761"/>
    <x v="2"/>
    <x v="90"/>
    <x v="86"/>
    <s v="Standard Class"/>
    <s v="KH-16690"/>
    <s v="Kristen Hastings"/>
    <x v="1"/>
    <s v="United States"/>
    <s v="Springfield"/>
    <x v="17"/>
    <n v="22153"/>
    <x v="0"/>
    <s v="OFF-PA-10000675"/>
    <x v="1"/>
    <x v="10"/>
    <s v="Xerox 1919"/>
    <n v="122.97"/>
    <n v="3"/>
    <n v="0"/>
    <x v="1295"/>
  </r>
  <r>
    <n v="7587"/>
    <x v="3761"/>
    <x v="2"/>
    <x v="90"/>
    <x v="86"/>
    <s v="Standard Class"/>
    <s v="KH-16690"/>
    <s v="Kristen Hastings"/>
    <x v="1"/>
    <s v="United States"/>
    <s v="Springfield"/>
    <x v="17"/>
    <n v="22153"/>
    <x v="0"/>
    <s v="OFF-AR-10001573"/>
    <x v="1"/>
    <x v="6"/>
    <s v="American Pencil"/>
    <n v="9.32"/>
    <n v="4"/>
    <n v="0"/>
    <x v="409"/>
  </r>
  <r>
    <n v="7588"/>
    <x v="3761"/>
    <x v="2"/>
    <x v="90"/>
    <x v="86"/>
    <s v="Standard Class"/>
    <s v="KH-16690"/>
    <s v="Kristen Hastings"/>
    <x v="1"/>
    <s v="United States"/>
    <s v="Springfield"/>
    <x v="17"/>
    <n v="22153"/>
    <x v="0"/>
    <s v="OFF-BI-10001597"/>
    <x v="1"/>
    <x v="8"/>
    <s v="Wilson Jones Ledger-Size, Piano-Hinge Binder, 2&quot;, Blue"/>
    <n v="122.94"/>
    <n v="3"/>
    <n v="0"/>
    <x v="1633"/>
  </r>
  <r>
    <n v="7589"/>
    <x v="3762"/>
    <x v="3"/>
    <x v="673"/>
    <x v="228"/>
    <s v="Standard Class"/>
    <s v="MB-18085"/>
    <s v="Mick Brown"/>
    <x v="0"/>
    <s v="United States"/>
    <s v="Roseville"/>
    <x v="1"/>
    <n v="95661"/>
    <x v="1"/>
    <s v="FUR-FU-10001196"/>
    <x v="0"/>
    <x v="5"/>
    <s v="DAX Cubicle Frames - 8x10"/>
    <n v="17.309999999999999"/>
    <n v="3"/>
    <n v="0"/>
    <x v="1873"/>
  </r>
  <r>
    <n v="7590"/>
    <x v="3763"/>
    <x v="1"/>
    <x v="12"/>
    <x v="591"/>
    <s v="Standard Class"/>
    <s v="DK-12895"/>
    <s v="Dana Kaydos"/>
    <x v="0"/>
    <s v="United States"/>
    <s v="Rockford"/>
    <x v="10"/>
    <n v="61107"/>
    <x v="2"/>
    <s v="OFF-AR-10004602"/>
    <x v="1"/>
    <x v="6"/>
    <s v="Boston KS Multi-Size Manual Pencil Sharpener"/>
    <n v="128.744"/>
    <n v="7"/>
    <n v="0.2"/>
    <x v="4504"/>
  </r>
  <r>
    <n v="7591"/>
    <x v="3764"/>
    <x v="0"/>
    <x v="64"/>
    <x v="411"/>
    <s v="Standard Class"/>
    <s v="DB-13210"/>
    <s v="Dean Braden"/>
    <x v="0"/>
    <s v="United States"/>
    <s v="Philadelphia"/>
    <x v="9"/>
    <n v="19134"/>
    <x v="3"/>
    <s v="FUR-FU-10000260"/>
    <x v="0"/>
    <x v="5"/>
    <s v="6&quot; Cubicle Wall Clock, Black"/>
    <n v="58.248000000000005"/>
    <n v="9"/>
    <n v="0.2"/>
    <x v="6041"/>
  </r>
  <r>
    <n v="7592"/>
    <x v="3764"/>
    <x v="0"/>
    <x v="64"/>
    <x v="411"/>
    <s v="Standard Class"/>
    <s v="DB-13210"/>
    <s v="Dean Braden"/>
    <x v="0"/>
    <s v="United States"/>
    <s v="Philadelphia"/>
    <x v="9"/>
    <n v="19134"/>
    <x v="3"/>
    <s v="FUR-CH-10001146"/>
    <x v="0"/>
    <x v="1"/>
    <s v="Global Task Chair, Black"/>
    <n v="71.245999999999995"/>
    <n v="2"/>
    <n v="0.3"/>
    <x v="6042"/>
  </r>
  <r>
    <n v="7593"/>
    <x v="3764"/>
    <x v="0"/>
    <x v="64"/>
    <x v="411"/>
    <s v="Standard Class"/>
    <s v="DB-13210"/>
    <s v="Dean Braden"/>
    <x v="0"/>
    <s v="United States"/>
    <s v="Philadelphia"/>
    <x v="9"/>
    <n v="19134"/>
    <x v="3"/>
    <s v="OFF-AR-10000896"/>
    <x v="1"/>
    <x v="6"/>
    <s v="Newell 329"/>
    <n v="7.8719999999999999"/>
    <n v="3"/>
    <n v="0.2"/>
    <x v="6043"/>
  </r>
  <r>
    <n v="7594"/>
    <x v="3764"/>
    <x v="0"/>
    <x v="64"/>
    <x v="411"/>
    <s v="Standard Class"/>
    <s v="DB-13210"/>
    <s v="Dean Braden"/>
    <x v="0"/>
    <s v="United States"/>
    <s v="Philadelphia"/>
    <x v="9"/>
    <n v="19134"/>
    <x v="3"/>
    <s v="FUR-CH-10000309"/>
    <x v="0"/>
    <x v="1"/>
    <s v="Global Comet Stacking Arm Chair"/>
    <n v="887.27099999999984"/>
    <n v="3"/>
    <n v="0.3"/>
    <x v="6044"/>
  </r>
  <r>
    <n v="7595"/>
    <x v="3765"/>
    <x v="3"/>
    <x v="693"/>
    <x v="321"/>
    <s v="Standard Class"/>
    <s v="CV-12295"/>
    <s v="Christina VanderZanden"/>
    <x v="0"/>
    <s v="United States"/>
    <s v="Detroit"/>
    <x v="12"/>
    <n v="48234"/>
    <x v="2"/>
    <s v="OFF-BI-10001989"/>
    <x v="1"/>
    <x v="8"/>
    <s v="Premium Transparent Presentation Covers by GBC"/>
    <n v="146.86000000000001"/>
    <n v="7"/>
    <n v="0"/>
    <x v="6045"/>
  </r>
  <r>
    <n v="7596"/>
    <x v="3765"/>
    <x v="3"/>
    <x v="693"/>
    <x v="321"/>
    <s v="Standard Class"/>
    <s v="CV-12295"/>
    <s v="Christina VanderZanden"/>
    <x v="0"/>
    <s v="United States"/>
    <s v="Detroit"/>
    <x v="12"/>
    <n v="48234"/>
    <x v="2"/>
    <s v="OFF-BI-10001036"/>
    <x v="1"/>
    <x v="8"/>
    <s v="Cardinal EasyOpen D-Ring Binders"/>
    <n v="36.56"/>
    <n v="4"/>
    <n v="0"/>
    <x v="6046"/>
  </r>
  <r>
    <n v="7597"/>
    <x v="3766"/>
    <x v="1"/>
    <x v="925"/>
    <x v="959"/>
    <s v="Standard Class"/>
    <s v="GK-14620"/>
    <s v="Grace Kelly"/>
    <x v="1"/>
    <s v="United States"/>
    <s v="Los Angeles"/>
    <x v="1"/>
    <n v="90004"/>
    <x v="1"/>
    <s v="TEC-PH-10002103"/>
    <x v="2"/>
    <x v="7"/>
    <s v="Jabra SPEAK 410"/>
    <n v="225.57599999999996"/>
    <n v="3"/>
    <n v="0.2"/>
    <x v="6047"/>
  </r>
  <r>
    <n v="7598"/>
    <x v="3767"/>
    <x v="2"/>
    <x v="328"/>
    <x v="833"/>
    <s v="Standard Class"/>
    <s v="JA-15970"/>
    <s v="Joseph Airdo"/>
    <x v="0"/>
    <s v="United States"/>
    <s v="Springfield"/>
    <x v="21"/>
    <n v="97477"/>
    <x v="1"/>
    <s v="OFF-AR-10001473"/>
    <x v="1"/>
    <x v="6"/>
    <s v="Newell 313"/>
    <n v="5.2480000000000002"/>
    <n v="2"/>
    <n v="0.2"/>
    <x v="6048"/>
  </r>
  <r>
    <n v="7599"/>
    <x v="3767"/>
    <x v="2"/>
    <x v="328"/>
    <x v="833"/>
    <s v="Standard Class"/>
    <s v="JA-15970"/>
    <s v="Joseph Airdo"/>
    <x v="0"/>
    <s v="United States"/>
    <s v="Springfield"/>
    <x v="21"/>
    <n v="97477"/>
    <x v="1"/>
    <s v="OFF-AR-10000411"/>
    <x v="1"/>
    <x v="6"/>
    <s v="Boston 16701 Slimline Battery Pencil Sharpener"/>
    <n v="38.256"/>
    <n v="3"/>
    <n v="0.2"/>
    <x v="6049"/>
  </r>
  <r>
    <n v="7600"/>
    <x v="3767"/>
    <x v="2"/>
    <x v="328"/>
    <x v="833"/>
    <s v="Standard Class"/>
    <s v="JA-15970"/>
    <s v="Joseph Airdo"/>
    <x v="0"/>
    <s v="United States"/>
    <s v="Springfield"/>
    <x v="21"/>
    <n v="97477"/>
    <x v="1"/>
    <s v="OFF-PA-10000246"/>
    <x v="1"/>
    <x v="10"/>
    <s v="Riverleaf Stik-Withit Designer Note Cubes"/>
    <n v="40.24"/>
    <n v="5"/>
    <n v="0.2"/>
    <x v="6050"/>
  </r>
  <r>
    <n v="7601"/>
    <x v="3767"/>
    <x v="2"/>
    <x v="328"/>
    <x v="833"/>
    <s v="Standard Class"/>
    <s v="JA-15970"/>
    <s v="Joseph Airdo"/>
    <x v="0"/>
    <s v="United States"/>
    <s v="Springfield"/>
    <x v="21"/>
    <n v="97477"/>
    <x v="1"/>
    <s v="TEC-MA-10004086"/>
    <x v="2"/>
    <x v="15"/>
    <s v="Plantronics Single Ear Headset"/>
    <n v="29.925000000000001"/>
    <n v="5"/>
    <n v="0.7"/>
    <x v="6051"/>
  </r>
  <r>
    <n v="7602"/>
    <x v="3767"/>
    <x v="2"/>
    <x v="328"/>
    <x v="833"/>
    <s v="Standard Class"/>
    <s v="JA-15970"/>
    <s v="Joseph Airdo"/>
    <x v="0"/>
    <s v="United States"/>
    <s v="Springfield"/>
    <x v="21"/>
    <n v="97477"/>
    <x v="1"/>
    <s v="OFF-PA-10003039"/>
    <x v="1"/>
    <x v="10"/>
    <s v="Xerox 1960"/>
    <n v="148.70400000000001"/>
    <n v="6"/>
    <n v="0.2"/>
    <x v="6052"/>
  </r>
  <r>
    <n v="7603"/>
    <x v="3767"/>
    <x v="2"/>
    <x v="328"/>
    <x v="833"/>
    <s v="Standard Class"/>
    <s v="JA-15970"/>
    <s v="Joseph Airdo"/>
    <x v="0"/>
    <s v="United States"/>
    <s v="Springfield"/>
    <x v="21"/>
    <n v="97477"/>
    <x v="1"/>
    <s v="TEC-AC-10004633"/>
    <x v="2"/>
    <x v="11"/>
    <s v="Verbatim 25 GB 6x Blu-ray Single Layer Recordable Disc, 3/Pack"/>
    <n v="55.92"/>
    <n v="10"/>
    <n v="0.2"/>
    <x v="6053"/>
  </r>
  <r>
    <n v="7604"/>
    <x v="3768"/>
    <x v="0"/>
    <x v="630"/>
    <x v="294"/>
    <s v="Standard Class"/>
    <s v="TH-21115"/>
    <s v="Thea Hudgings"/>
    <x v="1"/>
    <s v="United States"/>
    <s v="Providence"/>
    <x v="34"/>
    <n v="2908"/>
    <x v="3"/>
    <s v="OFF-PA-10000289"/>
    <x v="1"/>
    <x v="10"/>
    <s v="Xerox 213"/>
    <n v="12.96"/>
    <n v="2"/>
    <n v="0"/>
    <x v="91"/>
  </r>
  <r>
    <n v="7605"/>
    <x v="3769"/>
    <x v="0"/>
    <x v="1022"/>
    <x v="388"/>
    <s v="Standard Class"/>
    <s v="BS-11665"/>
    <s v="Brian Stugart"/>
    <x v="0"/>
    <s v="United States"/>
    <s v="Chicago"/>
    <x v="10"/>
    <n v="60623"/>
    <x v="2"/>
    <s v="FUR-FU-10003247"/>
    <x v="0"/>
    <x v="5"/>
    <s v="36X48 HARDFLOOR CHAIRMAT"/>
    <n v="25.176000000000002"/>
    <n v="3"/>
    <n v="0.6"/>
    <x v="6054"/>
  </r>
  <r>
    <n v="7606"/>
    <x v="3769"/>
    <x v="0"/>
    <x v="1022"/>
    <x v="388"/>
    <s v="Standard Class"/>
    <s v="BS-11665"/>
    <s v="Brian Stugart"/>
    <x v="0"/>
    <s v="United States"/>
    <s v="Chicago"/>
    <x v="10"/>
    <n v="60623"/>
    <x v="2"/>
    <s v="FUR-FU-10002191"/>
    <x v="0"/>
    <x v="5"/>
    <s v="G.E. Halogen Desk Lamp Bulbs"/>
    <n v="5.5840000000000005"/>
    <n v="2"/>
    <n v="0.6"/>
    <x v="6055"/>
  </r>
  <r>
    <n v="7607"/>
    <x v="3769"/>
    <x v="0"/>
    <x v="1022"/>
    <x v="388"/>
    <s v="Standard Class"/>
    <s v="BS-11665"/>
    <s v="Brian Stugart"/>
    <x v="0"/>
    <s v="United States"/>
    <s v="Chicago"/>
    <x v="10"/>
    <n v="60623"/>
    <x v="2"/>
    <s v="OFF-ST-10001496"/>
    <x v="1"/>
    <x v="4"/>
    <s v="Standard Rollaway File with Lock"/>
    <n v="1297.3680000000002"/>
    <n v="9"/>
    <n v="0.2"/>
    <x v="6056"/>
  </r>
  <r>
    <n v="7608"/>
    <x v="3770"/>
    <x v="3"/>
    <x v="165"/>
    <x v="63"/>
    <s v="First Class"/>
    <s v="NS-18505"/>
    <s v="Neola Schneider"/>
    <x v="0"/>
    <s v="United States"/>
    <s v="Dallas"/>
    <x v="5"/>
    <n v="75220"/>
    <x v="2"/>
    <s v="OFF-ST-10000585"/>
    <x v="1"/>
    <x v="4"/>
    <s v="Economy Rollaway Files"/>
    <n v="264.32"/>
    <n v="2"/>
    <n v="0.2"/>
    <x v="2273"/>
  </r>
  <r>
    <n v="7609"/>
    <x v="3771"/>
    <x v="3"/>
    <x v="898"/>
    <x v="795"/>
    <s v="Standard Class"/>
    <s v="MK-18160"/>
    <s v="Mike Kennedy"/>
    <x v="0"/>
    <s v="United States"/>
    <s v="San Francisco"/>
    <x v="1"/>
    <n v="94122"/>
    <x v="1"/>
    <s v="OFF-PA-10001166"/>
    <x v="1"/>
    <x v="10"/>
    <s v="Xerox 2"/>
    <n v="25.92"/>
    <n v="4"/>
    <n v="0"/>
    <x v="245"/>
  </r>
  <r>
    <n v="7610"/>
    <x v="3771"/>
    <x v="3"/>
    <x v="898"/>
    <x v="795"/>
    <s v="Standard Class"/>
    <s v="MK-18160"/>
    <s v="Mike Kennedy"/>
    <x v="0"/>
    <s v="United States"/>
    <s v="San Francisco"/>
    <x v="1"/>
    <n v="94122"/>
    <x v="1"/>
    <s v="OFF-AR-10003651"/>
    <x v="1"/>
    <x v="6"/>
    <s v="Newell 350"/>
    <n v="22.959999999999997"/>
    <n v="7"/>
    <n v="0"/>
    <x v="1050"/>
  </r>
  <r>
    <n v="7611"/>
    <x v="3772"/>
    <x v="2"/>
    <x v="1165"/>
    <x v="1262"/>
    <s v="First Class"/>
    <s v="SA-20830"/>
    <s v="Sue Ann Reed"/>
    <x v="0"/>
    <s v="United States"/>
    <s v="Moreno Valley"/>
    <x v="1"/>
    <n v="92553"/>
    <x v="1"/>
    <s v="OFF-PA-10001800"/>
    <x v="1"/>
    <x v="10"/>
    <s v="Xerox 220"/>
    <n v="19.440000000000001"/>
    <n v="3"/>
    <n v="0"/>
    <x v="551"/>
  </r>
  <r>
    <n v="7612"/>
    <x v="3773"/>
    <x v="1"/>
    <x v="285"/>
    <x v="640"/>
    <s v="First Class"/>
    <s v="BH-11710"/>
    <s v="Brosina Hoffman"/>
    <x v="0"/>
    <s v="United States"/>
    <s v="Garden City"/>
    <x v="41"/>
    <n v="67846"/>
    <x v="2"/>
    <s v="OFF-PA-10000791"/>
    <x v="1"/>
    <x v="10"/>
    <s v="Wirebound Message Books, Four 2 3/4 x 5 Forms per Page, 200 Sets per Book"/>
    <n v="9.5399999999999991"/>
    <n v="2"/>
    <n v="0"/>
    <x v="6057"/>
  </r>
  <r>
    <n v="7613"/>
    <x v="3773"/>
    <x v="1"/>
    <x v="285"/>
    <x v="640"/>
    <s v="First Class"/>
    <s v="BH-11710"/>
    <s v="Brosina Hoffman"/>
    <x v="0"/>
    <s v="United States"/>
    <s v="Garden City"/>
    <x v="41"/>
    <n v="67846"/>
    <x v="2"/>
    <s v="OFF-FA-10000134"/>
    <x v="1"/>
    <x v="13"/>
    <s v="Advantus Push Pins, Aluminum Head"/>
    <n v="5.81"/>
    <n v="1"/>
    <n v="0"/>
    <x v="6058"/>
  </r>
  <r>
    <n v="7614"/>
    <x v="3773"/>
    <x v="1"/>
    <x v="285"/>
    <x v="640"/>
    <s v="First Class"/>
    <s v="BH-11710"/>
    <s v="Brosina Hoffman"/>
    <x v="0"/>
    <s v="United States"/>
    <s v="Garden City"/>
    <x v="41"/>
    <n v="67846"/>
    <x v="2"/>
    <s v="OFF-AR-10001149"/>
    <x v="1"/>
    <x v="6"/>
    <s v="Sanford Colorific Colored Pencils, 12/Box"/>
    <n v="5.76"/>
    <n v="2"/>
    <n v="0"/>
    <x v="6059"/>
  </r>
  <r>
    <n v="7615"/>
    <x v="3774"/>
    <x v="1"/>
    <x v="252"/>
    <x v="269"/>
    <s v="Second Class"/>
    <s v="SC-20380"/>
    <s v="Shahid Collister"/>
    <x v="0"/>
    <s v="United States"/>
    <s v="New York City"/>
    <x v="15"/>
    <n v="10035"/>
    <x v="3"/>
    <s v="FUR-FU-10000010"/>
    <x v="0"/>
    <x v="5"/>
    <s v="DAX Value U-Channel Document Frames, Easel Back"/>
    <n v="14.91"/>
    <n v="3"/>
    <n v="0"/>
    <x v="4793"/>
  </r>
  <r>
    <n v="7616"/>
    <x v="3775"/>
    <x v="2"/>
    <x v="953"/>
    <x v="283"/>
    <s v="Standard Class"/>
    <s v="RF-19345"/>
    <s v="Randy Ferguson"/>
    <x v="1"/>
    <s v="United States"/>
    <s v="Orlando"/>
    <x v="2"/>
    <n v="32839"/>
    <x v="0"/>
    <s v="OFF-BI-10000201"/>
    <x v="1"/>
    <x v="8"/>
    <s v="Avery Triangle Shaped Sheet Lifters, Black, 2/Pack"/>
    <n v="6.6420000000000012"/>
    <n v="9"/>
    <n v="0.7"/>
    <x v="6060"/>
  </r>
  <r>
    <n v="7617"/>
    <x v="3776"/>
    <x v="0"/>
    <x v="107"/>
    <x v="265"/>
    <s v="Standard Class"/>
    <s v="CM-12235"/>
    <s v="Chris McAfee"/>
    <x v="0"/>
    <s v="United States"/>
    <s v="Watertown"/>
    <x v="15"/>
    <n v="13601"/>
    <x v="3"/>
    <s v="OFF-PA-10001776"/>
    <x v="1"/>
    <x v="10"/>
    <s v="Wirebound Message Books, Four 2 3/4&quot; x 5&quot; Forms per Page, 600 Sets per Book"/>
    <n v="18.54"/>
    <n v="2"/>
    <n v="0"/>
    <x v="2051"/>
  </r>
  <r>
    <n v="7618"/>
    <x v="3776"/>
    <x v="0"/>
    <x v="107"/>
    <x v="265"/>
    <s v="Standard Class"/>
    <s v="CM-12235"/>
    <s v="Chris McAfee"/>
    <x v="0"/>
    <s v="United States"/>
    <s v="Watertown"/>
    <x v="15"/>
    <n v="13601"/>
    <x v="3"/>
    <s v="OFF-BI-10003656"/>
    <x v="1"/>
    <x v="8"/>
    <s v="Fellowes PB200 Plastic Comb Binding Machine"/>
    <n v="679.96"/>
    <n v="5"/>
    <n v="0.2"/>
    <x v="6061"/>
  </r>
  <r>
    <n v="7619"/>
    <x v="3777"/>
    <x v="3"/>
    <x v="855"/>
    <x v="859"/>
    <s v="First Class"/>
    <s v="JM-15655"/>
    <s v="Jim Mitchum"/>
    <x v="1"/>
    <s v="United States"/>
    <s v="Los Angeles"/>
    <x v="1"/>
    <n v="90032"/>
    <x v="1"/>
    <s v="FUR-TA-10001539"/>
    <x v="0"/>
    <x v="3"/>
    <s v="Chromcraft Rectangular Conference Tables"/>
    <n v="189.57600000000002"/>
    <n v="1"/>
    <n v="0.2"/>
    <x v="6062"/>
  </r>
  <r>
    <n v="7620"/>
    <x v="3777"/>
    <x v="3"/>
    <x v="855"/>
    <x v="859"/>
    <s v="First Class"/>
    <s v="JM-15655"/>
    <s v="Jim Mitchum"/>
    <x v="1"/>
    <s v="United States"/>
    <s v="Los Angeles"/>
    <x v="1"/>
    <n v="90032"/>
    <x v="1"/>
    <s v="TEC-PH-10004100"/>
    <x v="2"/>
    <x v="7"/>
    <s v="Griffin GC17055 Auxiliary Audio Cable"/>
    <n v="71.959999999999994"/>
    <n v="5"/>
    <n v="0.2"/>
    <x v="6063"/>
  </r>
  <r>
    <n v="7621"/>
    <x v="3778"/>
    <x v="2"/>
    <x v="641"/>
    <x v="695"/>
    <s v="Standard Class"/>
    <s v="RB-19435"/>
    <s v="Richard Bierner"/>
    <x v="0"/>
    <s v="United States"/>
    <s v="Los Angeles"/>
    <x v="1"/>
    <n v="90004"/>
    <x v="1"/>
    <s v="TEC-PH-10001580"/>
    <x v="2"/>
    <x v="7"/>
    <s v="Logitech Mobile Speakerphone P710e - speaker phone"/>
    <n v="539.91999999999996"/>
    <n v="5"/>
    <n v="0.2"/>
    <x v="6064"/>
  </r>
  <r>
    <n v="7622"/>
    <x v="3778"/>
    <x v="2"/>
    <x v="641"/>
    <x v="695"/>
    <s v="Standard Class"/>
    <s v="RB-19435"/>
    <s v="Richard Bierner"/>
    <x v="0"/>
    <s v="United States"/>
    <s v="Los Angeles"/>
    <x v="1"/>
    <n v="90004"/>
    <x v="1"/>
    <s v="FUR-CH-10002335"/>
    <x v="0"/>
    <x v="1"/>
    <s v="Hon GuestStacker Chair"/>
    <n v="725.34400000000005"/>
    <n v="4"/>
    <n v="0.2"/>
    <x v="6065"/>
  </r>
  <r>
    <n v="7623"/>
    <x v="3778"/>
    <x v="2"/>
    <x v="641"/>
    <x v="695"/>
    <s v="Standard Class"/>
    <s v="RB-19435"/>
    <s v="Richard Bierner"/>
    <x v="0"/>
    <s v="United States"/>
    <s v="Los Angeles"/>
    <x v="1"/>
    <n v="90004"/>
    <x v="1"/>
    <s v="OFF-AR-10004707"/>
    <x v="1"/>
    <x v="6"/>
    <s v="Staples"/>
    <n v="7.4399999999999995"/>
    <n v="3"/>
    <n v="0"/>
    <x v="6066"/>
  </r>
  <r>
    <n v="7624"/>
    <x v="3779"/>
    <x v="2"/>
    <x v="686"/>
    <x v="721"/>
    <s v="Standard Class"/>
    <s v="SS-20515"/>
    <s v="Shirley Schmidt"/>
    <x v="2"/>
    <s v="United States"/>
    <s v="Newark"/>
    <x v="13"/>
    <n v="19711"/>
    <x v="3"/>
    <s v="OFF-AP-10000576"/>
    <x v="1"/>
    <x v="9"/>
    <s v="Belkin 7 Outlet SurgeMaster II"/>
    <n v="39.479999999999997"/>
    <n v="1"/>
    <n v="0"/>
    <x v="6067"/>
  </r>
  <r>
    <n v="7625"/>
    <x v="3780"/>
    <x v="1"/>
    <x v="293"/>
    <x v="673"/>
    <s v="Second Class"/>
    <s v="NM-18445"/>
    <s v="Nathan Mautz"/>
    <x v="2"/>
    <s v="United States"/>
    <s v="Detroit"/>
    <x v="12"/>
    <n v="48234"/>
    <x v="2"/>
    <s v="OFF-AP-10001394"/>
    <x v="1"/>
    <x v="9"/>
    <s v="Harmony Air Purifier"/>
    <n v="850.5"/>
    <n v="5"/>
    <n v="0.1"/>
    <x v="6068"/>
  </r>
  <r>
    <n v="7626"/>
    <x v="3780"/>
    <x v="1"/>
    <x v="293"/>
    <x v="673"/>
    <s v="Second Class"/>
    <s v="NM-18445"/>
    <s v="Nathan Mautz"/>
    <x v="2"/>
    <s v="United States"/>
    <s v="Detroit"/>
    <x v="12"/>
    <n v="48234"/>
    <x v="2"/>
    <s v="FUR-FU-10003724"/>
    <x v="0"/>
    <x v="5"/>
    <s v="Westinghouse Clip-On Gooseneck Lamps"/>
    <n v="75.33"/>
    <n v="9"/>
    <n v="0"/>
    <x v="6069"/>
  </r>
  <r>
    <n v="7627"/>
    <x v="3781"/>
    <x v="1"/>
    <x v="82"/>
    <x v="78"/>
    <s v="Second Class"/>
    <s v="EM-14095"/>
    <s v="Eudokia Martin"/>
    <x v="1"/>
    <s v="United States"/>
    <s v="Phoenix"/>
    <x v="16"/>
    <n v="85023"/>
    <x v="1"/>
    <s v="OFF-AP-10002867"/>
    <x v="1"/>
    <x v="9"/>
    <s v="Fellowes Command Center 5-outlet power strip"/>
    <n v="325.63200000000006"/>
    <n v="6"/>
    <n v="0.2"/>
    <x v="6070"/>
  </r>
  <r>
    <n v="7628"/>
    <x v="3781"/>
    <x v="1"/>
    <x v="82"/>
    <x v="78"/>
    <s v="Second Class"/>
    <s v="EM-14095"/>
    <s v="Eudokia Martin"/>
    <x v="1"/>
    <s v="United States"/>
    <s v="Phoenix"/>
    <x v="16"/>
    <n v="85023"/>
    <x v="1"/>
    <s v="TEC-AC-10002718"/>
    <x v="2"/>
    <x v="11"/>
    <s v="Belkin Standard 104 key USB Keyboard"/>
    <n v="23.344000000000001"/>
    <n v="2"/>
    <n v="0.2"/>
    <x v="6071"/>
  </r>
  <r>
    <n v="7629"/>
    <x v="3781"/>
    <x v="1"/>
    <x v="82"/>
    <x v="78"/>
    <s v="Second Class"/>
    <s v="EM-14095"/>
    <s v="Eudokia Martin"/>
    <x v="1"/>
    <s v="United States"/>
    <s v="Phoenix"/>
    <x v="16"/>
    <n v="85023"/>
    <x v="1"/>
    <s v="OFF-LA-10003121"/>
    <x v="1"/>
    <x v="2"/>
    <s v="Avery 506"/>
    <n v="16.520000000000003"/>
    <n v="5"/>
    <n v="0.2"/>
    <x v="5890"/>
  </r>
  <r>
    <n v="7630"/>
    <x v="3782"/>
    <x v="2"/>
    <x v="809"/>
    <x v="776"/>
    <s v="First Class"/>
    <s v="MP-17470"/>
    <s v="Mark Packer"/>
    <x v="2"/>
    <s v="United States"/>
    <s v="Brownsville"/>
    <x v="5"/>
    <n v="78521"/>
    <x v="2"/>
    <s v="OFF-EN-10002230"/>
    <x v="1"/>
    <x v="12"/>
    <s v="Airmail Envelopes"/>
    <n v="335.72"/>
    <n v="5"/>
    <n v="0.2"/>
    <x v="6072"/>
  </r>
  <r>
    <n v="7631"/>
    <x v="3782"/>
    <x v="2"/>
    <x v="809"/>
    <x v="776"/>
    <s v="First Class"/>
    <s v="MP-17470"/>
    <s v="Mark Packer"/>
    <x v="2"/>
    <s v="United States"/>
    <s v="Brownsville"/>
    <x v="5"/>
    <n v="78521"/>
    <x v="2"/>
    <s v="TEC-PH-10001819"/>
    <x v="2"/>
    <x v="7"/>
    <s v="Innergie mMini Combo Duo USB Travel Charging Kit"/>
    <n v="251.94400000000002"/>
    <n v="7"/>
    <n v="0.2"/>
    <x v="6073"/>
  </r>
  <r>
    <n v="7632"/>
    <x v="3782"/>
    <x v="2"/>
    <x v="809"/>
    <x v="776"/>
    <s v="First Class"/>
    <s v="MP-17470"/>
    <s v="Mark Packer"/>
    <x v="2"/>
    <s v="United States"/>
    <s v="Brownsville"/>
    <x v="5"/>
    <n v="78521"/>
    <x v="2"/>
    <s v="FUR-CH-10002304"/>
    <x v="0"/>
    <x v="1"/>
    <s v="Global Stack Chair without Arms, Black"/>
    <n v="127.30199999999999"/>
    <n v="7"/>
    <n v="0.3"/>
    <x v="6074"/>
  </r>
  <r>
    <n v="7633"/>
    <x v="3783"/>
    <x v="3"/>
    <x v="614"/>
    <x v="378"/>
    <s v="Second Class"/>
    <s v="KH-16360"/>
    <s v="Katherine Hughes"/>
    <x v="0"/>
    <s v="United States"/>
    <s v="Louisville"/>
    <x v="0"/>
    <n v="40214"/>
    <x v="0"/>
    <s v="FUR-CH-10002602"/>
    <x v="0"/>
    <x v="1"/>
    <s v="DMI Arturo Collection Mission-style Design Wood Chair"/>
    <n v="1207.8399999999999"/>
    <n v="8"/>
    <n v="0"/>
    <x v="6075"/>
  </r>
  <r>
    <n v="7634"/>
    <x v="3783"/>
    <x v="3"/>
    <x v="614"/>
    <x v="378"/>
    <s v="Second Class"/>
    <s v="KH-16360"/>
    <s v="Katherine Hughes"/>
    <x v="0"/>
    <s v="United States"/>
    <s v="Louisville"/>
    <x v="0"/>
    <n v="40214"/>
    <x v="0"/>
    <s v="OFF-BI-10002414"/>
    <x v="1"/>
    <x v="8"/>
    <s v="GBC ProClick Spines for 32-Hole Punch"/>
    <n v="12.53"/>
    <n v="1"/>
    <n v="0"/>
    <x v="6076"/>
  </r>
  <r>
    <n v="7635"/>
    <x v="3783"/>
    <x v="3"/>
    <x v="614"/>
    <x v="378"/>
    <s v="Second Class"/>
    <s v="KH-16360"/>
    <s v="Katherine Hughes"/>
    <x v="0"/>
    <s v="United States"/>
    <s v="Louisville"/>
    <x v="0"/>
    <n v="40214"/>
    <x v="0"/>
    <s v="OFF-AR-10003696"/>
    <x v="1"/>
    <x v="6"/>
    <s v="Panasonic KP-350BK Electric Pencil Sharpener with Auto Stop"/>
    <n v="34.58"/>
    <n v="1"/>
    <n v="0"/>
    <x v="1968"/>
  </r>
  <r>
    <n v="7636"/>
    <x v="3783"/>
    <x v="3"/>
    <x v="614"/>
    <x v="378"/>
    <s v="Second Class"/>
    <s v="KH-16360"/>
    <s v="Katherine Hughes"/>
    <x v="0"/>
    <s v="United States"/>
    <s v="Louisville"/>
    <x v="0"/>
    <n v="40214"/>
    <x v="0"/>
    <s v="FUR-CH-10004495"/>
    <x v="0"/>
    <x v="1"/>
    <s v="Global Leather and Oak Executive Chair, Black"/>
    <n v="300.98"/>
    <n v="1"/>
    <n v="0"/>
    <x v="6077"/>
  </r>
  <r>
    <n v="7637"/>
    <x v="3783"/>
    <x v="3"/>
    <x v="614"/>
    <x v="378"/>
    <s v="Second Class"/>
    <s v="KH-16360"/>
    <s v="Katherine Hughes"/>
    <x v="0"/>
    <s v="United States"/>
    <s v="Louisville"/>
    <x v="0"/>
    <n v="40214"/>
    <x v="0"/>
    <s v="FUR-CH-10001270"/>
    <x v="0"/>
    <x v="1"/>
    <s v="Harbour Creations Steel Folding Chair"/>
    <n v="258.75"/>
    <n v="3"/>
    <n v="0"/>
    <x v="6078"/>
  </r>
  <r>
    <n v="7638"/>
    <x v="3784"/>
    <x v="3"/>
    <x v="580"/>
    <x v="494"/>
    <s v="Standard Class"/>
    <s v="DB-13555"/>
    <s v="Dorothy Badders"/>
    <x v="1"/>
    <s v="United States"/>
    <s v="Newark"/>
    <x v="13"/>
    <n v="19711"/>
    <x v="3"/>
    <s v="OFF-AR-10001615"/>
    <x v="1"/>
    <x v="6"/>
    <s v="Newell 34"/>
    <n v="59.519999999999996"/>
    <n v="3"/>
    <n v="0"/>
    <x v="436"/>
  </r>
  <r>
    <n v="7639"/>
    <x v="3784"/>
    <x v="3"/>
    <x v="580"/>
    <x v="494"/>
    <s v="Standard Class"/>
    <s v="DB-13555"/>
    <s v="Dorothy Badders"/>
    <x v="1"/>
    <s v="United States"/>
    <s v="Newark"/>
    <x v="13"/>
    <n v="19711"/>
    <x v="3"/>
    <s v="OFF-EN-10003286"/>
    <x v="1"/>
    <x v="12"/>
    <s v="Staples"/>
    <n v="57.959999999999994"/>
    <n v="7"/>
    <n v="0"/>
    <x v="4758"/>
  </r>
  <r>
    <n v="7640"/>
    <x v="3784"/>
    <x v="3"/>
    <x v="580"/>
    <x v="494"/>
    <s v="Standard Class"/>
    <s v="DB-13555"/>
    <s v="Dorothy Badders"/>
    <x v="1"/>
    <s v="United States"/>
    <s v="Newark"/>
    <x v="13"/>
    <n v="19711"/>
    <x v="3"/>
    <s v="FUR-BO-10003660"/>
    <x v="0"/>
    <x v="0"/>
    <s v="Bush Cubix Collection Bookcases, Fully Assembled"/>
    <n v="441.96"/>
    <n v="2"/>
    <n v="0"/>
    <x v="6079"/>
  </r>
  <r>
    <n v="7641"/>
    <x v="3784"/>
    <x v="3"/>
    <x v="580"/>
    <x v="494"/>
    <s v="Standard Class"/>
    <s v="DB-13555"/>
    <s v="Dorothy Badders"/>
    <x v="1"/>
    <s v="United States"/>
    <s v="Newark"/>
    <x v="13"/>
    <n v="19711"/>
    <x v="3"/>
    <s v="OFF-PA-10002764"/>
    <x v="1"/>
    <x v="10"/>
    <s v="Staples"/>
    <n v="68.039999999999992"/>
    <n v="6"/>
    <n v="0"/>
    <x v="6080"/>
  </r>
  <r>
    <n v="7642"/>
    <x v="3785"/>
    <x v="0"/>
    <x v="1099"/>
    <x v="1194"/>
    <s v="First Class"/>
    <s v="LB-16795"/>
    <s v="Laurel Beltran"/>
    <x v="2"/>
    <s v="United States"/>
    <s v="Pueblo"/>
    <x v="22"/>
    <n v="81001"/>
    <x v="1"/>
    <s v="TEC-MA-10001695"/>
    <x v="2"/>
    <x v="15"/>
    <s v="Zebra GK420t Direct Thermal/Thermal Transfer Printer"/>
    <n v="703.71"/>
    <n v="6"/>
    <n v="0.7"/>
    <x v="6081"/>
  </r>
  <r>
    <n v="7643"/>
    <x v="3785"/>
    <x v="0"/>
    <x v="1099"/>
    <x v="1194"/>
    <s v="First Class"/>
    <s v="LB-16795"/>
    <s v="Laurel Beltran"/>
    <x v="2"/>
    <s v="United States"/>
    <s v="Pueblo"/>
    <x v="22"/>
    <n v="81001"/>
    <x v="1"/>
    <s v="OFF-BI-10002824"/>
    <x v="1"/>
    <x v="8"/>
    <s v="Recycled Easel Ring Binders"/>
    <n v="17.904000000000003"/>
    <n v="4"/>
    <n v="0.7"/>
    <x v="6082"/>
  </r>
  <r>
    <n v="7644"/>
    <x v="3785"/>
    <x v="0"/>
    <x v="1099"/>
    <x v="1194"/>
    <s v="First Class"/>
    <s v="LB-16795"/>
    <s v="Laurel Beltran"/>
    <x v="2"/>
    <s v="United States"/>
    <s v="Pueblo"/>
    <x v="22"/>
    <n v="81001"/>
    <x v="1"/>
    <s v="OFF-BI-10002571"/>
    <x v="1"/>
    <x v="8"/>
    <s v="Avery Framed View Binder, EZD Ring (Locking), Navy, 1 1/2&quot;"/>
    <n v="11.976000000000003"/>
    <n v="4"/>
    <n v="0.7"/>
    <x v="6083"/>
  </r>
  <r>
    <n v="7645"/>
    <x v="3785"/>
    <x v="0"/>
    <x v="1099"/>
    <x v="1194"/>
    <s v="First Class"/>
    <s v="LB-16795"/>
    <s v="Laurel Beltran"/>
    <x v="2"/>
    <s v="United States"/>
    <s v="Pueblo"/>
    <x v="22"/>
    <n v="81001"/>
    <x v="1"/>
    <s v="TEC-AC-10001553"/>
    <x v="2"/>
    <x v="11"/>
    <s v="Memorex 25GB 6X Branded Blu-Ray Recordable Disc, 15/Pack"/>
    <n v="67.959999999999994"/>
    <n v="5"/>
    <n v="0.2"/>
    <x v="6084"/>
  </r>
  <r>
    <n v="7646"/>
    <x v="3786"/>
    <x v="1"/>
    <x v="57"/>
    <x v="1091"/>
    <s v="Standard Class"/>
    <s v="CA-11965"/>
    <s v="Carol Adams"/>
    <x v="1"/>
    <s v="United States"/>
    <s v="Los Angeles"/>
    <x v="1"/>
    <n v="90036"/>
    <x v="1"/>
    <s v="FUR-CH-10003973"/>
    <x v="0"/>
    <x v="1"/>
    <s v="GuestStacker Chair with Chrome Finish Legs"/>
    <n v="892.22400000000005"/>
    <n v="3"/>
    <n v="0.2"/>
    <x v="1110"/>
  </r>
  <r>
    <n v="7647"/>
    <x v="3787"/>
    <x v="2"/>
    <x v="340"/>
    <x v="178"/>
    <s v="Standard Class"/>
    <s v="DL-12925"/>
    <s v="Daniel Lacy"/>
    <x v="0"/>
    <s v="United States"/>
    <s v="Greenville"/>
    <x v="3"/>
    <n v="27834"/>
    <x v="0"/>
    <s v="TEC-MA-10002073"/>
    <x v="2"/>
    <x v="15"/>
    <s v="3D Systems Cube Printer, 2nd Generation, White"/>
    <n v="1299.99"/>
    <n v="2"/>
    <n v="0.5"/>
    <x v="6085"/>
  </r>
  <r>
    <n v="7648"/>
    <x v="3788"/>
    <x v="0"/>
    <x v="543"/>
    <x v="67"/>
    <s v="First Class"/>
    <s v="FC-14335"/>
    <s v="Fred Chung"/>
    <x v="1"/>
    <s v="United States"/>
    <s v="San Francisco"/>
    <x v="1"/>
    <n v="94110"/>
    <x v="1"/>
    <s v="OFF-BI-10003529"/>
    <x v="1"/>
    <x v="8"/>
    <s v="Avery Round Ring Poly Binders"/>
    <n v="4.5439999999999996"/>
    <n v="2"/>
    <n v="0.2"/>
    <x v="6086"/>
  </r>
  <r>
    <n v="7649"/>
    <x v="3788"/>
    <x v="0"/>
    <x v="543"/>
    <x v="67"/>
    <s v="First Class"/>
    <s v="FC-14335"/>
    <s v="Fred Chung"/>
    <x v="1"/>
    <s v="United States"/>
    <s v="San Francisco"/>
    <x v="1"/>
    <n v="94110"/>
    <x v="1"/>
    <s v="FUR-CH-10000309"/>
    <x v="0"/>
    <x v="1"/>
    <s v="Global Comet Stacking Arm Chair"/>
    <n v="1352.0320000000002"/>
    <n v="4"/>
    <n v="0.2"/>
    <x v="6087"/>
  </r>
  <r>
    <n v="7650"/>
    <x v="3789"/>
    <x v="1"/>
    <x v="17"/>
    <x v="16"/>
    <s v="Standard Class"/>
    <s v="DB-13120"/>
    <s v="David Bremer"/>
    <x v="1"/>
    <s v="United States"/>
    <s v="Marion"/>
    <x v="24"/>
    <n v="43302"/>
    <x v="3"/>
    <s v="FUR-TA-10004154"/>
    <x v="0"/>
    <x v="3"/>
    <s v="Riverside Furniture Oval Coffee Table, Oval End Table, End Table with Drawer"/>
    <n v="1548.9900000000002"/>
    <n v="9"/>
    <n v="0.4"/>
    <x v="6088"/>
  </r>
  <r>
    <n v="7651"/>
    <x v="3789"/>
    <x v="1"/>
    <x v="17"/>
    <x v="16"/>
    <s v="Standard Class"/>
    <s v="DB-13120"/>
    <s v="David Bremer"/>
    <x v="1"/>
    <s v="United States"/>
    <s v="Marion"/>
    <x v="24"/>
    <n v="43302"/>
    <x v="3"/>
    <s v="OFF-EN-10003286"/>
    <x v="1"/>
    <x v="12"/>
    <s v="Staples"/>
    <n v="19.872"/>
    <n v="3"/>
    <n v="0.2"/>
    <x v="6089"/>
  </r>
  <r>
    <n v="7652"/>
    <x v="3790"/>
    <x v="3"/>
    <x v="783"/>
    <x v="527"/>
    <s v="First Class"/>
    <s v="CK-12205"/>
    <s v="Chloris Kastensmidt"/>
    <x v="0"/>
    <s v="United States"/>
    <s v="Dallas"/>
    <x v="5"/>
    <n v="75081"/>
    <x v="2"/>
    <s v="TEC-AC-10001552"/>
    <x v="2"/>
    <x v="11"/>
    <s v="Logitech K350 2.4Ghz Wireless Keyboard"/>
    <n v="119.44800000000001"/>
    <n v="3"/>
    <n v="0.2"/>
    <x v="6090"/>
  </r>
  <r>
    <n v="7653"/>
    <x v="3790"/>
    <x v="3"/>
    <x v="783"/>
    <x v="527"/>
    <s v="First Class"/>
    <s v="CK-12205"/>
    <s v="Chloris Kastensmidt"/>
    <x v="0"/>
    <s v="United States"/>
    <s v="Dallas"/>
    <x v="5"/>
    <n v="75081"/>
    <x v="2"/>
    <s v="OFF-ST-10002790"/>
    <x v="1"/>
    <x v="4"/>
    <s v="Safco Industrial Shelving"/>
    <n v="118.16"/>
    <n v="2"/>
    <n v="0.2"/>
    <x v="6091"/>
  </r>
  <r>
    <n v="7654"/>
    <x v="3791"/>
    <x v="1"/>
    <x v="204"/>
    <x v="581"/>
    <s v="Standard Class"/>
    <s v="FW-14395"/>
    <s v="Fred Wasserman"/>
    <x v="1"/>
    <s v="United States"/>
    <s v="Huntsville"/>
    <x v="19"/>
    <n v="35810"/>
    <x v="0"/>
    <s v="OFF-AR-10003217"/>
    <x v="1"/>
    <x v="6"/>
    <s v="Newell 316"/>
    <n v="19.559999999999999"/>
    <n v="4"/>
    <n v="0"/>
    <x v="6092"/>
  </r>
  <r>
    <n v="7655"/>
    <x v="3792"/>
    <x v="1"/>
    <x v="672"/>
    <x v="156"/>
    <s v="Second Class"/>
    <s v="JM-15865"/>
    <s v="John Murray"/>
    <x v="0"/>
    <s v="United States"/>
    <s v="Las Vegas"/>
    <x v="33"/>
    <n v="89115"/>
    <x v="1"/>
    <s v="FUR-FU-10002813"/>
    <x v="0"/>
    <x v="5"/>
    <s v="DAX Contemporary Wood Frame with Silver Metal Mat, Desktop, 11 x 14 Size"/>
    <n v="80.959999999999994"/>
    <n v="4"/>
    <n v="0"/>
    <x v="4846"/>
  </r>
  <r>
    <n v="7656"/>
    <x v="3792"/>
    <x v="1"/>
    <x v="672"/>
    <x v="156"/>
    <s v="Second Class"/>
    <s v="JM-15865"/>
    <s v="John Murray"/>
    <x v="0"/>
    <s v="United States"/>
    <s v="Las Vegas"/>
    <x v="33"/>
    <n v="89115"/>
    <x v="1"/>
    <s v="OFF-PA-10003848"/>
    <x v="1"/>
    <x v="10"/>
    <s v="Xerox 1997"/>
    <n v="25.92"/>
    <n v="4"/>
    <n v="0"/>
    <x v="245"/>
  </r>
  <r>
    <n v="7657"/>
    <x v="3793"/>
    <x v="2"/>
    <x v="1166"/>
    <x v="977"/>
    <s v="Same Day"/>
    <s v="PS-18970"/>
    <s v="Paul Stevenson"/>
    <x v="2"/>
    <s v="United States"/>
    <s v="Los Angeles"/>
    <x v="1"/>
    <n v="90049"/>
    <x v="1"/>
    <s v="OFF-AP-10000240"/>
    <x v="1"/>
    <x v="9"/>
    <s v="Belkin F9G930V10-GRY 9 Outlet Surge"/>
    <n v="106.96"/>
    <n v="2"/>
    <n v="0"/>
    <x v="1562"/>
  </r>
  <r>
    <n v="7658"/>
    <x v="3793"/>
    <x v="2"/>
    <x v="1166"/>
    <x v="977"/>
    <s v="Same Day"/>
    <s v="PS-18970"/>
    <s v="Paul Stevenson"/>
    <x v="2"/>
    <s v="United States"/>
    <s v="Los Angeles"/>
    <x v="1"/>
    <n v="90049"/>
    <x v="1"/>
    <s v="FUR-FU-10004091"/>
    <x v="0"/>
    <x v="5"/>
    <s v="Howard Miller 13&quot; Diameter Goldtone Round Wall Clock"/>
    <n v="187.76"/>
    <n v="4"/>
    <n v="0"/>
    <x v="6093"/>
  </r>
  <r>
    <n v="7659"/>
    <x v="3794"/>
    <x v="3"/>
    <x v="245"/>
    <x v="641"/>
    <s v="First Class"/>
    <s v="TC-21475"/>
    <s v="Tony Chapman"/>
    <x v="2"/>
    <s v="United States"/>
    <s v="Lakewood"/>
    <x v="24"/>
    <n v="44107"/>
    <x v="3"/>
    <s v="OFF-BI-10001071"/>
    <x v="1"/>
    <x v="8"/>
    <s v="GBC ProClick Punch Binding System"/>
    <n v="76.77600000000001"/>
    <n v="4"/>
    <n v="0.7"/>
    <x v="6094"/>
  </r>
  <r>
    <n v="7660"/>
    <x v="3795"/>
    <x v="3"/>
    <x v="702"/>
    <x v="742"/>
    <s v="Standard Class"/>
    <s v="CV-12805"/>
    <s v="Cynthia Voltz"/>
    <x v="1"/>
    <s v="United States"/>
    <s v="Fremont"/>
    <x v="8"/>
    <n v="68025"/>
    <x v="2"/>
    <s v="OFF-BI-10003676"/>
    <x v="1"/>
    <x v="8"/>
    <s v="GBC Standard Recycled Report Covers, Clear Plastic Sheets"/>
    <n v="53.9"/>
    <n v="5"/>
    <n v="0"/>
    <x v="6095"/>
  </r>
  <r>
    <n v="7661"/>
    <x v="3796"/>
    <x v="2"/>
    <x v="1167"/>
    <x v="614"/>
    <s v="Standard Class"/>
    <s v="VS-21820"/>
    <s v="Vivek Sundaresam"/>
    <x v="0"/>
    <s v="United States"/>
    <s v="Huntsville"/>
    <x v="5"/>
    <n v="77340"/>
    <x v="2"/>
    <s v="FUR-FU-10004864"/>
    <x v="0"/>
    <x v="5"/>
    <s v="Howard Miller 14-1/2&quot; Diameter Chrome Round Wall Clock"/>
    <n v="76.728000000000009"/>
    <n v="3"/>
    <n v="0.6"/>
    <x v="6096"/>
  </r>
  <r>
    <n v="7662"/>
    <x v="3796"/>
    <x v="2"/>
    <x v="1167"/>
    <x v="614"/>
    <s v="Standard Class"/>
    <s v="VS-21820"/>
    <s v="Vivek Sundaresam"/>
    <x v="0"/>
    <s v="United States"/>
    <s v="Huntsville"/>
    <x v="5"/>
    <n v="77340"/>
    <x v="2"/>
    <s v="OFF-BI-10003708"/>
    <x v="1"/>
    <x v="8"/>
    <s v="Acco Four Pocket Poly Ring Binder with Label Holder, Smoke, 1&quot;"/>
    <n v="10.429999999999998"/>
    <n v="7"/>
    <n v="0.8"/>
    <x v="6097"/>
  </r>
  <r>
    <n v="7663"/>
    <x v="3797"/>
    <x v="3"/>
    <x v="365"/>
    <x v="147"/>
    <s v="First Class"/>
    <s v="SC-20575"/>
    <s v="Sonia Cooley"/>
    <x v="0"/>
    <s v="United States"/>
    <s v="Los Angeles"/>
    <x v="1"/>
    <n v="90036"/>
    <x v="1"/>
    <s v="OFF-AR-10002067"/>
    <x v="1"/>
    <x v="6"/>
    <s v="Newell 334"/>
    <n v="99.2"/>
    <n v="5"/>
    <n v="0"/>
    <x v="1713"/>
  </r>
  <r>
    <n v="7664"/>
    <x v="3798"/>
    <x v="3"/>
    <x v="1168"/>
    <x v="184"/>
    <s v="Standard Class"/>
    <s v="SG-20605"/>
    <s v="Speros Goranitis"/>
    <x v="0"/>
    <s v="United States"/>
    <s v="Asheville"/>
    <x v="3"/>
    <n v="28806"/>
    <x v="0"/>
    <s v="OFF-AR-10003158"/>
    <x v="1"/>
    <x v="6"/>
    <s v="Fluorescent Highlighters by Dixon"/>
    <n v="15.920000000000002"/>
    <n v="5"/>
    <n v="0.2"/>
    <x v="6098"/>
  </r>
  <r>
    <n v="7665"/>
    <x v="3799"/>
    <x v="2"/>
    <x v="68"/>
    <x v="1190"/>
    <s v="Standard Class"/>
    <s v="NB-18580"/>
    <s v="Nicole Brennan"/>
    <x v="1"/>
    <s v="United States"/>
    <s v="Bossier City"/>
    <x v="28"/>
    <n v="71111"/>
    <x v="0"/>
    <s v="FUR-FU-10000193"/>
    <x v="0"/>
    <x v="5"/>
    <s v="Tenex Chairmats For Use with Hard Floors"/>
    <n v="129.91999999999999"/>
    <n v="4"/>
    <n v="0"/>
    <x v="2953"/>
  </r>
  <r>
    <n v="7666"/>
    <x v="3800"/>
    <x v="0"/>
    <x v="964"/>
    <x v="389"/>
    <s v="Standard Class"/>
    <s v="DR-12940"/>
    <s v="Daniel Raglin"/>
    <x v="2"/>
    <s v="United States"/>
    <s v="Providence"/>
    <x v="34"/>
    <n v="2908"/>
    <x v="3"/>
    <s v="OFF-BI-10000977"/>
    <x v="1"/>
    <x v="8"/>
    <s v="Ibico Plastic Spiral Binding Combs"/>
    <n v="30.4"/>
    <n v="1"/>
    <n v="0"/>
    <x v="6099"/>
  </r>
  <r>
    <n v="7667"/>
    <x v="3800"/>
    <x v="0"/>
    <x v="964"/>
    <x v="389"/>
    <s v="Standard Class"/>
    <s v="DR-12940"/>
    <s v="Daniel Raglin"/>
    <x v="2"/>
    <s v="United States"/>
    <s v="Providence"/>
    <x v="34"/>
    <n v="2908"/>
    <x v="3"/>
    <s v="TEC-CO-10001449"/>
    <x v="2"/>
    <x v="16"/>
    <s v="Hewlett Packard LaserJet 3310 Copier"/>
    <n v="5399.91"/>
    <n v="9"/>
    <n v="0"/>
    <x v="6100"/>
  </r>
  <r>
    <n v="7668"/>
    <x v="3800"/>
    <x v="0"/>
    <x v="964"/>
    <x v="389"/>
    <s v="Standard Class"/>
    <s v="DR-12940"/>
    <s v="Daniel Raglin"/>
    <x v="2"/>
    <s v="United States"/>
    <s v="Providence"/>
    <x v="34"/>
    <n v="2908"/>
    <x v="3"/>
    <s v="OFF-ST-10000136"/>
    <x v="1"/>
    <x v="4"/>
    <s v="Letter Size File"/>
    <n v="119.10000000000001"/>
    <n v="3"/>
    <n v="0"/>
    <x v="6101"/>
  </r>
  <r>
    <n v="7669"/>
    <x v="3801"/>
    <x v="1"/>
    <x v="154"/>
    <x v="699"/>
    <s v="Second Class"/>
    <s v="MA-17560"/>
    <s v="Matt Abelman"/>
    <x v="2"/>
    <s v="United States"/>
    <s v="Everett"/>
    <x v="31"/>
    <n v="2149"/>
    <x v="3"/>
    <s v="OFF-PA-10000743"/>
    <x v="1"/>
    <x v="10"/>
    <s v="Xerox 1977"/>
    <n v="40.08"/>
    <n v="6"/>
    <n v="0"/>
    <x v="1692"/>
  </r>
  <r>
    <n v="7670"/>
    <x v="3801"/>
    <x v="1"/>
    <x v="154"/>
    <x v="699"/>
    <s v="Second Class"/>
    <s v="MA-17560"/>
    <s v="Matt Abelman"/>
    <x v="2"/>
    <s v="United States"/>
    <s v="Everett"/>
    <x v="31"/>
    <n v="2149"/>
    <x v="3"/>
    <s v="OFF-PA-10001019"/>
    <x v="1"/>
    <x v="10"/>
    <s v="Xerox 1884"/>
    <n v="59.94"/>
    <n v="3"/>
    <n v="0"/>
    <x v="749"/>
  </r>
  <r>
    <n v="7671"/>
    <x v="3801"/>
    <x v="1"/>
    <x v="154"/>
    <x v="699"/>
    <s v="Second Class"/>
    <s v="MA-17560"/>
    <s v="Matt Abelman"/>
    <x v="2"/>
    <s v="United States"/>
    <s v="Everett"/>
    <x v="31"/>
    <n v="2149"/>
    <x v="3"/>
    <s v="TEC-AC-10003095"/>
    <x v="2"/>
    <x v="11"/>
    <s v="Logitech G35 7.1-Channel Surround Sound Headset"/>
    <n v="259.98"/>
    <n v="2"/>
    <n v="0"/>
    <x v="6102"/>
  </r>
  <r>
    <n v="7672"/>
    <x v="3801"/>
    <x v="1"/>
    <x v="154"/>
    <x v="699"/>
    <s v="Second Class"/>
    <s v="MA-17560"/>
    <s v="Matt Abelman"/>
    <x v="2"/>
    <s v="United States"/>
    <s v="Everett"/>
    <x v="31"/>
    <n v="2149"/>
    <x v="3"/>
    <s v="FUR-BO-10002916"/>
    <x v="0"/>
    <x v="0"/>
    <s v="Rush Hierlooms Collection 1&quot; Thick Stackable Bookcases"/>
    <n v="170.98"/>
    <n v="1"/>
    <n v="0"/>
    <x v="6103"/>
  </r>
  <r>
    <n v="7673"/>
    <x v="3801"/>
    <x v="1"/>
    <x v="154"/>
    <x v="699"/>
    <s v="Second Class"/>
    <s v="MA-17560"/>
    <s v="Matt Abelman"/>
    <x v="2"/>
    <s v="United States"/>
    <s v="Everett"/>
    <x v="31"/>
    <n v="2149"/>
    <x v="3"/>
    <s v="FUR-FU-10002506"/>
    <x v="0"/>
    <x v="5"/>
    <s v="Tensor &quot;Hersey Kiss&quot; Styled Floor Lamp"/>
    <n v="38.97"/>
    <n v="3"/>
    <n v="0"/>
    <x v="6104"/>
  </r>
  <r>
    <n v="7674"/>
    <x v="3801"/>
    <x v="1"/>
    <x v="154"/>
    <x v="699"/>
    <s v="Second Class"/>
    <s v="MA-17560"/>
    <s v="Matt Abelman"/>
    <x v="2"/>
    <s v="United States"/>
    <s v="Everett"/>
    <x v="31"/>
    <n v="2149"/>
    <x v="3"/>
    <s v="OFF-PA-10003823"/>
    <x v="1"/>
    <x v="10"/>
    <s v="Xerox 197"/>
    <n v="154.9"/>
    <n v="5"/>
    <n v="0"/>
    <x v="934"/>
  </r>
  <r>
    <n v="7675"/>
    <x v="3801"/>
    <x v="1"/>
    <x v="154"/>
    <x v="699"/>
    <s v="Second Class"/>
    <s v="MA-17560"/>
    <s v="Matt Abelman"/>
    <x v="2"/>
    <s v="United States"/>
    <s v="Everett"/>
    <x v="31"/>
    <n v="2149"/>
    <x v="3"/>
    <s v="FUR-TA-10004619"/>
    <x v="0"/>
    <x v="3"/>
    <s v="Hon Non-Folding Utility Tables"/>
    <n v="446.06799999999998"/>
    <n v="4"/>
    <n v="0.3"/>
    <x v="232"/>
  </r>
  <r>
    <n v="7676"/>
    <x v="3802"/>
    <x v="3"/>
    <x v="636"/>
    <x v="510"/>
    <s v="Second Class"/>
    <s v="TS-21655"/>
    <s v="Trudy Schmidt"/>
    <x v="0"/>
    <s v="United States"/>
    <s v="Rancho Cucamonga"/>
    <x v="1"/>
    <n v="91730"/>
    <x v="1"/>
    <s v="OFF-AP-10001271"/>
    <x v="1"/>
    <x v="9"/>
    <s v="Eureka The Boss Cordless Rechargeable Stick Vac"/>
    <n v="152.94"/>
    <n v="3"/>
    <n v="0"/>
    <x v="525"/>
  </r>
  <r>
    <n v="7677"/>
    <x v="3803"/>
    <x v="2"/>
    <x v="1169"/>
    <x v="508"/>
    <s v="Same Day"/>
    <s v="JG-15115"/>
    <s v="Jack Garza"/>
    <x v="0"/>
    <s v="United States"/>
    <s v="Charlotte"/>
    <x v="3"/>
    <n v="28205"/>
    <x v="0"/>
    <s v="TEC-AC-10002331"/>
    <x v="2"/>
    <x v="11"/>
    <s v="Maxell 74 Minute CDR, 10/Pack"/>
    <n v="23.472000000000001"/>
    <n v="3"/>
    <n v="0.2"/>
    <x v="6105"/>
  </r>
  <r>
    <n v="7678"/>
    <x v="3804"/>
    <x v="2"/>
    <x v="520"/>
    <x v="1263"/>
    <s v="Standard Class"/>
    <s v="KM-16375"/>
    <s v="Katherine Murray"/>
    <x v="2"/>
    <s v="United States"/>
    <s v="Providence"/>
    <x v="34"/>
    <n v="2908"/>
    <x v="3"/>
    <s v="OFF-PA-10003228"/>
    <x v="1"/>
    <x v="10"/>
    <s v="Xerox 1917"/>
    <n v="195.64"/>
    <n v="4"/>
    <n v="0"/>
    <x v="4092"/>
  </r>
  <r>
    <n v="7679"/>
    <x v="3804"/>
    <x v="2"/>
    <x v="520"/>
    <x v="1263"/>
    <s v="Standard Class"/>
    <s v="KM-16375"/>
    <s v="Katherine Murray"/>
    <x v="2"/>
    <s v="United States"/>
    <s v="Providence"/>
    <x v="34"/>
    <n v="2908"/>
    <x v="3"/>
    <s v="OFF-PA-10002586"/>
    <x v="1"/>
    <x v="10"/>
    <s v="Xerox 1970"/>
    <n v="14.940000000000001"/>
    <n v="3"/>
    <n v="0"/>
    <x v="1961"/>
  </r>
  <r>
    <n v="7680"/>
    <x v="3804"/>
    <x v="2"/>
    <x v="520"/>
    <x v="1263"/>
    <s v="Standard Class"/>
    <s v="KM-16375"/>
    <s v="Katherine Murray"/>
    <x v="2"/>
    <s v="United States"/>
    <s v="Providence"/>
    <x v="34"/>
    <n v="2908"/>
    <x v="3"/>
    <s v="TEC-AC-10002049"/>
    <x v="2"/>
    <x v="11"/>
    <s v="Plantronics Savi W720 Multi-Device Wireless Headset System"/>
    <n v="1687.8"/>
    <n v="4"/>
    <n v="0"/>
    <x v="3147"/>
  </r>
  <r>
    <n v="7681"/>
    <x v="3804"/>
    <x v="2"/>
    <x v="520"/>
    <x v="1263"/>
    <s v="Standard Class"/>
    <s v="KM-16375"/>
    <s v="Katherine Murray"/>
    <x v="2"/>
    <s v="United States"/>
    <s v="Providence"/>
    <x v="34"/>
    <n v="2908"/>
    <x v="3"/>
    <s v="FUR-BO-10000362"/>
    <x v="0"/>
    <x v="0"/>
    <s v="Sauder Inglewood Library Bookcases"/>
    <n v="341.96"/>
    <n v="2"/>
    <n v="0"/>
    <x v="6106"/>
  </r>
  <r>
    <n v="7682"/>
    <x v="3804"/>
    <x v="2"/>
    <x v="520"/>
    <x v="1263"/>
    <s v="Standard Class"/>
    <s v="KM-16375"/>
    <s v="Katherine Murray"/>
    <x v="2"/>
    <s v="United States"/>
    <s v="Providence"/>
    <x v="34"/>
    <n v="2908"/>
    <x v="3"/>
    <s v="FUR-CH-10004218"/>
    <x v="0"/>
    <x v="1"/>
    <s v="Global Fabric Manager's Chair, Dark Gray"/>
    <n v="605.88"/>
    <n v="6"/>
    <n v="0"/>
    <x v="6107"/>
  </r>
  <r>
    <n v="7683"/>
    <x v="3805"/>
    <x v="1"/>
    <x v="152"/>
    <x v="1264"/>
    <s v="First Class"/>
    <s v="SD-20485"/>
    <s v="Shirley Daniels"/>
    <x v="2"/>
    <s v="United States"/>
    <s v="Midland"/>
    <x v="12"/>
    <n v="48640"/>
    <x v="2"/>
    <s v="OFF-AP-10003779"/>
    <x v="1"/>
    <x v="9"/>
    <s v="Kensington 7 Outlet MasterPiece Power Center with Fax/Phone Line Protection"/>
    <n v="186.732"/>
    <n v="1"/>
    <n v="0.1"/>
    <x v="6108"/>
  </r>
  <r>
    <n v="7684"/>
    <x v="3805"/>
    <x v="1"/>
    <x v="152"/>
    <x v="1264"/>
    <s v="First Class"/>
    <s v="SD-20485"/>
    <s v="Shirley Daniels"/>
    <x v="2"/>
    <s v="United States"/>
    <s v="Midland"/>
    <x v="12"/>
    <n v="48640"/>
    <x v="2"/>
    <s v="OFF-BI-10003527"/>
    <x v="1"/>
    <x v="8"/>
    <s v="Fellowes PB500 Electric Punch Plastic Comb Binding Machine with Manual Bind"/>
    <n v="3812.9700000000003"/>
    <n v="3"/>
    <n v="0"/>
    <x v="6109"/>
  </r>
  <r>
    <n v="7685"/>
    <x v="3806"/>
    <x v="1"/>
    <x v="966"/>
    <x v="1265"/>
    <s v="Standard Class"/>
    <s v="TT-21070"/>
    <s v="Ted Trevino"/>
    <x v="0"/>
    <s v="United States"/>
    <s v="Rochester"/>
    <x v="15"/>
    <n v="14609"/>
    <x v="3"/>
    <s v="OFF-BI-10002897"/>
    <x v="1"/>
    <x v="8"/>
    <s v="Black Avery Memo-Size 3-Ring Binder, 5 1/2&quot; x 8 1/2&quot;"/>
    <n v="26.423999999999999"/>
    <n v="9"/>
    <n v="0.2"/>
    <x v="6110"/>
  </r>
  <r>
    <n v="7686"/>
    <x v="3806"/>
    <x v="1"/>
    <x v="966"/>
    <x v="1265"/>
    <s v="Standard Class"/>
    <s v="TT-21070"/>
    <s v="Ted Trevino"/>
    <x v="0"/>
    <s v="United States"/>
    <s v="Rochester"/>
    <x v="15"/>
    <n v="14609"/>
    <x v="3"/>
    <s v="TEC-PH-10002584"/>
    <x v="2"/>
    <x v="7"/>
    <s v="Samsung Galaxy S4"/>
    <n v="625.99"/>
    <n v="1"/>
    <n v="0"/>
    <x v="6111"/>
  </r>
  <r>
    <n v="7687"/>
    <x v="3807"/>
    <x v="0"/>
    <x v="881"/>
    <x v="533"/>
    <s v="Standard Class"/>
    <s v="BB-11545"/>
    <s v="Brenda Bowman"/>
    <x v="1"/>
    <s v="United States"/>
    <s v="Jackson"/>
    <x v="12"/>
    <n v="49201"/>
    <x v="2"/>
    <s v="FUR-TA-10001095"/>
    <x v="0"/>
    <x v="3"/>
    <s v="Chromcraft Round Conference Tables"/>
    <n v="1568.61"/>
    <n v="9"/>
    <n v="0"/>
    <x v="6112"/>
  </r>
  <r>
    <n v="7688"/>
    <x v="3807"/>
    <x v="0"/>
    <x v="881"/>
    <x v="533"/>
    <s v="Standard Class"/>
    <s v="BB-11545"/>
    <s v="Brenda Bowman"/>
    <x v="1"/>
    <s v="United States"/>
    <s v="Jackson"/>
    <x v="12"/>
    <n v="49201"/>
    <x v="2"/>
    <s v="OFF-BI-10004002"/>
    <x v="1"/>
    <x v="8"/>
    <s v="Wilson Jones International Size A4 Ring Binders"/>
    <n v="17.3"/>
    <n v="1"/>
    <n v="0"/>
    <x v="6113"/>
  </r>
  <r>
    <n v="7689"/>
    <x v="3807"/>
    <x v="0"/>
    <x v="881"/>
    <x v="533"/>
    <s v="Standard Class"/>
    <s v="BB-11545"/>
    <s v="Brenda Bowman"/>
    <x v="1"/>
    <s v="United States"/>
    <s v="Jackson"/>
    <x v="12"/>
    <n v="49201"/>
    <x v="2"/>
    <s v="TEC-AC-10004518"/>
    <x v="2"/>
    <x v="11"/>
    <s v="Memorex Mini Travel Drive 32 GB USB 2.0 Flash Drive"/>
    <n v="160"/>
    <n v="8"/>
    <n v="0"/>
    <x v="6114"/>
  </r>
  <r>
    <n v="7690"/>
    <x v="3808"/>
    <x v="3"/>
    <x v="663"/>
    <x v="1089"/>
    <s v="First Class"/>
    <s v="RS-19420"/>
    <s v="Ricardo Sperren"/>
    <x v="1"/>
    <s v="United States"/>
    <s v="Suffolk"/>
    <x v="17"/>
    <n v="23434"/>
    <x v="0"/>
    <s v="OFF-AP-10002191"/>
    <x v="1"/>
    <x v="9"/>
    <s v="Belkin 8 Outlet SurgeMaster II Gold Surge Protector"/>
    <n v="179.94"/>
    <n v="3"/>
    <n v="0"/>
    <x v="6115"/>
  </r>
  <r>
    <n v="7691"/>
    <x v="3808"/>
    <x v="3"/>
    <x v="663"/>
    <x v="1089"/>
    <s v="First Class"/>
    <s v="RS-19420"/>
    <s v="Ricardo Sperren"/>
    <x v="1"/>
    <s v="United States"/>
    <s v="Suffolk"/>
    <x v="17"/>
    <n v="23434"/>
    <x v="0"/>
    <s v="FUR-TA-10004575"/>
    <x v="0"/>
    <x v="3"/>
    <s v="Hon 5100 Series Wood Tables"/>
    <n v="872.94"/>
    <n v="3"/>
    <n v="0"/>
    <x v="6116"/>
  </r>
  <r>
    <n v="7692"/>
    <x v="3808"/>
    <x v="3"/>
    <x v="663"/>
    <x v="1089"/>
    <s v="First Class"/>
    <s v="RS-19420"/>
    <s v="Ricardo Sperren"/>
    <x v="1"/>
    <s v="United States"/>
    <s v="Suffolk"/>
    <x v="17"/>
    <n v="23434"/>
    <x v="0"/>
    <s v="OFF-PA-10003177"/>
    <x v="1"/>
    <x v="10"/>
    <s v="Xerox 1999"/>
    <n v="12.96"/>
    <n v="2"/>
    <n v="0"/>
    <x v="91"/>
  </r>
  <r>
    <n v="7693"/>
    <x v="3809"/>
    <x v="2"/>
    <x v="282"/>
    <x v="752"/>
    <s v="Standard Class"/>
    <s v="AI-10855"/>
    <s v="Arianne Irving"/>
    <x v="0"/>
    <s v="United States"/>
    <s v="Brentwood"/>
    <x v="1"/>
    <n v="94513"/>
    <x v="1"/>
    <s v="OFF-LA-10003923"/>
    <x v="1"/>
    <x v="2"/>
    <s v="Alphabetical Labels for Top Tab Filing"/>
    <n v="88.800000000000011"/>
    <n v="6"/>
    <n v="0"/>
    <x v="6117"/>
  </r>
  <r>
    <n v="7694"/>
    <x v="3809"/>
    <x v="2"/>
    <x v="282"/>
    <x v="752"/>
    <s v="Standard Class"/>
    <s v="AI-10855"/>
    <s v="Arianne Irving"/>
    <x v="0"/>
    <s v="United States"/>
    <s v="Brentwood"/>
    <x v="1"/>
    <n v="94513"/>
    <x v="1"/>
    <s v="TEC-PH-10001051"/>
    <x v="2"/>
    <x v="7"/>
    <s v="HTC One"/>
    <n v="319.96800000000002"/>
    <n v="4"/>
    <n v="0.2"/>
    <x v="2033"/>
  </r>
  <r>
    <n v="7695"/>
    <x v="3810"/>
    <x v="0"/>
    <x v="554"/>
    <x v="298"/>
    <s v="Same Day"/>
    <s v="MC-17275"/>
    <s v="Marc Crier"/>
    <x v="0"/>
    <s v="United States"/>
    <s v="Seattle"/>
    <x v="4"/>
    <n v="98103"/>
    <x v="1"/>
    <s v="FUR-CH-10004754"/>
    <x v="0"/>
    <x v="1"/>
    <s v="Global Stack Chair with Arms, Black"/>
    <n v="167.88800000000001"/>
    <n v="7"/>
    <n v="0.2"/>
    <x v="6118"/>
  </r>
  <r>
    <n v="7696"/>
    <x v="3811"/>
    <x v="3"/>
    <x v="1170"/>
    <x v="162"/>
    <s v="First Class"/>
    <s v="AH-10120"/>
    <s v="Adrian Hane"/>
    <x v="2"/>
    <s v="United States"/>
    <s v="Houston"/>
    <x v="5"/>
    <n v="77036"/>
    <x v="2"/>
    <s v="OFF-PA-10000357"/>
    <x v="1"/>
    <x v="10"/>
    <s v="White Dual Perf Computer Printout Paper, 2700 Sheets, 1 Part, Heavyweight, 20 lbs., 14 7/8 x 11"/>
    <n v="163.96"/>
    <n v="5"/>
    <n v="0.2"/>
    <x v="5031"/>
  </r>
  <r>
    <n v="7697"/>
    <x v="3811"/>
    <x v="3"/>
    <x v="1170"/>
    <x v="162"/>
    <s v="First Class"/>
    <s v="AH-10120"/>
    <s v="Adrian Hane"/>
    <x v="2"/>
    <s v="United States"/>
    <s v="Houston"/>
    <x v="5"/>
    <n v="77036"/>
    <x v="2"/>
    <s v="OFF-BI-10001787"/>
    <x v="1"/>
    <x v="8"/>
    <s v="Wilson Jones Four-Pocket Poly Binders"/>
    <n v="5.2319999999999984"/>
    <n v="4"/>
    <n v="0.8"/>
    <x v="6119"/>
  </r>
  <r>
    <n v="7698"/>
    <x v="3812"/>
    <x v="3"/>
    <x v="817"/>
    <x v="867"/>
    <s v="Standard Class"/>
    <s v="BF-11170"/>
    <s v="Ben Ferrer"/>
    <x v="2"/>
    <s v="United States"/>
    <s v="Lawrence"/>
    <x v="31"/>
    <n v="1841"/>
    <x v="3"/>
    <s v="TEC-CO-10002313"/>
    <x v="2"/>
    <x v="16"/>
    <s v="Canon PC1080F Personal Copier"/>
    <n v="1199.98"/>
    <n v="2"/>
    <n v="0"/>
    <x v="6120"/>
  </r>
  <r>
    <n v="7699"/>
    <x v="3812"/>
    <x v="3"/>
    <x v="817"/>
    <x v="867"/>
    <s v="Standard Class"/>
    <s v="BF-11170"/>
    <s v="Ben Ferrer"/>
    <x v="2"/>
    <s v="United States"/>
    <s v="Lawrence"/>
    <x v="31"/>
    <n v="1841"/>
    <x v="3"/>
    <s v="OFF-ST-10002790"/>
    <x v="1"/>
    <x v="4"/>
    <s v="Safco Industrial Shelving"/>
    <n v="73.849999999999994"/>
    <n v="1"/>
    <n v="0"/>
    <x v="6121"/>
  </r>
  <r>
    <n v="7700"/>
    <x v="3812"/>
    <x v="3"/>
    <x v="817"/>
    <x v="867"/>
    <s v="Standard Class"/>
    <s v="BF-11170"/>
    <s v="Ben Ferrer"/>
    <x v="2"/>
    <s v="United States"/>
    <s v="Lawrence"/>
    <x v="31"/>
    <n v="1841"/>
    <x v="3"/>
    <s v="OFF-SU-10001664"/>
    <x v="1"/>
    <x v="14"/>
    <s v="Acme Office Executive Series Stainless Steel Trimmers"/>
    <n v="25.71"/>
    <n v="3"/>
    <n v="0"/>
    <x v="4068"/>
  </r>
  <r>
    <n v="7701"/>
    <x v="3812"/>
    <x v="3"/>
    <x v="817"/>
    <x v="867"/>
    <s v="Standard Class"/>
    <s v="BF-11170"/>
    <s v="Ben Ferrer"/>
    <x v="2"/>
    <s v="United States"/>
    <s v="Lawrence"/>
    <x v="31"/>
    <n v="1841"/>
    <x v="3"/>
    <s v="OFF-FA-10001332"/>
    <x v="1"/>
    <x v="13"/>
    <s v="Acco Banker's Clasps, 5 3/4&quot;-Long"/>
    <n v="17.28"/>
    <n v="6"/>
    <n v="0"/>
    <x v="6122"/>
  </r>
  <r>
    <n v="7702"/>
    <x v="3812"/>
    <x v="3"/>
    <x v="817"/>
    <x v="867"/>
    <s v="Standard Class"/>
    <s v="BF-11170"/>
    <s v="Ben Ferrer"/>
    <x v="2"/>
    <s v="United States"/>
    <s v="Lawrence"/>
    <x v="31"/>
    <n v="1841"/>
    <x v="3"/>
    <s v="FUR-TA-10003473"/>
    <x v="0"/>
    <x v="3"/>
    <s v="Bretford Rectangular Conference Table Tops"/>
    <n v="526.58199999999999"/>
    <n v="2"/>
    <n v="0.3"/>
    <x v="6123"/>
  </r>
  <r>
    <n v="7703"/>
    <x v="3813"/>
    <x v="0"/>
    <x v="370"/>
    <x v="48"/>
    <s v="Standard Class"/>
    <s v="AA-10480"/>
    <s v="Andrew Allen"/>
    <x v="0"/>
    <s v="United States"/>
    <s v="Detroit"/>
    <x v="12"/>
    <n v="48234"/>
    <x v="2"/>
    <s v="OFF-PA-10000605"/>
    <x v="1"/>
    <x v="10"/>
    <s v="Xerox 1950"/>
    <n v="11.56"/>
    <n v="2"/>
    <n v="0"/>
    <x v="1302"/>
  </r>
  <r>
    <n v="7704"/>
    <x v="3813"/>
    <x v="0"/>
    <x v="370"/>
    <x v="48"/>
    <s v="Standard Class"/>
    <s v="AA-10480"/>
    <s v="Andrew Allen"/>
    <x v="0"/>
    <s v="United States"/>
    <s v="Detroit"/>
    <x v="12"/>
    <n v="48234"/>
    <x v="2"/>
    <s v="TEC-PH-10002170"/>
    <x v="2"/>
    <x v="7"/>
    <s v="ClearSounds CSC500 Amplified Spirit Phone Corded phone"/>
    <n v="209.96999999999997"/>
    <n v="3"/>
    <n v="0"/>
    <x v="4893"/>
  </r>
  <r>
    <n v="7705"/>
    <x v="3813"/>
    <x v="0"/>
    <x v="370"/>
    <x v="48"/>
    <s v="Standard Class"/>
    <s v="AA-10480"/>
    <s v="Andrew Allen"/>
    <x v="0"/>
    <s v="United States"/>
    <s v="Detroit"/>
    <x v="12"/>
    <n v="48234"/>
    <x v="2"/>
    <s v="FUR-TA-10004147"/>
    <x v="0"/>
    <x v="3"/>
    <s v="Hon 4060 Series Tables"/>
    <n v="447.84"/>
    <n v="4"/>
    <n v="0"/>
    <x v="6124"/>
  </r>
  <r>
    <n v="7706"/>
    <x v="3813"/>
    <x v="0"/>
    <x v="370"/>
    <x v="48"/>
    <s v="Standard Class"/>
    <s v="AA-10480"/>
    <s v="Andrew Allen"/>
    <x v="0"/>
    <s v="United States"/>
    <s v="Detroit"/>
    <x v="12"/>
    <n v="48234"/>
    <x v="2"/>
    <s v="TEC-AC-10003911"/>
    <x v="2"/>
    <x v="11"/>
    <s v="NETGEAR AC1750 Dual Band Gigabit Smart WiFi Router"/>
    <n v="479.97"/>
    <n v="3"/>
    <n v="0"/>
    <x v="663"/>
  </r>
  <r>
    <n v="7707"/>
    <x v="3813"/>
    <x v="0"/>
    <x v="370"/>
    <x v="48"/>
    <s v="Standard Class"/>
    <s v="AA-10480"/>
    <s v="Andrew Allen"/>
    <x v="0"/>
    <s v="United States"/>
    <s v="Detroit"/>
    <x v="12"/>
    <n v="48234"/>
    <x v="2"/>
    <s v="OFF-AR-10002578"/>
    <x v="1"/>
    <x v="6"/>
    <s v="Newell 335"/>
    <n v="8.64"/>
    <n v="3"/>
    <n v="0"/>
    <x v="1032"/>
  </r>
  <r>
    <n v="7708"/>
    <x v="3814"/>
    <x v="3"/>
    <x v="453"/>
    <x v="163"/>
    <s v="Standard Class"/>
    <s v="SV-20815"/>
    <s v="Stuart Van"/>
    <x v="1"/>
    <s v="United States"/>
    <s v="Orem"/>
    <x v="7"/>
    <n v="84057"/>
    <x v="1"/>
    <s v="OFF-AR-10001761"/>
    <x v="1"/>
    <x v="6"/>
    <s v="Avery Hi-Liter Smear-Safe Highlighters"/>
    <n v="11.68"/>
    <n v="2"/>
    <n v="0"/>
    <x v="2390"/>
  </r>
  <r>
    <n v="7709"/>
    <x v="3815"/>
    <x v="2"/>
    <x v="1089"/>
    <x v="796"/>
    <s v="Standard Class"/>
    <s v="EH-14185"/>
    <s v="Evan Henry"/>
    <x v="0"/>
    <s v="United States"/>
    <s v="Philadelphia"/>
    <x v="9"/>
    <n v="19120"/>
    <x v="3"/>
    <s v="TEC-AC-10001553"/>
    <x v="2"/>
    <x v="11"/>
    <s v="Memorex 25GB 6X Branded Blu-Ray Recordable Disc, 15/Pack"/>
    <n v="40.775999999999996"/>
    <n v="3"/>
    <n v="0.2"/>
    <x v="6125"/>
  </r>
  <r>
    <n v="7710"/>
    <x v="3815"/>
    <x v="2"/>
    <x v="1089"/>
    <x v="796"/>
    <s v="Standard Class"/>
    <s v="EH-14185"/>
    <s v="Evan Henry"/>
    <x v="0"/>
    <s v="United States"/>
    <s v="Philadelphia"/>
    <x v="9"/>
    <n v="19120"/>
    <x v="3"/>
    <s v="OFF-BI-10000309"/>
    <x v="1"/>
    <x v="8"/>
    <s v="GBC Twin Loop Wire Binding Elements, 9/16&quot; Spine, Black"/>
    <n v="13.698000000000002"/>
    <n v="3"/>
    <n v="0.7"/>
    <x v="6126"/>
  </r>
  <r>
    <n v="7711"/>
    <x v="3816"/>
    <x v="1"/>
    <x v="788"/>
    <x v="828"/>
    <s v="Standard Class"/>
    <s v="JL-15850"/>
    <s v="John Lucas"/>
    <x v="0"/>
    <s v="United States"/>
    <s v="Mesa"/>
    <x v="16"/>
    <n v="85204"/>
    <x v="1"/>
    <s v="TEC-PH-10003095"/>
    <x v="2"/>
    <x v="7"/>
    <s v="Samsung HM1900 Bluetooth Headset"/>
    <n v="87.8"/>
    <n v="5"/>
    <n v="0.2"/>
    <x v="6127"/>
  </r>
  <r>
    <n v="7712"/>
    <x v="3817"/>
    <x v="3"/>
    <x v="960"/>
    <x v="904"/>
    <s v="Second Class"/>
    <s v="JM-15250"/>
    <s v="Janet Martin"/>
    <x v="0"/>
    <s v="United States"/>
    <s v="Fayetteville"/>
    <x v="3"/>
    <n v="28314"/>
    <x v="0"/>
    <s v="FUR-FU-10001876"/>
    <x v="0"/>
    <x v="5"/>
    <s v="Computer Room Manger, 14&quot;"/>
    <n v="77.951999999999998"/>
    <n v="3"/>
    <n v="0.2"/>
    <x v="4107"/>
  </r>
  <r>
    <n v="7713"/>
    <x v="3817"/>
    <x v="3"/>
    <x v="960"/>
    <x v="904"/>
    <s v="Second Class"/>
    <s v="JM-15250"/>
    <s v="Janet Martin"/>
    <x v="0"/>
    <s v="United States"/>
    <s v="Fayetteville"/>
    <x v="3"/>
    <n v="28314"/>
    <x v="0"/>
    <s v="OFF-ST-10001522"/>
    <x v="1"/>
    <x v="4"/>
    <s v="Gould Plastics 18-Pocket Panel Bin, 34w x 5-1/4d x 20-1/2h"/>
    <n v="147.184"/>
    <n v="2"/>
    <n v="0.2"/>
    <x v="3078"/>
  </r>
  <r>
    <n v="7714"/>
    <x v="3817"/>
    <x v="3"/>
    <x v="960"/>
    <x v="904"/>
    <s v="Second Class"/>
    <s v="JM-15250"/>
    <s v="Janet Martin"/>
    <x v="0"/>
    <s v="United States"/>
    <s v="Fayetteville"/>
    <x v="3"/>
    <n v="28314"/>
    <x v="0"/>
    <s v="OFF-PA-10000300"/>
    <x v="1"/>
    <x v="10"/>
    <s v="Xerox 1936"/>
    <n v="47.952000000000005"/>
    <n v="3"/>
    <n v="0.2"/>
    <x v="3062"/>
  </r>
  <r>
    <n v="7715"/>
    <x v="3818"/>
    <x v="2"/>
    <x v="29"/>
    <x v="899"/>
    <s v="First Class"/>
    <s v="JB-15925"/>
    <s v="Joni Blumstein"/>
    <x v="0"/>
    <s v="United States"/>
    <s v="Los Angeles"/>
    <x v="1"/>
    <n v="90032"/>
    <x v="1"/>
    <s v="OFF-AP-10001469"/>
    <x v="1"/>
    <x v="9"/>
    <s v="Fellowes 8 Outlet Superior Workstation Surge Protector"/>
    <n v="250.26"/>
    <n v="6"/>
    <n v="0"/>
    <x v="6128"/>
  </r>
  <r>
    <n v="7716"/>
    <x v="3819"/>
    <x v="3"/>
    <x v="132"/>
    <x v="834"/>
    <s v="Standard Class"/>
    <s v="PB-19105"/>
    <s v="Peter Bühler"/>
    <x v="0"/>
    <s v="United States"/>
    <s v="Philadelphia"/>
    <x v="9"/>
    <n v="19140"/>
    <x v="3"/>
    <s v="TEC-AC-10001553"/>
    <x v="2"/>
    <x v="11"/>
    <s v="Memorex 25GB 6X Branded Blu-Ray Recordable Disc, 15/Pack"/>
    <n v="40.775999999999996"/>
    <n v="3"/>
    <n v="0.2"/>
    <x v="6125"/>
  </r>
  <r>
    <n v="7717"/>
    <x v="3820"/>
    <x v="1"/>
    <x v="1171"/>
    <x v="1266"/>
    <s v="Standard Class"/>
    <s v="SP-20620"/>
    <s v="Stefania Perrino"/>
    <x v="1"/>
    <s v="United States"/>
    <s v="Colorado Springs"/>
    <x v="22"/>
    <n v="80906"/>
    <x v="1"/>
    <s v="OFF-PA-10004041"/>
    <x v="1"/>
    <x v="10"/>
    <s v="It's Hot Message Books with Stickers, 2 3/4&quot; x 5&quot;"/>
    <n v="29.600000000000005"/>
    <n v="5"/>
    <n v="0.2"/>
    <x v="6129"/>
  </r>
  <r>
    <n v="7718"/>
    <x v="3820"/>
    <x v="1"/>
    <x v="1171"/>
    <x v="1266"/>
    <s v="Standard Class"/>
    <s v="SP-20620"/>
    <s v="Stefania Perrino"/>
    <x v="1"/>
    <s v="United States"/>
    <s v="Colorado Springs"/>
    <x v="22"/>
    <n v="80906"/>
    <x v="1"/>
    <s v="OFF-BI-10002764"/>
    <x v="1"/>
    <x v="8"/>
    <s v="Recycled Pressboard Report Cover with Reinforced Top Hinge"/>
    <n v="1.9380000000000002"/>
    <n v="2"/>
    <n v="0.7"/>
    <x v="6130"/>
  </r>
  <r>
    <n v="7719"/>
    <x v="3821"/>
    <x v="3"/>
    <x v="428"/>
    <x v="947"/>
    <s v="Standard Class"/>
    <s v="MC-17605"/>
    <s v="Matt Connell"/>
    <x v="1"/>
    <s v="United States"/>
    <s v="Los Angeles"/>
    <x v="1"/>
    <n v="90032"/>
    <x v="1"/>
    <s v="TEC-AC-10001114"/>
    <x v="2"/>
    <x v="11"/>
    <s v="Microsoft Wireless Mobile Mouse 4000"/>
    <n v="159.96"/>
    <n v="4"/>
    <n v="0"/>
    <x v="6131"/>
  </r>
  <r>
    <n v="7720"/>
    <x v="3822"/>
    <x v="1"/>
    <x v="956"/>
    <x v="1027"/>
    <s v="Standard Class"/>
    <s v="BG-11695"/>
    <s v="Brooke Gillingham"/>
    <x v="1"/>
    <s v="United States"/>
    <s v="New York City"/>
    <x v="15"/>
    <n v="10009"/>
    <x v="3"/>
    <s v="OFF-AR-10001615"/>
    <x v="1"/>
    <x v="6"/>
    <s v="Newell 34"/>
    <n v="59.519999999999996"/>
    <n v="3"/>
    <n v="0"/>
    <x v="436"/>
  </r>
  <r>
    <n v="7721"/>
    <x v="3822"/>
    <x v="1"/>
    <x v="956"/>
    <x v="1027"/>
    <s v="Standard Class"/>
    <s v="BG-11695"/>
    <s v="Brooke Gillingham"/>
    <x v="1"/>
    <s v="United States"/>
    <s v="New York City"/>
    <x v="15"/>
    <n v="10009"/>
    <x v="3"/>
    <s v="OFF-EN-10000461"/>
    <x v="1"/>
    <x v="12"/>
    <s v="#10- 4 1/8&quot; x 9 1/2&quot; Recycled Envelopes"/>
    <n v="17.48"/>
    <n v="2"/>
    <n v="0"/>
    <x v="2211"/>
  </r>
  <r>
    <n v="7722"/>
    <x v="3822"/>
    <x v="1"/>
    <x v="956"/>
    <x v="1027"/>
    <s v="Standard Class"/>
    <s v="BG-11695"/>
    <s v="Brooke Gillingham"/>
    <x v="1"/>
    <s v="United States"/>
    <s v="New York City"/>
    <x v="15"/>
    <n v="10009"/>
    <x v="3"/>
    <s v="OFF-BI-10004506"/>
    <x v="1"/>
    <x v="8"/>
    <s v="Wilson Jones data.warehouse D-Ring Binders with DublLock"/>
    <n v="13.168000000000001"/>
    <n v="2"/>
    <n v="0.2"/>
    <x v="6132"/>
  </r>
  <r>
    <n v="7723"/>
    <x v="3823"/>
    <x v="3"/>
    <x v="513"/>
    <x v="4"/>
    <s v="Standard Class"/>
    <s v="JO-15550"/>
    <s v="Jesus Ocampo"/>
    <x v="2"/>
    <s v="United States"/>
    <s v="San Francisco"/>
    <x v="1"/>
    <n v="94109"/>
    <x v="1"/>
    <s v="OFF-AP-10000027"/>
    <x v="1"/>
    <x v="9"/>
    <s v="Hoover Commercial SteamVac"/>
    <n v="40.74"/>
    <n v="3"/>
    <n v="0"/>
    <x v="6133"/>
  </r>
  <r>
    <n v="7724"/>
    <x v="3824"/>
    <x v="1"/>
    <x v="229"/>
    <x v="240"/>
    <s v="Standard Class"/>
    <s v="AR-10345"/>
    <s v="Alex Russell"/>
    <x v="1"/>
    <s v="United States"/>
    <s v="Austin"/>
    <x v="5"/>
    <n v="78745"/>
    <x v="2"/>
    <s v="FUR-CH-10003981"/>
    <x v="0"/>
    <x v="1"/>
    <s v="Global Commerce Series Low-Back Swivel/Tilt Chairs"/>
    <n v="179.886"/>
    <n v="1"/>
    <n v="0.3"/>
    <x v="6134"/>
  </r>
  <r>
    <n v="7725"/>
    <x v="3825"/>
    <x v="0"/>
    <x v="477"/>
    <x v="953"/>
    <s v="Standard Class"/>
    <s v="TS-21505"/>
    <s v="Tony Sayre"/>
    <x v="0"/>
    <s v="United States"/>
    <s v="Cleveland"/>
    <x v="24"/>
    <n v="44105"/>
    <x v="3"/>
    <s v="OFF-AP-10003849"/>
    <x v="1"/>
    <x v="9"/>
    <s v="Hoover Shoulder Vac Commercial Portable Vacuum"/>
    <n v="286.25600000000003"/>
    <n v="1"/>
    <n v="0.2"/>
    <x v="6135"/>
  </r>
  <r>
    <n v="7726"/>
    <x v="3825"/>
    <x v="0"/>
    <x v="477"/>
    <x v="953"/>
    <s v="Standard Class"/>
    <s v="TS-21505"/>
    <s v="Tony Sayre"/>
    <x v="0"/>
    <s v="United States"/>
    <s v="Cleveland"/>
    <x v="24"/>
    <n v="44105"/>
    <x v="3"/>
    <s v="OFF-ST-10004963"/>
    <x v="1"/>
    <x v="4"/>
    <s v="Eldon Gobal File Keepers"/>
    <n v="24.224000000000004"/>
    <n v="2"/>
    <n v="0.2"/>
    <x v="6136"/>
  </r>
  <r>
    <n v="7727"/>
    <x v="3825"/>
    <x v="0"/>
    <x v="477"/>
    <x v="953"/>
    <s v="Standard Class"/>
    <s v="TS-21505"/>
    <s v="Tony Sayre"/>
    <x v="0"/>
    <s v="United States"/>
    <s v="Cleveland"/>
    <x v="24"/>
    <n v="44105"/>
    <x v="3"/>
    <s v="OFF-ST-10002574"/>
    <x v="1"/>
    <x v="4"/>
    <s v="SAFCO Commercial Wire Shelving, Black"/>
    <n v="331.536"/>
    <n v="3"/>
    <n v="0.2"/>
    <x v="4764"/>
  </r>
  <r>
    <n v="7728"/>
    <x v="3826"/>
    <x v="1"/>
    <x v="199"/>
    <x v="590"/>
    <s v="Second Class"/>
    <s v="JK-15640"/>
    <s v="Jim Kriz"/>
    <x v="2"/>
    <s v="United States"/>
    <s v="New York City"/>
    <x v="15"/>
    <n v="10009"/>
    <x v="3"/>
    <s v="OFF-AR-10001761"/>
    <x v="1"/>
    <x v="6"/>
    <s v="Avery Hi-Liter Smear-Safe Highlighters"/>
    <n v="17.52"/>
    <n v="3"/>
    <n v="0"/>
    <x v="6137"/>
  </r>
  <r>
    <n v="7729"/>
    <x v="3827"/>
    <x v="0"/>
    <x v="491"/>
    <x v="82"/>
    <s v="Standard Class"/>
    <s v="GA-14515"/>
    <s v="George Ashbrook"/>
    <x v="0"/>
    <s v="United States"/>
    <s v="El Paso"/>
    <x v="5"/>
    <n v="79907"/>
    <x v="2"/>
    <s v="OFF-AR-10000716"/>
    <x v="1"/>
    <x v="6"/>
    <s v="DIXON Ticonderoga Erasable Checking Pencils"/>
    <n v="17.856000000000002"/>
    <n v="4"/>
    <n v="0.2"/>
    <x v="6138"/>
  </r>
  <r>
    <n v="7730"/>
    <x v="3828"/>
    <x v="0"/>
    <x v="182"/>
    <x v="152"/>
    <s v="Standard Class"/>
    <s v="TN-21040"/>
    <s v="Tanja Norvell"/>
    <x v="2"/>
    <s v="United States"/>
    <s v="Tallahassee"/>
    <x v="2"/>
    <n v="32303"/>
    <x v="0"/>
    <s v="TEC-AC-10002637"/>
    <x v="2"/>
    <x v="11"/>
    <s v="Logitech VX Revolution Cordless Laser Mouse for Notebooks (Black)"/>
    <n v="431.97600000000006"/>
    <n v="3"/>
    <n v="0.2"/>
    <x v="6139"/>
  </r>
  <r>
    <n v="7731"/>
    <x v="3829"/>
    <x v="3"/>
    <x v="487"/>
    <x v="141"/>
    <s v="Standard Class"/>
    <s v="TW-21025"/>
    <s v="Tamara Willingham"/>
    <x v="2"/>
    <s v="United States"/>
    <s v="Seattle"/>
    <x v="4"/>
    <n v="98103"/>
    <x v="1"/>
    <s v="FUR-CH-10003774"/>
    <x v="0"/>
    <x v="1"/>
    <s v="Global Wood Trimmed Manager's Task Chair, Khaki"/>
    <n v="291.13600000000002"/>
    <n v="4"/>
    <n v="0.2"/>
    <x v="6140"/>
  </r>
  <r>
    <n v="7732"/>
    <x v="3830"/>
    <x v="3"/>
    <x v="65"/>
    <x v="814"/>
    <s v="First Class"/>
    <s v="PA-19060"/>
    <s v="Pete Armstrong"/>
    <x v="2"/>
    <s v="United States"/>
    <s v="Dallas"/>
    <x v="5"/>
    <n v="75220"/>
    <x v="2"/>
    <s v="OFF-EN-10000927"/>
    <x v="1"/>
    <x v="12"/>
    <s v="Jet-Pak Recycled Peel 'N' Seal Padded Mailers"/>
    <n v="114.84800000000001"/>
    <n v="4"/>
    <n v="0.2"/>
    <x v="6141"/>
  </r>
  <r>
    <n v="7733"/>
    <x v="3831"/>
    <x v="3"/>
    <x v="455"/>
    <x v="475"/>
    <s v="Standard Class"/>
    <s v="JD-15790"/>
    <s v="John Dryer"/>
    <x v="0"/>
    <s v="United States"/>
    <s v="Houston"/>
    <x v="5"/>
    <n v="77070"/>
    <x v="2"/>
    <s v="OFF-PA-10000743"/>
    <x v="1"/>
    <x v="10"/>
    <s v="Xerox 1977"/>
    <n v="10.688000000000001"/>
    <n v="2"/>
    <n v="0.2"/>
    <x v="1507"/>
  </r>
  <r>
    <n v="7734"/>
    <x v="3832"/>
    <x v="0"/>
    <x v="666"/>
    <x v="1088"/>
    <s v="Second Class"/>
    <s v="MN-17935"/>
    <s v="Michael Nguyen"/>
    <x v="0"/>
    <s v="United States"/>
    <s v="Springfield"/>
    <x v="24"/>
    <n v="45503"/>
    <x v="3"/>
    <s v="OFF-PA-10000697"/>
    <x v="1"/>
    <x v="10"/>
    <s v="TOPS Voice Message Log Book, Flash Format"/>
    <n v="15.231999999999999"/>
    <n v="4"/>
    <n v="0.2"/>
    <x v="6142"/>
  </r>
  <r>
    <n v="7735"/>
    <x v="3833"/>
    <x v="3"/>
    <x v="175"/>
    <x v="295"/>
    <s v="Standard Class"/>
    <s v="GM-14500"/>
    <s v="Gene McClure"/>
    <x v="0"/>
    <s v="United States"/>
    <s v="Seattle"/>
    <x v="4"/>
    <n v="98103"/>
    <x v="1"/>
    <s v="OFF-AR-10004441"/>
    <x v="1"/>
    <x v="6"/>
    <s v="BIC Brite Liner Highlighters"/>
    <n v="12.419999999999998"/>
    <n v="3"/>
    <n v="0"/>
    <x v="1878"/>
  </r>
  <r>
    <n v="7736"/>
    <x v="3834"/>
    <x v="0"/>
    <x v="250"/>
    <x v="1013"/>
    <s v="Standard Class"/>
    <s v="DG-13300"/>
    <s v="Deirdre Greer"/>
    <x v="1"/>
    <s v="United States"/>
    <s v="Seattle"/>
    <x v="4"/>
    <n v="98105"/>
    <x v="1"/>
    <s v="OFF-PA-10001870"/>
    <x v="1"/>
    <x v="10"/>
    <s v="Xerox 202"/>
    <n v="19.440000000000001"/>
    <n v="3"/>
    <n v="0"/>
    <x v="551"/>
  </r>
  <r>
    <n v="7737"/>
    <x v="3835"/>
    <x v="2"/>
    <x v="992"/>
    <x v="104"/>
    <s v="Standard Class"/>
    <s v="JG-15160"/>
    <s v="James Galang"/>
    <x v="0"/>
    <s v="United States"/>
    <s v="New York City"/>
    <x v="15"/>
    <n v="10024"/>
    <x v="3"/>
    <s v="OFF-BI-10003684"/>
    <x v="1"/>
    <x v="8"/>
    <s v="Wilson Jones Legal Size Ring Binders"/>
    <n v="70.367999999999995"/>
    <n v="4"/>
    <n v="0.2"/>
    <x v="6143"/>
  </r>
  <r>
    <n v="7738"/>
    <x v="3836"/>
    <x v="3"/>
    <x v="404"/>
    <x v="404"/>
    <s v="First Class"/>
    <s v="AG-10330"/>
    <s v="Alex Grayson"/>
    <x v="0"/>
    <s v="United States"/>
    <s v="Charlotte"/>
    <x v="3"/>
    <n v="28205"/>
    <x v="0"/>
    <s v="OFF-AR-10001315"/>
    <x v="1"/>
    <x v="6"/>
    <s v="Newell 310"/>
    <n v="12.672000000000001"/>
    <n v="9"/>
    <n v="0.2"/>
    <x v="6144"/>
  </r>
  <r>
    <n v="7739"/>
    <x v="3837"/>
    <x v="3"/>
    <x v="245"/>
    <x v="1236"/>
    <s v="Standard Class"/>
    <s v="JF-15355"/>
    <s v="Jay Fein"/>
    <x v="0"/>
    <s v="United States"/>
    <s v="Baltimore"/>
    <x v="39"/>
    <n v="21215"/>
    <x v="3"/>
    <s v="TEC-PH-10003589"/>
    <x v="2"/>
    <x v="7"/>
    <s v="invisibleSHIELD by ZAGG Smudge-Free Screen Protector"/>
    <n v="89.949999999999989"/>
    <n v="5"/>
    <n v="0"/>
    <x v="6145"/>
  </r>
  <r>
    <n v="7740"/>
    <x v="3838"/>
    <x v="2"/>
    <x v="871"/>
    <x v="158"/>
    <s v="Standard Class"/>
    <s v="SC-20680"/>
    <s v="Steve Carroll"/>
    <x v="2"/>
    <s v="United States"/>
    <s v="San Francisco"/>
    <x v="1"/>
    <n v="94110"/>
    <x v="1"/>
    <s v="OFF-PA-10001609"/>
    <x v="1"/>
    <x v="10"/>
    <s v="Tops Wirebound Message Log Books"/>
    <n v="6.58"/>
    <n v="2"/>
    <n v="0"/>
    <x v="1632"/>
  </r>
  <r>
    <n v="7741"/>
    <x v="3838"/>
    <x v="2"/>
    <x v="871"/>
    <x v="158"/>
    <s v="Standard Class"/>
    <s v="SC-20680"/>
    <s v="Steve Carroll"/>
    <x v="2"/>
    <s v="United States"/>
    <s v="San Francisco"/>
    <x v="1"/>
    <n v="94110"/>
    <x v="1"/>
    <s v="TEC-AC-10000474"/>
    <x v="2"/>
    <x v="11"/>
    <s v="Kensington Expert Mouse Optical USB Trackball for PC or Mac"/>
    <n v="94.99"/>
    <n v="1"/>
    <n v="0"/>
    <x v="6146"/>
  </r>
  <r>
    <n v="7742"/>
    <x v="3839"/>
    <x v="1"/>
    <x v="496"/>
    <x v="1068"/>
    <s v="Second Class"/>
    <s v="CM-11935"/>
    <s v="Carlos Meador"/>
    <x v="0"/>
    <s v="United States"/>
    <s v="Tucson"/>
    <x v="16"/>
    <n v="85705"/>
    <x v="1"/>
    <s v="TEC-PH-10003095"/>
    <x v="2"/>
    <x v="7"/>
    <s v="Samsung HM1900 Bluetooth Headset"/>
    <n v="35.119999999999997"/>
    <n v="2"/>
    <n v="0.2"/>
    <x v="6147"/>
  </r>
  <r>
    <n v="7743"/>
    <x v="3840"/>
    <x v="3"/>
    <x v="648"/>
    <x v="952"/>
    <s v="Standard Class"/>
    <s v="KT-16480"/>
    <s v="Kean Thornton"/>
    <x v="0"/>
    <s v="United States"/>
    <s v="Los Angeles"/>
    <x v="1"/>
    <n v="90036"/>
    <x v="1"/>
    <s v="OFF-PA-10001639"/>
    <x v="1"/>
    <x v="10"/>
    <s v="Xerox 203"/>
    <n v="25.92"/>
    <n v="4"/>
    <n v="0"/>
    <x v="245"/>
  </r>
  <r>
    <n v="7744"/>
    <x v="3841"/>
    <x v="0"/>
    <x v="26"/>
    <x v="563"/>
    <s v="Standard Class"/>
    <s v="CP-12340"/>
    <s v="Christine Phan"/>
    <x v="1"/>
    <s v="United States"/>
    <s v="Waterbury"/>
    <x v="29"/>
    <n v="6708"/>
    <x v="3"/>
    <s v="OFF-BI-10002003"/>
    <x v="1"/>
    <x v="8"/>
    <s v="Ibico Presentation Index for Binding Systems"/>
    <n v="7.96"/>
    <n v="2"/>
    <n v="0"/>
    <x v="5477"/>
  </r>
  <r>
    <n v="7745"/>
    <x v="3841"/>
    <x v="0"/>
    <x v="26"/>
    <x v="563"/>
    <s v="Standard Class"/>
    <s v="CP-12340"/>
    <s v="Christine Phan"/>
    <x v="1"/>
    <s v="United States"/>
    <s v="Waterbury"/>
    <x v="29"/>
    <n v="6708"/>
    <x v="3"/>
    <s v="TEC-PH-10004539"/>
    <x v="2"/>
    <x v="7"/>
    <s v="Wireless Extenders zBoost YX545 SOHO Signal Booster"/>
    <n v="566.97"/>
    <n v="3"/>
    <n v="0"/>
    <x v="6148"/>
  </r>
  <r>
    <n v="7746"/>
    <x v="3841"/>
    <x v="0"/>
    <x v="26"/>
    <x v="563"/>
    <s v="Standard Class"/>
    <s v="CP-12340"/>
    <s v="Christine Phan"/>
    <x v="1"/>
    <s v="United States"/>
    <s v="Waterbury"/>
    <x v="29"/>
    <n v="6708"/>
    <x v="3"/>
    <s v="OFF-AR-10003829"/>
    <x v="1"/>
    <x v="6"/>
    <s v="Newell 35"/>
    <n v="9.84"/>
    <n v="3"/>
    <n v="0"/>
    <x v="301"/>
  </r>
  <r>
    <n v="7747"/>
    <x v="3842"/>
    <x v="1"/>
    <x v="546"/>
    <x v="226"/>
    <s v="Standard Class"/>
    <s v="EK-13795"/>
    <s v="Eileen Kiefer"/>
    <x v="2"/>
    <s v="United States"/>
    <s v="Chicago"/>
    <x v="10"/>
    <n v="60610"/>
    <x v="2"/>
    <s v="TEC-AC-10004761"/>
    <x v="2"/>
    <x v="11"/>
    <s v="Maxell 4.7GB DVD+RW 3/Pack"/>
    <n v="25.488"/>
    <n v="2"/>
    <n v="0.2"/>
    <x v="6149"/>
  </r>
  <r>
    <n v="7748"/>
    <x v="3843"/>
    <x v="1"/>
    <x v="70"/>
    <x v="68"/>
    <s v="Second Class"/>
    <s v="CW-11905"/>
    <s v="Carl Weiss"/>
    <x v="2"/>
    <s v="United States"/>
    <s v="Long Beach"/>
    <x v="15"/>
    <n v="11561"/>
    <x v="3"/>
    <s v="OFF-FA-10003472"/>
    <x v="1"/>
    <x v="13"/>
    <s v="Bagged Rubber Bands"/>
    <n v="7.5600000000000005"/>
    <n v="6"/>
    <n v="0"/>
    <x v="264"/>
  </r>
  <r>
    <n v="7749"/>
    <x v="3844"/>
    <x v="1"/>
    <x v="652"/>
    <x v="1267"/>
    <s v="Standard Class"/>
    <s v="KH-16510"/>
    <s v="Keith Herrera"/>
    <x v="0"/>
    <s v="United States"/>
    <s v="Arlington"/>
    <x v="17"/>
    <n v="22204"/>
    <x v="0"/>
    <s v="FUR-FU-10003464"/>
    <x v="0"/>
    <x v="5"/>
    <s v="Seth Thomas 8 1/2&quot; Cubicle Clock"/>
    <n v="60.84"/>
    <n v="3"/>
    <n v="0"/>
    <x v="6150"/>
  </r>
  <r>
    <n v="7750"/>
    <x v="3844"/>
    <x v="1"/>
    <x v="652"/>
    <x v="1267"/>
    <s v="Standard Class"/>
    <s v="KH-16510"/>
    <s v="Keith Herrera"/>
    <x v="0"/>
    <s v="United States"/>
    <s v="Arlington"/>
    <x v="17"/>
    <n v="22204"/>
    <x v="0"/>
    <s v="OFF-ST-10003716"/>
    <x v="1"/>
    <x v="4"/>
    <s v="Tennsco Double-Tier Lockers"/>
    <n v="450.04"/>
    <n v="2"/>
    <n v="0"/>
    <x v="6151"/>
  </r>
  <r>
    <n v="7751"/>
    <x v="3844"/>
    <x v="1"/>
    <x v="652"/>
    <x v="1267"/>
    <s v="Standard Class"/>
    <s v="KH-16510"/>
    <s v="Keith Herrera"/>
    <x v="0"/>
    <s v="United States"/>
    <s v="Arlington"/>
    <x v="17"/>
    <n v="22204"/>
    <x v="0"/>
    <s v="OFF-BI-10004002"/>
    <x v="1"/>
    <x v="8"/>
    <s v="Wilson Jones International Size A4 Ring Binders"/>
    <n v="34.6"/>
    <n v="2"/>
    <n v="0"/>
    <x v="6152"/>
  </r>
  <r>
    <n v="7752"/>
    <x v="3844"/>
    <x v="1"/>
    <x v="652"/>
    <x v="1267"/>
    <s v="Standard Class"/>
    <s v="KH-16510"/>
    <s v="Keith Herrera"/>
    <x v="0"/>
    <s v="United States"/>
    <s v="Arlington"/>
    <x v="17"/>
    <n v="22204"/>
    <x v="0"/>
    <s v="TEC-PH-10002496"/>
    <x v="2"/>
    <x v="7"/>
    <s v="Cisco SPA301"/>
    <n v="467.97"/>
    <n v="3"/>
    <n v="0"/>
    <x v="6153"/>
  </r>
  <r>
    <n v="7753"/>
    <x v="3844"/>
    <x v="1"/>
    <x v="652"/>
    <x v="1267"/>
    <s v="Standard Class"/>
    <s v="KH-16510"/>
    <s v="Keith Herrera"/>
    <x v="0"/>
    <s v="United States"/>
    <s v="Arlington"/>
    <x v="17"/>
    <n v="22204"/>
    <x v="0"/>
    <s v="OFF-BI-10004826"/>
    <x v="1"/>
    <x v="8"/>
    <s v="JM Magazine Binder"/>
    <n v="33.020000000000003"/>
    <n v="2"/>
    <n v="0"/>
    <x v="6154"/>
  </r>
  <r>
    <n v="7754"/>
    <x v="3845"/>
    <x v="1"/>
    <x v="672"/>
    <x v="253"/>
    <s v="First Class"/>
    <s v="AB-10600"/>
    <s v="Ann Blume"/>
    <x v="1"/>
    <s v="United States"/>
    <s v="Jacksonville"/>
    <x v="3"/>
    <n v="28540"/>
    <x v="0"/>
    <s v="FUR-FU-10001546"/>
    <x v="0"/>
    <x v="5"/>
    <s v="Dana Swing-Arm Lamps"/>
    <n v="17.088000000000001"/>
    <n v="2"/>
    <n v="0.2"/>
    <x v="2566"/>
  </r>
  <r>
    <n v="7755"/>
    <x v="3846"/>
    <x v="1"/>
    <x v="379"/>
    <x v="226"/>
    <s v="Second Class"/>
    <s v="AH-10075"/>
    <s v="Adam Hart"/>
    <x v="1"/>
    <s v="United States"/>
    <s v="Columbus"/>
    <x v="24"/>
    <n v="43229"/>
    <x v="3"/>
    <s v="OFF-AR-10001919"/>
    <x v="1"/>
    <x v="6"/>
    <s v="OIC #2 Pencils, Medium Soft"/>
    <n v="3.008"/>
    <n v="2"/>
    <n v="0.2"/>
    <x v="6155"/>
  </r>
  <r>
    <n v="7756"/>
    <x v="3847"/>
    <x v="3"/>
    <x v="701"/>
    <x v="410"/>
    <s v="Standard Class"/>
    <s v="CK-12595"/>
    <s v="Clytie Kelty"/>
    <x v="0"/>
    <s v="United States"/>
    <s v="Charlotte"/>
    <x v="3"/>
    <n v="28205"/>
    <x v="0"/>
    <s v="OFF-PA-10002558"/>
    <x v="1"/>
    <x v="10"/>
    <s v="Xerox 1938"/>
    <n v="268.24"/>
    <n v="7"/>
    <n v="0.2"/>
    <x v="6156"/>
  </r>
  <r>
    <n v="7757"/>
    <x v="3847"/>
    <x v="3"/>
    <x v="701"/>
    <x v="410"/>
    <s v="Standard Class"/>
    <s v="CK-12595"/>
    <s v="Clytie Kelty"/>
    <x v="0"/>
    <s v="United States"/>
    <s v="Charlotte"/>
    <x v="3"/>
    <n v="28205"/>
    <x v="0"/>
    <s v="TEC-AC-10003174"/>
    <x v="2"/>
    <x v="11"/>
    <s v="Plantronics S12 Corded Telephone Headset System"/>
    <n v="431.16000000000008"/>
    <n v="5"/>
    <n v="0.2"/>
    <x v="6157"/>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x v="38"/>
    <s v="Second Class"/>
    <s v="SP-20620"/>
    <s v="Stefania Perrino"/>
    <x v="1"/>
    <s v="United States"/>
    <s v="Buffalo"/>
    <x v="15"/>
    <n v="14215"/>
    <x v="3"/>
    <s v="FUR-FU-10004845"/>
    <x v="0"/>
    <x v="5"/>
    <s v="Deflect-o EconoMat Nonstudded, No Bevel Mat"/>
    <n v="154.94999999999999"/>
    <n v="3"/>
    <n v="0"/>
    <x v="6159"/>
  </r>
  <r>
    <n v="7760"/>
    <x v="3849"/>
    <x v="0"/>
    <x v="1057"/>
    <x v="464"/>
    <s v="Standard Class"/>
    <s v="JP-15460"/>
    <s v="Jennifer Patt"/>
    <x v="1"/>
    <s v="United States"/>
    <s v="Houston"/>
    <x v="5"/>
    <n v="77041"/>
    <x v="2"/>
    <s v="OFF-PA-10003072"/>
    <x v="1"/>
    <x v="10"/>
    <s v="Eureka Recycled Copy Paper 8 1/2&quot; x 11&quot;, Ream"/>
    <n v="15.552000000000003"/>
    <n v="3"/>
    <n v="0.2"/>
    <x v="12"/>
  </r>
  <r>
    <n v="7761"/>
    <x v="3850"/>
    <x v="2"/>
    <x v="776"/>
    <x v="872"/>
    <s v="Standard Class"/>
    <s v="BG-11035"/>
    <s v="Barry Gonzalez"/>
    <x v="0"/>
    <s v="United States"/>
    <s v="Memphis"/>
    <x v="18"/>
    <n v="38109"/>
    <x v="0"/>
    <s v="OFF-PA-10003641"/>
    <x v="1"/>
    <x v="10"/>
    <s v="Xerox 1909"/>
    <n v="42.207999999999998"/>
    <n v="2"/>
    <n v="0.2"/>
    <x v="6160"/>
  </r>
  <r>
    <n v="7762"/>
    <x v="3851"/>
    <x v="3"/>
    <x v="734"/>
    <x v="792"/>
    <s v="First Class"/>
    <s v="CC-12550"/>
    <s v="Clay Cheatham"/>
    <x v="0"/>
    <s v="United States"/>
    <s v="Plano"/>
    <x v="5"/>
    <n v="75023"/>
    <x v="2"/>
    <s v="OFF-PA-10003729"/>
    <x v="1"/>
    <x v="10"/>
    <s v="Xerox 1998"/>
    <n v="10.368000000000002"/>
    <n v="2"/>
    <n v="0.2"/>
    <x v="572"/>
  </r>
  <r>
    <n v="7763"/>
    <x v="3852"/>
    <x v="3"/>
    <x v="986"/>
    <x v="938"/>
    <s v="First Class"/>
    <s v="SL-20155"/>
    <s v="Sara Luxemburg"/>
    <x v="2"/>
    <s v="United States"/>
    <s v="Salem"/>
    <x v="21"/>
    <n v="97301"/>
    <x v="1"/>
    <s v="OFF-AR-10003251"/>
    <x v="1"/>
    <x v="6"/>
    <s v="Prang Drawing Pencil Set"/>
    <n v="2.2239999999999998"/>
    <n v="1"/>
    <n v="0.2"/>
    <x v="6161"/>
  </r>
  <r>
    <n v="7764"/>
    <x v="3853"/>
    <x v="1"/>
    <x v="302"/>
    <x v="1268"/>
    <s v="Standard Class"/>
    <s v="FO-14305"/>
    <s v="Frank Olsen"/>
    <x v="0"/>
    <s v="United States"/>
    <s v="Columbus"/>
    <x v="32"/>
    <n v="31907"/>
    <x v="0"/>
    <s v="OFF-EN-10003286"/>
    <x v="1"/>
    <x v="12"/>
    <s v="Staples"/>
    <n v="74.52"/>
    <n v="9"/>
    <n v="0"/>
    <x v="6162"/>
  </r>
  <r>
    <n v="7765"/>
    <x v="3854"/>
    <x v="3"/>
    <x v="801"/>
    <x v="948"/>
    <s v="Same Day"/>
    <s v="BB-11545"/>
    <s v="Brenda Bowman"/>
    <x v="1"/>
    <s v="United States"/>
    <s v="Columbia"/>
    <x v="39"/>
    <n v="21044"/>
    <x v="3"/>
    <s v="OFF-AR-10004078"/>
    <x v="1"/>
    <x v="6"/>
    <s v="Newell 312"/>
    <n v="17.52"/>
    <n v="3"/>
    <n v="0"/>
    <x v="2961"/>
  </r>
  <r>
    <n v="7766"/>
    <x v="3854"/>
    <x v="3"/>
    <x v="801"/>
    <x v="948"/>
    <s v="Same Day"/>
    <s v="BB-11545"/>
    <s v="Brenda Bowman"/>
    <x v="1"/>
    <s v="United States"/>
    <s v="Columbia"/>
    <x v="39"/>
    <n v="21044"/>
    <x v="3"/>
    <s v="FUR-CH-10002331"/>
    <x v="0"/>
    <x v="1"/>
    <s v="Hon 4700 Series Mobuis Mid-Back Task Chairs with Adjustable Arms"/>
    <n v="1779.9"/>
    <n v="5"/>
    <n v="0"/>
    <x v="6163"/>
  </r>
  <r>
    <n v="7767"/>
    <x v="3854"/>
    <x v="3"/>
    <x v="801"/>
    <x v="948"/>
    <s v="Same Day"/>
    <s v="BB-11545"/>
    <s v="Brenda Bowman"/>
    <x v="1"/>
    <s v="United States"/>
    <s v="Columbia"/>
    <x v="39"/>
    <n v="21044"/>
    <x v="3"/>
    <s v="OFF-AR-10001953"/>
    <x v="1"/>
    <x v="6"/>
    <s v="Boston 1645 Deluxe Heavier-Duty Electric Pencil Sharpener"/>
    <n v="219.89999999999998"/>
    <n v="5"/>
    <n v="0"/>
    <x v="6164"/>
  </r>
  <r>
    <n v="7768"/>
    <x v="3855"/>
    <x v="1"/>
    <x v="252"/>
    <x v="722"/>
    <s v="First Class"/>
    <s v="DO-13435"/>
    <s v="Denny Ordway"/>
    <x v="0"/>
    <s v="United States"/>
    <s v="Portland"/>
    <x v="21"/>
    <n v="97206"/>
    <x v="1"/>
    <s v="OFF-AR-10002053"/>
    <x v="1"/>
    <x v="6"/>
    <s v="Premium Writing Pencils, Soft, #2 by Central Association for the Blind"/>
    <n v="7.1519999999999992"/>
    <n v="3"/>
    <n v="0.2"/>
    <x v="500"/>
  </r>
  <r>
    <n v="7769"/>
    <x v="3856"/>
    <x v="3"/>
    <x v="105"/>
    <x v="251"/>
    <s v="Standard Class"/>
    <s v="LB-16735"/>
    <s v="Larry Blacks"/>
    <x v="0"/>
    <s v="United States"/>
    <s v="Tallahassee"/>
    <x v="2"/>
    <n v="32303"/>
    <x v="0"/>
    <s v="OFF-PA-10003651"/>
    <x v="1"/>
    <x v="10"/>
    <s v="Xerox 1968"/>
    <n v="26.720000000000002"/>
    <n v="5"/>
    <n v="0.2"/>
    <x v="3422"/>
  </r>
  <r>
    <n v="7770"/>
    <x v="3857"/>
    <x v="0"/>
    <x v="1147"/>
    <x v="1269"/>
    <s v="Same Day"/>
    <s v="TS-21205"/>
    <s v="Thomas Seio"/>
    <x v="1"/>
    <s v="United States"/>
    <s v="Riverside"/>
    <x v="1"/>
    <n v="92503"/>
    <x v="1"/>
    <s v="TEC-PH-10002885"/>
    <x v="2"/>
    <x v="7"/>
    <s v="Apple iPhone 5"/>
    <n v="1039.7280000000001"/>
    <n v="2"/>
    <n v="0.2"/>
    <x v="6165"/>
  </r>
  <r>
    <n v="7771"/>
    <x v="3857"/>
    <x v="0"/>
    <x v="1147"/>
    <x v="1269"/>
    <s v="Same Day"/>
    <s v="TS-21205"/>
    <s v="Thomas Seio"/>
    <x v="1"/>
    <s v="United States"/>
    <s v="Riverside"/>
    <x v="1"/>
    <n v="92503"/>
    <x v="1"/>
    <s v="OFF-AP-10002892"/>
    <x v="1"/>
    <x v="9"/>
    <s v="Belkin F5C206VTEL 6 Outlet Surge"/>
    <n v="45.96"/>
    <n v="2"/>
    <n v="0"/>
    <x v="6166"/>
  </r>
  <r>
    <n v="7772"/>
    <x v="3858"/>
    <x v="0"/>
    <x v="881"/>
    <x v="82"/>
    <s v="Standard Class"/>
    <s v="CS-12505"/>
    <s v="Cindy Stewart"/>
    <x v="0"/>
    <s v="United States"/>
    <s v="Lancaster"/>
    <x v="24"/>
    <n v="43130"/>
    <x v="3"/>
    <s v="OFF-BI-10000545"/>
    <x v="1"/>
    <x v="8"/>
    <s v="GBC Ibimaster 500 Manual ProClick Binding System"/>
    <n v="456.58800000000008"/>
    <n v="2"/>
    <n v="0.7"/>
    <x v="6167"/>
  </r>
  <r>
    <n v="7773"/>
    <x v="3858"/>
    <x v="0"/>
    <x v="881"/>
    <x v="82"/>
    <s v="Standard Class"/>
    <s v="CS-12505"/>
    <s v="Cindy Stewart"/>
    <x v="0"/>
    <s v="United States"/>
    <s v="Lancaster"/>
    <x v="24"/>
    <n v="43130"/>
    <x v="3"/>
    <s v="TEC-MA-10000418"/>
    <x v="2"/>
    <x v="15"/>
    <s v="Cubify CubeX 3D Printer Double Head Print"/>
    <n v="4499.9850000000006"/>
    <n v="5"/>
    <n v="0.7"/>
    <x v="6168"/>
  </r>
  <r>
    <n v="7774"/>
    <x v="3858"/>
    <x v="0"/>
    <x v="881"/>
    <x v="82"/>
    <s v="Standard Class"/>
    <s v="CS-12505"/>
    <s v="Cindy Stewart"/>
    <x v="0"/>
    <s v="United States"/>
    <s v="Lancaster"/>
    <x v="24"/>
    <n v="43130"/>
    <x v="3"/>
    <s v="TEC-AC-10000926"/>
    <x v="2"/>
    <x v="11"/>
    <s v="NETGEAR RangeMax WNR1000 Wireless Router"/>
    <n v="59.975999999999999"/>
    <n v="3"/>
    <n v="0.2"/>
    <x v="2974"/>
  </r>
  <r>
    <n v="7775"/>
    <x v="3859"/>
    <x v="0"/>
    <x v="1172"/>
    <x v="1221"/>
    <s v="First Class"/>
    <s v="SP-20920"/>
    <s v="Susan Pistek"/>
    <x v="0"/>
    <s v="United States"/>
    <s v="San Francisco"/>
    <x v="1"/>
    <n v="94109"/>
    <x v="1"/>
    <s v="OFF-EN-10001509"/>
    <x v="1"/>
    <x v="12"/>
    <s v="Poly String Tie Envelopes"/>
    <n v="6.12"/>
    <n v="3"/>
    <n v="0"/>
    <x v="6169"/>
  </r>
  <r>
    <n v="7776"/>
    <x v="3860"/>
    <x v="2"/>
    <x v="422"/>
    <x v="252"/>
    <s v="Standard Class"/>
    <s v="CD-12790"/>
    <s v="Cynthia Delaney"/>
    <x v="2"/>
    <s v="United States"/>
    <s v="Moreno Valley"/>
    <x v="1"/>
    <n v="92553"/>
    <x v="1"/>
    <s v="OFF-AP-10001366"/>
    <x v="1"/>
    <x v="9"/>
    <s v="Staples"/>
    <n v="10.98"/>
    <n v="1"/>
    <n v="0"/>
    <x v="6170"/>
  </r>
  <r>
    <n v="7777"/>
    <x v="3860"/>
    <x v="2"/>
    <x v="422"/>
    <x v="252"/>
    <s v="Standard Class"/>
    <s v="CD-12790"/>
    <s v="Cynthia Delaney"/>
    <x v="2"/>
    <s v="United States"/>
    <s v="Moreno Valley"/>
    <x v="1"/>
    <n v="92553"/>
    <x v="1"/>
    <s v="OFF-FA-10003485"/>
    <x v="1"/>
    <x v="13"/>
    <s v="Staples"/>
    <n v="7.86"/>
    <n v="3"/>
    <n v="0"/>
    <x v="6171"/>
  </r>
  <r>
    <n v="7778"/>
    <x v="3860"/>
    <x v="2"/>
    <x v="422"/>
    <x v="252"/>
    <s v="Standard Class"/>
    <s v="CD-12790"/>
    <s v="Cynthia Delaney"/>
    <x v="2"/>
    <s v="United States"/>
    <s v="Moreno Valley"/>
    <x v="1"/>
    <n v="92553"/>
    <x v="1"/>
    <s v="OFF-ST-10004507"/>
    <x v="1"/>
    <x v="4"/>
    <s v="Advantus Rolling Storage Box"/>
    <n v="51.449999999999996"/>
    <n v="3"/>
    <n v="0"/>
    <x v="503"/>
  </r>
  <r>
    <n v="7779"/>
    <x v="3860"/>
    <x v="2"/>
    <x v="422"/>
    <x v="252"/>
    <s v="Standard Class"/>
    <s v="CD-12790"/>
    <s v="Cynthia Delaney"/>
    <x v="2"/>
    <s v="United States"/>
    <s v="Moreno Valley"/>
    <x v="1"/>
    <n v="92553"/>
    <x v="1"/>
    <s v="OFF-BI-10002353"/>
    <x v="1"/>
    <x v="8"/>
    <s v="GBC VeloBind Cover Sets"/>
    <n v="37.055999999999997"/>
    <n v="3"/>
    <n v="0.2"/>
    <x v="6172"/>
  </r>
  <r>
    <n v="7780"/>
    <x v="3861"/>
    <x v="0"/>
    <x v="724"/>
    <x v="1002"/>
    <s v="Standard Class"/>
    <s v="RF-19840"/>
    <s v="Roy Französisch"/>
    <x v="0"/>
    <s v="United States"/>
    <s v="Chesapeake"/>
    <x v="17"/>
    <n v="23320"/>
    <x v="0"/>
    <s v="OFF-AP-10001271"/>
    <x v="1"/>
    <x v="9"/>
    <s v="Eureka The Boss Cordless Rechargeable Stick Vac"/>
    <n v="203.92"/>
    <n v="4"/>
    <n v="0"/>
    <x v="6173"/>
  </r>
  <r>
    <n v="7781"/>
    <x v="3861"/>
    <x v="0"/>
    <x v="724"/>
    <x v="1002"/>
    <s v="Standard Class"/>
    <s v="RF-19840"/>
    <s v="Roy Französisch"/>
    <x v="0"/>
    <s v="United States"/>
    <s v="Chesapeake"/>
    <x v="17"/>
    <n v="23320"/>
    <x v="0"/>
    <s v="TEC-PH-10004924"/>
    <x v="2"/>
    <x v="7"/>
    <s v="SKILCRAFT Telephone Shoulder Rest, 2&quot; x 6.5&quot; x 2.5&quot;, Black"/>
    <n v="29.56"/>
    <n v="4"/>
    <n v="0"/>
    <x v="6174"/>
  </r>
  <r>
    <n v="7782"/>
    <x v="3862"/>
    <x v="1"/>
    <x v="936"/>
    <x v="1003"/>
    <s v="Standard Class"/>
    <s v="FO-14305"/>
    <s v="Frank Olsen"/>
    <x v="0"/>
    <s v="United States"/>
    <s v="Chicago"/>
    <x v="10"/>
    <n v="60623"/>
    <x v="2"/>
    <s v="OFF-BI-10002706"/>
    <x v="1"/>
    <x v="8"/>
    <s v="Avery Premier Heavy-Duty Binder with Round Locking Rings"/>
    <n v="8.5679999999999978"/>
    <n v="3"/>
    <n v="0.8"/>
    <x v="872"/>
  </r>
  <r>
    <n v="7783"/>
    <x v="3863"/>
    <x v="0"/>
    <x v="254"/>
    <x v="781"/>
    <s v="Second Class"/>
    <s v="ER-13855"/>
    <s v="Elpida Rittenbach"/>
    <x v="1"/>
    <s v="United States"/>
    <s v="Charlotte"/>
    <x v="3"/>
    <n v="28205"/>
    <x v="0"/>
    <s v="OFF-ST-10003442"/>
    <x v="1"/>
    <x v="4"/>
    <s v="Eldon Portable Mobile Manager"/>
    <n v="45.248000000000005"/>
    <n v="2"/>
    <n v="0.2"/>
    <x v="3978"/>
  </r>
  <r>
    <n v="7784"/>
    <x v="3863"/>
    <x v="0"/>
    <x v="254"/>
    <x v="781"/>
    <s v="Second Class"/>
    <s v="ER-13855"/>
    <s v="Elpida Rittenbach"/>
    <x v="1"/>
    <s v="United States"/>
    <s v="Charlotte"/>
    <x v="3"/>
    <n v="28205"/>
    <x v="0"/>
    <s v="FUR-TA-10002533"/>
    <x v="0"/>
    <x v="3"/>
    <s v="BPI Conference Tables"/>
    <n v="876.30000000000007"/>
    <n v="10"/>
    <n v="0.4"/>
    <x v="6175"/>
  </r>
  <r>
    <n v="7785"/>
    <x v="3863"/>
    <x v="0"/>
    <x v="254"/>
    <x v="781"/>
    <s v="Second Class"/>
    <s v="ER-13855"/>
    <s v="Elpida Rittenbach"/>
    <x v="1"/>
    <s v="United States"/>
    <s v="Charlotte"/>
    <x v="3"/>
    <n v="28205"/>
    <x v="0"/>
    <s v="OFF-SU-10003505"/>
    <x v="1"/>
    <x v="14"/>
    <s v="Premier Electric Letter Opener"/>
    <n v="185.376"/>
    <n v="2"/>
    <n v="0.2"/>
    <x v="453"/>
  </r>
  <r>
    <n v="7786"/>
    <x v="3864"/>
    <x v="2"/>
    <x v="503"/>
    <x v="546"/>
    <s v="Standard Class"/>
    <s v="PB-19150"/>
    <s v="Philip Brown"/>
    <x v="0"/>
    <s v="United States"/>
    <s v="New York City"/>
    <x v="15"/>
    <n v="10009"/>
    <x v="3"/>
    <s v="OFF-LA-10002762"/>
    <x v="1"/>
    <x v="2"/>
    <s v="Avery 485"/>
    <n v="25.06"/>
    <n v="2"/>
    <n v="0"/>
    <x v="3335"/>
  </r>
  <r>
    <n v="7787"/>
    <x v="3865"/>
    <x v="0"/>
    <x v="624"/>
    <x v="315"/>
    <s v="First Class"/>
    <s v="LW-17215"/>
    <s v="Luke Weiss"/>
    <x v="0"/>
    <s v="United States"/>
    <s v="Chicago"/>
    <x v="10"/>
    <n v="60653"/>
    <x v="2"/>
    <s v="OFF-BI-10000279"/>
    <x v="1"/>
    <x v="8"/>
    <s v="Acco Recycled 2&quot; Capacity Laser Printer Hanging Data Binders"/>
    <n v="2.8899999999999992"/>
    <n v="1"/>
    <n v="0.8"/>
    <x v="6176"/>
  </r>
  <r>
    <n v="7788"/>
    <x v="3865"/>
    <x v="0"/>
    <x v="624"/>
    <x v="315"/>
    <s v="First Class"/>
    <s v="LW-17215"/>
    <s v="Luke Weiss"/>
    <x v="0"/>
    <s v="United States"/>
    <s v="Chicago"/>
    <x v="10"/>
    <n v="60653"/>
    <x v="2"/>
    <s v="OFF-FA-10000936"/>
    <x v="1"/>
    <x v="13"/>
    <s v="Acco Hot Clips Clips to Go"/>
    <n v="7.8960000000000008"/>
    <n v="3"/>
    <n v="0.2"/>
    <x v="6177"/>
  </r>
  <r>
    <n v="7789"/>
    <x v="3865"/>
    <x v="0"/>
    <x v="624"/>
    <x v="315"/>
    <s v="First Class"/>
    <s v="LW-17215"/>
    <s v="Luke Weiss"/>
    <x v="0"/>
    <s v="United States"/>
    <s v="Chicago"/>
    <x v="10"/>
    <n v="60653"/>
    <x v="2"/>
    <s v="FUR-FU-10004973"/>
    <x v="0"/>
    <x v="5"/>
    <s v="Flat Face Poster Frame"/>
    <n v="22.608000000000001"/>
    <n v="3"/>
    <n v="0.6"/>
    <x v="1963"/>
  </r>
  <r>
    <n v="7790"/>
    <x v="3865"/>
    <x v="0"/>
    <x v="624"/>
    <x v="315"/>
    <s v="First Class"/>
    <s v="LW-17215"/>
    <s v="Luke Weiss"/>
    <x v="0"/>
    <s v="United States"/>
    <s v="Chicago"/>
    <x v="10"/>
    <n v="60653"/>
    <x v="2"/>
    <s v="OFF-PA-10000791"/>
    <x v="1"/>
    <x v="10"/>
    <s v="Wirebound Message Books, Four 2 3/4 x 5 Forms per Page, 200 Sets per Book"/>
    <n v="30.527999999999999"/>
    <n v="8"/>
    <n v="0.2"/>
    <x v="6178"/>
  </r>
  <r>
    <n v="7791"/>
    <x v="3866"/>
    <x v="3"/>
    <x v="20"/>
    <x v="184"/>
    <s v="Same Day"/>
    <s v="FG-14260"/>
    <s v="Frank Gastineau"/>
    <x v="2"/>
    <s v="United States"/>
    <s v="Philadelphia"/>
    <x v="9"/>
    <n v="19120"/>
    <x v="3"/>
    <s v="OFF-BI-10001132"/>
    <x v="1"/>
    <x v="8"/>
    <s v="Acco PRESSTEX Data Binder with Storage Hooks, Dark Blue, 9 1/2&quot; X 11&quot;"/>
    <n v="4.8420000000000005"/>
    <n v="3"/>
    <n v="0.7"/>
    <x v="6179"/>
  </r>
  <r>
    <n v="7792"/>
    <x v="3867"/>
    <x v="0"/>
    <x v="1054"/>
    <x v="746"/>
    <s v="Standard Class"/>
    <s v="BP-11050"/>
    <s v="Barry Pond"/>
    <x v="1"/>
    <s v="United States"/>
    <s v="Chicago"/>
    <x v="10"/>
    <n v="60623"/>
    <x v="2"/>
    <s v="OFF-BI-10002012"/>
    <x v="1"/>
    <x v="8"/>
    <s v="Wilson Jones Easy Flow II Sheet Lifters"/>
    <n v="1.7999999999999996"/>
    <n v="5"/>
    <n v="0.8"/>
    <x v="6180"/>
  </r>
  <r>
    <n v="7793"/>
    <x v="3868"/>
    <x v="3"/>
    <x v="386"/>
    <x v="878"/>
    <s v="First Class"/>
    <s v="SP-20860"/>
    <s v="Sung Pak"/>
    <x v="1"/>
    <s v="United States"/>
    <s v="Dallas"/>
    <x v="5"/>
    <n v="75217"/>
    <x v="2"/>
    <s v="TEC-AC-10001383"/>
    <x v="2"/>
    <x v="11"/>
    <s v="Logitech Wireless Touch Keyboard K400"/>
    <n v="39.984000000000002"/>
    <n v="2"/>
    <n v="0.2"/>
    <x v="6181"/>
  </r>
  <r>
    <n v="7794"/>
    <x v="3869"/>
    <x v="1"/>
    <x v="295"/>
    <x v="631"/>
    <s v="Second Class"/>
    <s v="JD-15895"/>
    <s v="Jonathan Doherty"/>
    <x v="1"/>
    <s v="United States"/>
    <s v="Las Vegas"/>
    <x v="33"/>
    <n v="89115"/>
    <x v="1"/>
    <s v="OFF-PA-10002036"/>
    <x v="1"/>
    <x v="10"/>
    <s v="Xerox 1930"/>
    <n v="32.400000000000006"/>
    <n v="5"/>
    <n v="0"/>
    <x v="6182"/>
  </r>
  <r>
    <n v="7795"/>
    <x v="3869"/>
    <x v="1"/>
    <x v="295"/>
    <x v="631"/>
    <s v="Second Class"/>
    <s v="JD-15895"/>
    <s v="Jonathan Doherty"/>
    <x v="1"/>
    <s v="United States"/>
    <s v="Las Vegas"/>
    <x v="33"/>
    <n v="89115"/>
    <x v="1"/>
    <s v="OFF-PA-10002377"/>
    <x v="1"/>
    <x v="10"/>
    <s v="Xerox 1916"/>
    <n v="97.88"/>
    <n v="2"/>
    <n v="0"/>
    <x v="3500"/>
  </r>
  <r>
    <n v="7796"/>
    <x v="3870"/>
    <x v="1"/>
    <x v="984"/>
    <x v="1270"/>
    <s v="Standard Class"/>
    <s v="FM-14380"/>
    <s v="Fred McMath"/>
    <x v="0"/>
    <s v="United States"/>
    <s v="Amarillo"/>
    <x v="5"/>
    <n v="79109"/>
    <x v="2"/>
    <s v="TEC-PH-10000526"/>
    <x v="2"/>
    <x v="7"/>
    <s v="Vtech CS6719"/>
    <n v="307.16800000000001"/>
    <n v="4"/>
    <n v="0.2"/>
    <x v="6183"/>
  </r>
  <r>
    <n v="7797"/>
    <x v="3871"/>
    <x v="1"/>
    <x v="653"/>
    <x v="310"/>
    <s v="Standard Class"/>
    <s v="MP-17965"/>
    <s v="Michael Paige"/>
    <x v="1"/>
    <s v="United States"/>
    <s v="Middletown"/>
    <x v="29"/>
    <n v="6457"/>
    <x v="3"/>
    <s v="OFF-BI-10001078"/>
    <x v="1"/>
    <x v="8"/>
    <s v="Acco PRESSTEX Data Binder with Storage Hooks, Dark Blue, 14 7/8&quot; X 11&quot;"/>
    <n v="26.9"/>
    <n v="5"/>
    <n v="0"/>
    <x v="6184"/>
  </r>
  <r>
    <n v="7798"/>
    <x v="3872"/>
    <x v="3"/>
    <x v="668"/>
    <x v="647"/>
    <s v="First Class"/>
    <s v="HR-14830"/>
    <s v="Harold Ryan"/>
    <x v="1"/>
    <s v="United States"/>
    <s v="New York City"/>
    <x v="15"/>
    <n v="10035"/>
    <x v="3"/>
    <s v="OFF-EN-10004483"/>
    <x v="1"/>
    <x v="12"/>
    <s v="#10 White Business Envelopes,4 1/8 x 9 1/2"/>
    <n v="47.01"/>
    <n v="3"/>
    <n v="0"/>
    <x v="6185"/>
  </r>
  <r>
    <n v="7799"/>
    <x v="3872"/>
    <x v="3"/>
    <x v="668"/>
    <x v="647"/>
    <s v="First Class"/>
    <s v="HR-14830"/>
    <s v="Harold Ryan"/>
    <x v="1"/>
    <s v="United States"/>
    <s v="New York City"/>
    <x v="15"/>
    <n v="10035"/>
    <x v="3"/>
    <s v="TEC-PH-10002624"/>
    <x v="2"/>
    <x v="7"/>
    <s v="Samsung Galaxy S4 Mini"/>
    <n v="469.99"/>
    <n v="1"/>
    <n v="0"/>
    <x v="6186"/>
  </r>
  <r>
    <n v="7800"/>
    <x v="3872"/>
    <x v="3"/>
    <x v="668"/>
    <x v="647"/>
    <s v="First Class"/>
    <s v="HR-14830"/>
    <s v="Harold Ryan"/>
    <x v="1"/>
    <s v="United States"/>
    <s v="New York City"/>
    <x v="15"/>
    <n v="10035"/>
    <x v="3"/>
    <s v="FUR-CH-10003396"/>
    <x v="0"/>
    <x v="1"/>
    <s v="Global Deluxe Steno Chair"/>
    <n v="207.84600000000003"/>
    <n v="3"/>
    <n v="0.1"/>
    <x v="428"/>
  </r>
  <r>
    <n v="7801"/>
    <x v="3873"/>
    <x v="3"/>
    <x v="702"/>
    <x v="501"/>
    <s v="Standard Class"/>
    <s v="BW-11065"/>
    <s v="Barry Weirich"/>
    <x v="0"/>
    <s v="United States"/>
    <s v="Philadelphia"/>
    <x v="9"/>
    <n v="19120"/>
    <x v="3"/>
    <s v="OFF-ST-10002756"/>
    <x v="1"/>
    <x v="4"/>
    <s v="Tennsco Stur-D-Stor Boltless Shelving, 5 Shelves, 24&quot; Deep, Sand"/>
    <n v="324.74400000000003"/>
    <n v="3"/>
    <n v="0.2"/>
    <x v="6187"/>
  </r>
  <r>
    <n v="7802"/>
    <x v="3874"/>
    <x v="2"/>
    <x v="977"/>
    <x v="1271"/>
    <s v="Second Class"/>
    <s v="MS-17710"/>
    <s v="Maurice Satty"/>
    <x v="0"/>
    <s v="United States"/>
    <s v="Fresno"/>
    <x v="1"/>
    <n v="93727"/>
    <x v="1"/>
    <s v="FUR-FU-10002813"/>
    <x v="0"/>
    <x v="5"/>
    <s v="DAX Contemporary Wood Frame with Silver Metal Mat, Desktop, 11 x 14 Size"/>
    <n v="40.479999999999997"/>
    <n v="2"/>
    <n v="0"/>
    <x v="6188"/>
  </r>
  <r>
    <n v="7803"/>
    <x v="3875"/>
    <x v="1"/>
    <x v="357"/>
    <x v="1068"/>
    <s v="Standard Class"/>
    <s v="SJ-20125"/>
    <s v="Sanjit Jacobs"/>
    <x v="2"/>
    <s v="United States"/>
    <s v="Franklin"/>
    <x v="18"/>
    <n v="37064"/>
    <x v="0"/>
    <s v="OFF-LA-10003714"/>
    <x v="1"/>
    <x v="2"/>
    <s v="Avery 510"/>
    <n v="12"/>
    <n v="4"/>
    <n v="0.2"/>
    <x v="6189"/>
  </r>
  <r>
    <n v="7804"/>
    <x v="3875"/>
    <x v="1"/>
    <x v="357"/>
    <x v="1068"/>
    <s v="Standard Class"/>
    <s v="SJ-20125"/>
    <s v="Sanjit Jacobs"/>
    <x v="2"/>
    <s v="United States"/>
    <s v="Franklin"/>
    <x v="18"/>
    <n v="37064"/>
    <x v="0"/>
    <s v="OFF-ST-10003716"/>
    <x v="1"/>
    <x v="4"/>
    <s v="Tennsco Double-Tier Lockers"/>
    <n v="720.06400000000008"/>
    <n v="4"/>
    <n v="0.2"/>
    <x v="3310"/>
  </r>
  <r>
    <n v="7805"/>
    <x v="3875"/>
    <x v="1"/>
    <x v="357"/>
    <x v="1068"/>
    <s v="Standard Class"/>
    <s v="SJ-20125"/>
    <s v="Sanjit Jacobs"/>
    <x v="2"/>
    <s v="United States"/>
    <s v="Franklin"/>
    <x v="18"/>
    <n v="37064"/>
    <x v="0"/>
    <s v="OFF-ST-10002289"/>
    <x v="1"/>
    <x v="4"/>
    <s v="Safco Wire Cube Shelving System, For Use as 4 or 5 14&quot; Cubes, Black"/>
    <n v="25.424000000000003"/>
    <n v="1"/>
    <n v="0.2"/>
    <x v="6190"/>
  </r>
  <r>
    <n v="7806"/>
    <x v="3875"/>
    <x v="1"/>
    <x v="357"/>
    <x v="1068"/>
    <s v="Standard Class"/>
    <s v="SJ-20125"/>
    <s v="Sanjit Jacobs"/>
    <x v="2"/>
    <s v="United States"/>
    <s v="Franklin"/>
    <x v="18"/>
    <n v="37064"/>
    <x v="0"/>
    <s v="OFF-AR-10001315"/>
    <x v="1"/>
    <x v="6"/>
    <s v="Newell 310"/>
    <n v="2.8160000000000003"/>
    <n v="2"/>
    <n v="0.2"/>
    <x v="6191"/>
  </r>
  <r>
    <n v="7807"/>
    <x v="3875"/>
    <x v="1"/>
    <x v="357"/>
    <x v="1068"/>
    <s v="Standard Class"/>
    <s v="SJ-20125"/>
    <s v="Sanjit Jacobs"/>
    <x v="2"/>
    <s v="United States"/>
    <s v="Franklin"/>
    <x v="18"/>
    <n v="37064"/>
    <x v="0"/>
    <s v="OFF-BI-10000042"/>
    <x v="1"/>
    <x v="8"/>
    <s v="Pressboard Data Binder, Crimson, 12&quot; X 8 1/2&quot;"/>
    <n v="3.2040000000000002"/>
    <n v="2"/>
    <n v="0.7"/>
    <x v="6192"/>
  </r>
  <r>
    <n v="7808"/>
    <x v="3876"/>
    <x v="0"/>
    <x v="1134"/>
    <x v="405"/>
    <s v="Standard Class"/>
    <s v="VS-21820"/>
    <s v="Vivek Sundaresam"/>
    <x v="0"/>
    <s v="United States"/>
    <s v="Raleigh"/>
    <x v="3"/>
    <n v="27604"/>
    <x v="0"/>
    <s v="OFF-BI-10004236"/>
    <x v="1"/>
    <x v="8"/>
    <s v="XtraLife ClearVue Slant-D Ring Binder, White, 3&quot;"/>
    <n v="30.828000000000007"/>
    <n v="7"/>
    <n v="0.7"/>
    <x v="6193"/>
  </r>
  <r>
    <n v="7809"/>
    <x v="3876"/>
    <x v="0"/>
    <x v="1134"/>
    <x v="405"/>
    <s v="Standard Class"/>
    <s v="VS-21820"/>
    <s v="Vivek Sundaresam"/>
    <x v="0"/>
    <s v="United States"/>
    <s v="Raleigh"/>
    <x v="3"/>
    <n v="27604"/>
    <x v="0"/>
    <s v="OFF-AR-10001955"/>
    <x v="1"/>
    <x v="6"/>
    <s v="Newell 319"/>
    <n v="47.616"/>
    <n v="3"/>
    <n v="0.2"/>
    <x v="6194"/>
  </r>
  <r>
    <n v="7810"/>
    <x v="3876"/>
    <x v="0"/>
    <x v="1134"/>
    <x v="405"/>
    <s v="Standard Class"/>
    <s v="VS-21820"/>
    <s v="Vivek Sundaresam"/>
    <x v="0"/>
    <s v="United States"/>
    <s v="Raleigh"/>
    <x v="3"/>
    <n v="27604"/>
    <x v="0"/>
    <s v="TEC-PH-10004080"/>
    <x v="2"/>
    <x v="7"/>
    <s v="Avaya 5410 Digital phone"/>
    <n v="108.78399999999999"/>
    <n v="2"/>
    <n v="0.2"/>
    <x v="6195"/>
  </r>
  <r>
    <n v="7811"/>
    <x v="3877"/>
    <x v="0"/>
    <x v="1173"/>
    <x v="1272"/>
    <s v="First Class"/>
    <s v="DK-13090"/>
    <s v="Dave Kipp"/>
    <x v="0"/>
    <s v="United States"/>
    <s v="Clinton"/>
    <x v="39"/>
    <n v="20735"/>
    <x v="3"/>
    <s v="OFF-PA-10000791"/>
    <x v="1"/>
    <x v="10"/>
    <s v="Wirebound Message Books, Four 2 3/4 x 5 Forms per Page, 200 Sets per Book"/>
    <n v="4.7699999999999996"/>
    <n v="1"/>
    <n v="0"/>
    <x v="6196"/>
  </r>
  <r>
    <n v="7812"/>
    <x v="3877"/>
    <x v="0"/>
    <x v="1173"/>
    <x v="1272"/>
    <s v="First Class"/>
    <s v="DK-13090"/>
    <s v="Dave Kipp"/>
    <x v="0"/>
    <s v="United States"/>
    <s v="Clinton"/>
    <x v="39"/>
    <n v="20735"/>
    <x v="3"/>
    <s v="OFF-AR-10001770"/>
    <x v="1"/>
    <x v="6"/>
    <s v="Economy #2 Pencils"/>
    <n v="7.98"/>
    <n v="3"/>
    <n v="0"/>
    <x v="3812"/>
  </r>
  <r>
    <n v="7813"/>
    <x v="3877"/>
    <x v="0"/>
    <x v="1173"/>
    <x v="1272"/>
    <s v="First Class"/>
    <s v="DK-13090"/>
    <s v="Dave Kipp"/>
    <x v="0"/>
    <s v="United States"/>
    <s v="Clinton"/>
    <x v="39"/>
    <n v="20735"/>
    <x v="3"/>
    <s v="FUR-TA-10002356"/>
    <x v="0"/>
    <x v="3"/>
    <s v="Bevis Boat-Shaped Conference Table"/>
    <n v="550.43100000000004"/>
    <n v="3"/>
    <n v="0.3"/>
    <x v="6197"/>
  </r>
  <r>
    <n v="7814"/>
    <x v="3877"/>
    <x v="0"/>
    <x v="1173"/>
    <x v="1272"/>
    <s v="First Class"/>
    <s v="DK-13090"/>
    <s v="Dave Kipp"/>
    <x v="0"/>
    <s v="United States"/>
    <s v="Clinton"/>
    <x v="39"/>
    <n v="20735"/>
    <x v="3"/>
    <s v="FUR-FU-10003274"/>
    <x v="0"/>
    <x v="5"/>
    <s v="Regeneration Desk Collection"/>
    <n v="10.56"/>
    <n v="6"/>
    <n v="0"/>
    <x v="6198"/>
  </r>
  <r>
    <n v="7815"/>
    <x v="3878"/>
    <x v="3"/>
    <x v="110"/>
    <x v="272"/>
    <s v="First Class"/>
    <s v="MG-17680"/>
    <s v="Maureen Gastineau"/>
    <x v="2"/>
    <s v="United States"/>
    <s v="Los Angeles"/>
    <x v="1"/>
    <n v="90049"/>
    <x v="1"/>
    <s v="FUR-BO-10004834"/>
    <x v="0"/>
    <x v="0"/>
    <s v="Riverside Palais Royal Lawyers Bookcase, Royale Cherry Finish"/>
    <n v="1497.6659999999999"/>
    <n v="2"/>
    <n v="0.15"/>
    <x v="6199"/>
  </r>
  <r>
    <n v="7816"/>
    <x v="3878"/>
    <x v="3"/>
    <x v="110"/>
    <x v="272"/>
    <s v="First Class"/>
    <s v="MG-17680"/>
    <s v="Maureen Gastineau"/>
    <x v="2"/>
    <s v="United States"/>
    <s v="Los Angeles"/>
    <x v="1"/>
    <n v="90049"/>
    <x v="1"/>
    <s v="TEC-PH-10000307"/>
    <x v="2"/>
    <x v="7"/>
    <s v="Shocksock Galaxy S4 Armband"/>
    <n v="17.52"/>
    <n v="2"/>
    <n v="0.2"/>
    <x v="6200"/>
  </r>
  <r>
    <n v="7817"/>
    <x v="3879"/>
    <x v="0"/>
    <x v="147"/>
    <x v="936"/>
    <s v="Second Class"/>
    <s v="DP-13390"/>
    <s v="Dennis Pardue"/>
    <x v="2"/>
    <s v="United States"/>
    <s v="North Las Vegas"/>
    <x v="33"/>
    <n v="89031"/>
    <x v="1"/>
    <s v="OFF-AR-10002240"/>
    <x v="1"/>
    <x v="6"/>
    <s v="Panasonic KP-150 Electric Pencil Sharpener"/>
    <n v="113.22"/>
    <n v="3"/>
    <n v="0"/>
    <x v="6201"/>
  </r>
  <r>
    <n v="7818"/>
    <x v="3879"/>
    <x v="0"/>
    <x v="147"/>
    <x v="936"/>
    <s v="Second Class"/>
    <s v="DP-13390"/>
    <s v="Dennis Pardue"/>
    <x v="2"/>
    <s v="United States"/>
    <s v="North Las Vegas"/>
    <x v="33"/>
    <n v="89031"/>
    <x v="1"/>
    <s v="OFF-PA-10001801"/>
    <x v="1"/>
    <x v="10"/>
    <s v="Xerox 193"/>
    <n v="35.880000000000003"/>
    <n v="6"/>
    <n v="0"/>
    <x v="4746"/>
  </r>
  <r>
    <n v="7819"/>
    <x v="3879"/>
    <x v="0"/>
    <x v="147"/>
    <x v="936"/>
    <s v="Second Class"/>
    <s v="DP-13390"/>
    <s v="Dennis Pardue"/>
    <x v="2"/>
    <s v="United States"/>
    <s v="North Las Vegas"/>
    <x v="33"/>
    <n v="89031"/>
    <x v="1"/>
    <s v="OFF-BI-10001120"/>
    <x v="1"/>
    <x v="8"/>
    <s v="Ibico EPK-21 Electric Binding System"/>
    <n v="4535.9760000000006"/>
    <n v="3"/>
    <n v="0.2"/>
    <x v="6202"/>
  </r>
  <r>
    <n v="7820"/>
    <x v="3880"/>
    <x v="3"/>
    <x v="795"/>
    <x v="714"/>
    <s v="Standard Class"/>
    <s v="CJ-12010"/>
    <s v="Caroline Jumper"/>
    <x v="0"/>
    <s v="United States"/>
    <s v="San Francisco"/>
    <x v="1"/>
    <n v="94109"/>
    <x v="1"/>
    <s v="OFF-FA-10000611"/>
    <x v="1"/>
    <x v="13"/>
    <s v="Binder Clips by OIC"/>
    <n v="11.84"/>
    <n v="8"/>
    <n v="0"/>
    <x v="6203"/>
  </r>
  <r>
    <n v="7821"/>
    <x v="3881"/>
    <x v="3"/>
    <x v="166"/>
    <x v="235"/>
    <s v="Second Class"/>
    <s v="CW-11905"/>
    <s v="Carl Weiss"/>
    <x v="2"/>
    <s v="United States"/>
    <s v="Cranston"/>
    <x v="34"/>
    <n v="2920"/>
    <x v="3"/>
    <s v="OFF-ST-10000036"/>
    <x v="1"/>
    <x v="4"/>
    <s v="Recycled Data-Pak for Archival Bound Computer Printouts, 12-1/2 x 12-1/2 x 16"/>
    <n v="592.74"/>
    <n v="6"/>
    <n v="0"/>
    <x v="6204"/>
  </r>
  <r>
    <n v="7822"/>
    <x v="3882"/>
    <x v="0"/>
    <x v="147"/>
    <x v="351"/>
    <s v="Second Class"/>
    <s v="GW-14605"/>
    <s v="Giulietta Weimer"/>
    <x v="0"/>
    <s v="United States"/>
    <s v="Jackson"/>
    <x v="18"/>
    <n v="38301"/>
    <x v="0"/>
    <s v="OFF-ST-10004950"/>
    <x v="1"/>
    <x v="4"/>
    <s v="Tenex Personal Filing Tote With Secure Closure Lid, Black/Frost"/>
    <n v="111.67200000000001"/>
    <n v="9"/>
    <n v="0.2"/>
    <x v="2988"/>
  </r>
  <r>
    <n v="7823"/>
    <x v="3883"/>
    <x v="2"/>
    <x v="86"/>
    <x v="9"/>
    <s v="Standard Class"/>
    <s v="PP-18955"/>
    <s v="Paul Prost"/>
    <x v="2"/>
    <s v="United States"/>
    <s v="Newark"/>
    <x v="13"/>
    <n v="19711"/>
    <x v="3"/>
    <s v="OFF-AR-10003770"/>
    <x v="1"/>
    <x v="6"/>
    <s v="Newell 340"/>
    <n v="8.64"/>
    <n v="3"/>
    <n v="0"/>
    <x v="1032"/>
  </r>
  <r>
    <n v="7824"/>
    <x v="3883"/>
    <x v="2"/>
    <x v="86"/>
    <x v="9"/>
    <s v="Standard Class"/>
    <s v="PP-18955"/>
    <s v="Paul Prost"/>
    <x v="2"/>
    <s v="United States"/>
    <s v="Newark"/>
    <x v="13"/>
    <n v="19711"/>
    <x v="3"/>
    <s v="TEC-AC-10002800"/>
    <x v="2"/>
    <x v="11"/>
    <s v="Plantronics Audio 478 Stereo USB Headset"/>
    <n v="149.97"/>
    <n v="3"/>
    <n v="0"/>
    <x v="2852"/>
  </r>
  <r>
    <n v="7825"/>
    <x v="3884"/>
    <x v="2"/>
    <x v="1174"/>
    <x v="1016"/>
    <s v="Standard Class"/>
    <s v="PW-19030"/>
    <s v="Pauline Webber"/>
    <x v="1"/>
    <s v="United States"/>
    <s v="Los Angeles"/>
    <x v="1"/>
    <n v="90036"/>
    <x v="1"/>
    <s v="FUR-CH-10002439"/>
    <x v="0"/>
    <x v="1"/>
    <s v="Iceberg Nesting Folding Chair, 19w x 6d x 43h"/>
    <n v="232.88"/>
    <n v="5"/>
    <n v="0.2"/>
    <x v="6205"/>
  </r>
  <r>
    <n v="7826"/>
    <x v="3885"/>
    <x v="1"/>
    <x v="302"/>
    <x v="1268"/>
    <s v="Standard Class"/>
    <s v="PW-19030"/>
    <s v="Pauline Webber"/>
    <x v="1"/>
    <s v="United States"/>
    <s v="Rome"/>
    <x v="15"/>
    <n v="13440"/>
    <x v="3"/>
    <s v="FUR-CH-10004218"/>
    <x v="0"/>
    <x v="1"/>
    <s v="Global Fabric Manager's Chair, Dark Gray"/>
    <n v="90.882000000000005"/>
    <n v="1"/>
    <n v="0.1"/>
    <x v="6206"/>
  </r>
  <r>
    <n v="7827"/>
    <x v="3886"/>
    <x v="3"/>
    <x v="1108"/>
    <x v="133"/>
    <s v="Standard Class"/>
    <s v="CY-12745"/>
    <s v="Craig Yedwab"/>
    <x v="1"/>
    <s v="United States"/>
    <s v="Chicago"/>
    <x v="10"/>
    <n v="60610"/>
    <x v="2"/>
    <s v="TEC-PH-10004042"/>
    <x v="2"/>
    <x v="7"/>
    <s v="ClearOne Communications CHAT 70 OC Speaker Phone"/>
    <n v="508.76800000000003"/>
    <n v="4"/>
    <n v="0.2"/>
    <x v="5657"/>
  </r>
  <r>
    <n v="7828"/>
    <x v="3886"/>
    <x v="3"/>
    <x v="1108"/>
    <x v="133"/>
    <s v="Standard Class"/>
    <s v="CY-12745"/>
    <s v="Craig Yedwab"/>
    <x v="1"/>
    <s v="United States"/>
    <s v="Chicago"/>
    <x v="10"/>
    <n v="60610"/>
    <x v="2"/>
    <s v="OFF-EN-10001137"/>
    <x v="1"/>
    <x v="12"/>
    <s v="#10 Gummed Flap White Envelopes, 100/Box"/>
    <n v="9.9120000000000008"/>
    <n v="3"/>
    <n v="0.2"/>
    <x v="5360"/>
  </r>
  <r>
    <n v="7829"/>
    <x v="3887"/>
    <x v="1"/>
    <x v="33"/>
    <x v="1264"/>
    <s v="Standard Class"/>
    <s v="BW-11110"/>
    <s v="Bart Watters"/>
    <x v="1"/>
    <s v="United States"/>
    <s v="San Diego"/>
    <x v="1"/>
    <n v="92105"/>
    <x v="1"/>
    <s v="FUR-CH-10002017"/>
    <x v="0"/>
    <x v="1"/>
    <s v="SAFCO Optional Arm Kit for Workspace Cribbage Stacking Chair"/>
    <n v="63.936000000000007"/>
    <n v="3"/>
    <n v="0.2"/>
    <x v="6207"/>
  </r>
  <r>
    <n v="7830"/>
    <x v="3887"/>
    <x v="1"/>
    <x v="33"/>
    <x v="1264"/>
    <s v="Standard Class"/>
    <s v="BW-11110"/>
    <s v="Bart Watters"/>
    <x v="1"/>
    <s v="United States"/>
    <s v="San Diego"/>
    <x v="1"/>
    <n v="92105"/>
    <x v="1"/>
    <s v="OFF-AR-10000588"/>
    <x v="1"/>
    <x v="6"/>
    <s v="Newell 345"/>
    <n v="59.519999999999996"/>
    <n v="3"/>
    <n v="0"/>
    <x v="436"/>
  </r>
  <r>
    <n v="7831"/>
    <x v="3887"/>
    <x v="1"/>
    <x v="33"/>
    <x v="1264"/>
    <s v="Standard Class"/>
    <s v="BW-11110"/>
    <s v="Bart Watters"/>
    <x v="1"/>
    <s v="United States"/>
    <s v="San Diego"/>
    <x v="1"/>
    <n v="92105"/>
    <x v="1"/>
    <s v="TEC-PH-10003174"/>
    <x v="2"/>
    <x v="7"/>
    <s v="RCA ViSYS 25825 Wireless digital phone"/>
    <n v="311.97600000000006"/>
    <n v="3"/>
    <n v="0.2"/>
    <x v="6208"/>
  </r>
  <r>
    <n v="7832"/>
    <x v="3887"/>
    <x v="1"/>
    <x v="33"/>
    <x v="1264"/>
    <s v="Standard Class"/>
    <s v="BW-11110"/>
    <s v="Bart Watters"/>
    <x v="1"/>
    <s v="United States"/>
    <s v="San Diego"/>
    <x v="1"/>
    <n v="92105"/>
    <x v="1"/>
    <s v="OFF-BI-10001524"/>
    <x v="1"/>
    <x v="8"/>
    <s v="GBC Premium Transparent Covers with Diagonal Lined Pattern"/>
    <n v="50.352000000000004"/>
    <n v="3"/>
    <n v="0.2"/>
    <x v="530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x v="1273"/>
    <s v="Standard Class"/>
    <s v="CR-12820"/>
    <s v="Cyra Reiten"/>
    <x v="2"/>
    <s v="United States"/>
    <s v="West Palm Beach"/>
    <x v="2"/>
    <n v="33407"/>
    <x v="0"/>
    <s v="OFF-AR-10004757"/>
    <x v="1"/>
    <x v="6"/>
    <s v="Crayola Colored Pencils"/>
    <n v="13.120000000000001"/>
    <n v="5"/>
    <n v="0.2"/>
    <x v="5988"/>
  </r>
  <r>
    <n v="7835"/>
    <x v="3890"/>
    <x v="1"/>
    <x v="657"/>
    <x v="1250"/>
    <s v="Second Class"/>
    <s v="EB-14110"/>
    <s v="Eugene Barchas"/>
    <x v="0"/>
    <s v="United States"/>
    <s v="Los Angeles"/>
    <x v="1"/>
    <n v="90045"/>
    <x v="1"/>
    <s v="FUR-TA-10002530"/>
    <x v="0"/>
    <x v="3"/>
    <s v="Iceberg OfficeWorks 42&quot; Round Tables"/>
    <n v="241.56799999999998"/>
    <n v="2"/>
    <n v="0.2"/>
    <x v="6210"/>
  </r>
  <r>
    <n v="7836"/>
    <x v="3890"/>
    <x v="1"/>
    <x v="657"/>
    <x v="1250"/>
    <s v="Second Class"/>
    <s v="EB-14110"/>
    <s v="Eugene Barchas"/>
    <x v="0"/>
    <s v="United States"/>
    <s v="Los Angeles"/>
    <x v="1"/>
    <n v="90045"/>
    <x v="1"/>
    <s v="TEC-PH-10001494"/>
    <x v="2"/>
    <x v="7"/>
    <s v="Polycom CX600 IP Phone VoIP phone"/>
    <n v="479.92"/>
    <n v="2"/>
    <n v="0.2"/>
    <x v="6211"/>
  </r>
  <r>
    <n v="7837"/>
    <x v="3891"/>
    <x v="1"/>
    <x v="12"/>
    <x v="12"/>
    <s v="Standard Class"/>
    <s v="SH-19975"/>
    <s v="Sally Hughsby"/>
    <x v="1"/>
    <s v="United States"/>
    <s v="Seattle"/>
    <x v="4"/>
    <n v="98103"/>
    <x v="1"/>
    <s v="FUR-CH-10004289"/>
    <x v="0"/>
    <x v="1"/>
    <s v="Global Super Steno Chair"/>
    <n v="307.13600000000002"/>
    <n v="4"/>
    <n v="0.2"/>
    <x v="6212"/>
  </r>
  <r>
    <n v="7838"/>
    <x v="3891"/>
    <x v="1"/>
    <x v="12"/>
    <x v="12"/>
    <s v="Standard Class"/>
    <s v="SH-19975"/>
    <s v="Sally Hughsby"/>
    <x v="1"/>
    <s v="United States"/>
    <s v="Seattle"/>
    <x v="4"/>
    <n v="98103"/>
    <x v="1"/>
    <s v="OFF-LA-10002945"/>
    <x v="1"/>
    <x v="2"/>
    <s v="Permanent Self-Adhesive File Folder Labels for Typewriters, 1 1/8 x 3 1/2, White"/>
    <n v="12.6"/>
    <n v="2"/>
    <n v="0"/>
    <x v="5782"/>
  </r>
  <r>
    <n v="7839"/>
    <x v="3891"/>
    <x v="1"/>
    <x v="12"/>
    <x v="12"/>
    <s v="Standard Class"/>
    <s v="SH-19975"/>
    <s v="Sally Hughsby"/>
    <x v="1"/>
    <s v="United States"/>
    <s v="Seattle"/>
    <x v="4"/>
    <n v="98103"/>
    <x v="1"/>
    <s v="TEC-AC-10002567"/>
    <x v="2"/>
    <x v="11"/>
    <s v="Logitech G602 Wireless Gaming Mouse"/>
    <n v="159.97999999999999"/>
    <n v="2"/>
    <n v="0"/>
    <x v="471"/>
  </r>
  <r>
    <n v="7840"/>
    <x v="3892"/>
    <x v="2"/>
    <x v="1176"/>
    <x v="1249"/>
    <s v="Standard Class"/>
    <s v="CV-12295"/>
    <s v="Christina VanderZanden"/>
    <x v="0"/>
    <s v="United States"/>
    <s v="Des Moines"/>
    <x v="23"/>
    <n v="50315"/>
    <x v="2"/>
    <s v="OFF-EN-10001509"/>
    <x v="1"/>
    <x v="12"/>
    <s v="Poly String Tie Envelopes"/>
    <n v="6.12"/>
    <n v="3"/>
    <n v="0"/>
    <x v="6169"/>
  </r>
  <r>
    <n v="7841"/>
    <x v="3892"/>
    <x v="2"/>
    <x v="1176"/>
    <x v="1249"/>
    <s v="Standard Class"/>
    <s v="CV-12295"/>
    <s v="Christina VanderZanden"/>
    <x v="0"/>
    <s v="United States"/>
    <s v="Des Moines"/>
    <x v="23"/>
    <n v="50315"/>
    <x v="2"/>
    <s v="FUR-TA-10003954"/>
    <x v="0"/>
    <x v="3"/>
    <s v="Hon 94000 Series Round Tables"/>
    <n v="1184.72"/>
    <n v="4"/>
    <n v="0"/>
    <x v="6213"/>
  </r>
  <r>
    <n v="7842"/>
    <x v="3893"/>
    <x v="0"/>
    <x v="19"/>
    <x v="18"/>
    <s v="Standard Class"/>
    <s v="AT-10735"/>
    <s v="Annie Thurman"/>
    <x v="0"/>
    <s v="United States"/>
    <s v="New York City"/>
    <x v="15"/>
    <n v="10024"/>
    <x v="3"/>
    <s v="OFF-AP-10002892"/>
    <x v="1"/>
    <x v="9"/>
    <s v="Belkin F5C206VTEL 6 Outlet Surge"/>
    <n v="45.96"/>
    <n v="2"/>
    <n v="0"/>
    <x v="6166"/>
  </r>
  <r>
    <n v="7843"/>
    <x v="3894"/>
    <x v="2"/>
    <x v="987"/>
    <x v="941"/>
    <s v="Second Class"/>
    <s v="AG-10390"/>
    <s v="Allen Goldenen"/>
    <x v="0"/>
    <s v="United States"/>
    <s v="Arlington"/>
    <x v="17"/>
    <n v="22204"/>
    <x v="0"/>
    <s v="OFF-BI-10003638"/>
    <x v="1"/>
    <x v="8"/>
    <s v="GBC Durable Plastic Covers"/>
    <n v="58.050000000000004"/>
    <n v="3"/>
    <n v="0"/>
    <x v="720"/>
  </r>
  <r>
    <n v="7844"/>
    <x v="3894"/>
    <x v="2"/>
    <x v="987"/>
    <x v="941"/>
    <s v="Second Class"/>
    <s v="AG-10390"/>
    <s v="Allen Goldenen"/>
    <x v="0"/>
    <s v="United States"/>
    <s v="Arlington"/>
    <x v="17"/>
    <n v="22204"/>
    <x v="0"/>
    <s v="OFF-PA-10001569"/>
    <x v="1"/>
    <x v="10"/>
    <s v="Xerox 232"/>
    <n v="71.28"/>
    <n v="11"/>
    <n v="0"/>
    <x v="5108"/>
  </r>
  <r>
    <n v="7845"/>
    <x v="3895"/>
    <x v="3"/>
    <x v="246"/>
    <x v="262"/>
    <s v="Standard Class"/>
    <s v="GM-14500"/>
    <s v="Gene McClure"/>
    <x v="0"/>
    <s v="United States"/>
    <s v="Pharr"/>
    <x v="5"/>
    <n v="78577"/>
    <x v="2"/>
    <s v="FUR-TA-10001676"/>
    <x v="0"/>
    <x v="3"/>
    <s v="Hon 61000 Series Interactive Training Tables"/>
    <n v="124.404"/>
    <n v="4"/>
    <n v="0.3"/>
    <x v="6214"/>
  </r>
  <r>
    <n v="7846"/>
    <x v="3896"/>
    <x v="1"/>
    <x v="874"/>
    <x v="119"/>
    <s v="Standard Class"/>
    <s v="JK-15205"/>
    <s v="Jamie Kunitz"/>
    <x v="0"/>
    <s v="United States"/>
    <s v="Arlington"/>
    <x v="17"/>
    <n v="22204"/>
    <x v="0"/>
    <s v="OFF-PA-10001125"/>
    <x v="1"/>
    <x v="10"/>
    <s v="Xerox 1988"/>
    <n v="154.9"/>
    <n v="5"/>
    <n v="0"/>
    <x v="934"/>
  </r>
  <r>
    <n v="7847"/>
    <x v="3896"/>
    <x v="1"/>
    <x v="874"/>
    <x v="119"/>
    <s v="Standard Class"/>
    <s v="JK-15205"/>
    <s v="Jamie Kunitz"/>
    <x v="0"/>
    <s v="United States"/>
    <s v="Arlington"/>
    <x v="17"/>
    <n v="22204"/>
    <x v="0"/>
    <s v="TEC-PH-10002496"/>
    <x v="2"/>
    <x v="7"/>
    <s v="Cisco SPA301"/>
    <n v="1871.88"/>
    <n v="12"/>
    <n v="0"/>
    <x v="6215"/>
  </r>
  <r>
    <n v="7848"/>
    <x v="3897"/>
    <x v="0"/>
    <x v="535"/>
    <x v="1274"/>
    <s v="Standard Class"/>
    <s v="DW-13540"/>
    <s v="Don Weiss"/>
    <x v="0"/>
    <s v="United States"/>
    <s v="Houston"/>
    <x v="5"/>
    <n v="77070"/>
    <x v="2"/>
    <s v="FUR-FU-10004053"/>
    <x v="0"/>
    <x v="5"/>
    <s v="DAX Two-Tone Silver Metal Document Frame"/>
    <n v="16.192"/>
    <n v="2"/>
    <n v="0.6"/>
    <x v="6216"/>
  </r>
  <r>
    <n v="7849"/>
    <x v="3898"/>
    <x v="0"/>
    <x v="440"/>
    <x v="1238"/>
    <s v="Standard Class"/>
    <s v="AS-10090"/>
    <s v="Adam Shillingsburg"/>
    <x v="0"/>
    <s v="United States"/>
    <s v="Irving"/>
    <x v="5"/>
    <n v="75061"/>
    <x v="2"/>
    <s v="OFF-ST-10000321"/>
    <x v="1"/>
    <x v="4"/>
    <s v="Akro Stacking Bins"/>
    <n v="18.936"/>
    <n v="3"/>
    <n v="0.2"/>
    <x v="6217"/>
  </r>
  <r>
    <n v="7850"/>
    <x v="3898"/>
    <x v="0"/>
    <x v="440"/>
    <x v="1238"/>
    <s v="Standard Class"/>
    <s v="AS-10090"/>
    <s v="Adam Shillingsburg"/>
    <x v="0"/>
    <s v="United States"/>
    <s v="Irving"/>
    <x v="5"/>
    <n v="75061"/>
    <x v="2"/>
    <s v="OFF-ST-10002957"/>
    <x v="1"/>
    <x v="4"/>
    <s v="Sterilite Show Offs Storage Containers"/>
    <n v="12.672000000000001"/>
    <n v="3"/>
    <n v="0.2"/>
    <x v="2831"/>
  </r>
  <r>
    <n v="7851"/>
    <x v="3898"/>
    <x v="0"/>
    <x v="440"/>
    <x v="1238"/>
    <s v="Standard Class"/>
    <s v="AS-10090"/>
    <s v="Adam Shillingsburg"/>
    <x v="0"/>
    <s v="United States"/>
    <s v="Irving"/>
    <x v="5"/>
    <n v="75061"/>
    <x v="2"/>
    <s v="OFF-LA-10000973"/>
    <x v="1"/>
    <x v="2"/>
    <s v="Avery 502"/>
    <n v="5.04"/>
    <n v="2"/>
    <n v="0.2"/>
    <x v="1382"/>
  </r>
  <r>
    <n v="7852"/>
    <x v="3899"/>
    <x v="2"/>
    <x v="337"/>
    <x v="345"/>
    <s v="Standard Class"/>
    <s v="TS-21205"/>
    <s v="Thomas Seio"/>
    <x v="1"/>
    <s v="United States"/>
    <s v="Chicago"/>
    <x v="10"/>
    <n v="60653"/>
    <x v="2"/>
    <s v="OFF-PA-10000143"/>
    <x v="1"/>
    <x v="10"/>
    <s v="Astroparche Fine Business Paper"/>
    <n v="8.4480000000000004"/>
    <n v="2"/>
    <n v="0.2"/>
    <x v="1525"/>
  </r>
  <r>
    <n v="7853"/>
    <x v="3899"/>
    <x v="2"/>
    <x v="337"/>
    <x v="345"/>
    <s v="Standard Class"/>
    <s v="TS-21205"/>
    <s v="Thomas Seio"/>
    <x v="1"/>
    <s v="United States"/>
    <s v="Chicago"/>
    <x v="10"/>
    <n v="60653"/>
    <x v="2"/>
    <s v="OFF-AP-10003287"/>
    <x v="1"/>
    <x v="9"/>
    <s v="Tripp Lite TLP810NET Broadband Surge for Modem/Fax"/>
    <n v="20.387999999999995"/>
    <n v="2"/>
    <n v="0.8"/>
    <x v="6218"/>
  </r>
  <r>
    <n v="7854"/>
    <x v="3900"/>
    <x v="1"/>
    <x v="707"/>
    <x v="693"/>
    <s v="Standard Class"/>
    <s v="SM-20320"/>
    <s v="Sean Miller"/>
    <x v="2"/>
    <s v="United States"/>
    <s v="Los Angeles"/>
    <x v="1"/>
    <n v="90049"/>
    <x v="1"/>
    <s v="OFF-PA-10001526"/>
    <x v="1"/>
    <x v="10"/>
    <s v="Xerox 1949"/>
    <n v="9.9600000000000009"/>
    <n v="2"/>
    <n v="0"/>
    <x v="5513"/>
  </r>
  <r>
    <n v="7855"/>
    <x v="3901"/>
    <x v="3"/>
    <x v="226"/>
    <x v="169"/>
    <s v="Standard Class"/>
    <s v="BH-11710"/>
    <s v="Brosina Hoffman"/>
    <x v="0"/>
    <s v="United States"/>
    <s v="Hattiesburg"/>
    <x v="35"/>
    <n v="39401"/>
    <x v="0"/>
    <s v="OFF-AP-10004540"/>
    <x v="1"/>
    <x v="9"/>
    <s v="Eureka The Boss Lite 10-Amp Upright Vacuum, Blue"/>
    <n v="320.64"/>
    <n v="4"/>
    <n v="0"/>
    <x v="6219"/>
  </r>
  <r>
    <n v="7856"/>
    <x v="3901"/>
    <x v="3"/>
    <x v="226"/>
    <x v="169"/>
    <s v="Standard Class"/>
    <s v="BH-11710"/>
    <s v="Brosina Hoffman"/>
    <x v="0"/>
    <s v="United States"/>
    <s v="Hattiesburg"/>
    <x v="35"/>
    <n v="39401"/>
    <x v="0"/>
    <s v="TEC-AC-10001266"/>
    <x v="2"/>
    <x v="11"/>
    <s v="Memorex Micro Travel Drive 8 GB"/>
    <n v="52"/>
    <n v="4"/>
    <n v="0"/>
    <x v="6220"/>
  </r>
  <r>
    <n v="7857"/>
    <x v="3902"/>
    <x v="2"/>
    <x v="992"/>
    <x v="413"/>
    <s v="First Class"/>
    <s v="LW-16825"/>
    <s v="Laurel Workman"/>
    <x v="1"/>
    <s v="United States"/>
    <s v="New York City"/>
    <x v="15"/>
    <n v="10024"/>
    <x v="3"/>
    <s v="OFF-BI-10004233"/>
    <x v="1"/>
    <x v="8"/>
    <s v="GBC Pre-Punched Binding Paper, Plastic, White, 8-1/2&quot; x 11&quot;"/>
    <n v="25.584000000000003"/>
    <n v="2"/>
    <n v="0.2"/>
    <x v="2386"/>
  </r>
  <r>
    <n v="7858"/>
    <x v="3902"/>
    <x v="2"/>
    <x v="992"/>
    <x v="413"/>
    <s v="First Class"/>
    <s v="LW-16825"/>
    <s v="Laurel Workman"/>
    <x v="1"/>
    <s v="United States"/>
    <s v="New York City"/>
    <x v="15"/>
    <n v="10024"/>
    <x v="3"/>
    <s v="TEC-PH-10003505"/>
    <x v="2"/>
    <x v="7"/>
    <s v="Geemarc AmpliPOWER60"/>
    <n v="464"/>
    <n v="5"/>
    <n v="0"/>
    <x v="6221"/>
  </r>
  <r>
    <n v="7859"/>
    <x v="3902"/>
    <x v="2"/>
    <x v="992"/>
    <x v="413"/>
    <s v="First Class"/>
    <s v="LW-16825"/>
    <s v="Laurel Workman"/>
    <x v="1"/>
    <s v="United States"/>
    <s v="New York City"/>
    <x v="15"/>
    <n v="10024"/>
    <x v="3"/>
    <s v="OFF-AP-10001005"/>
    <x v="1"/>
    <x v="9"/>
    <s v="Honeywell Quietcare HEPA Air Cleaner"/>
    <n v="235.95000000000002"/>
    <n v="3"/>
    <n v="0"/>
    <x v="6222"/>
  </r>
  <r>
    <n v="7860"/>
    <x v="3902"/>
    <x v="2"/>
    <x v="992"/>
    <x v="413"/>
    <s v="First Class"/>
    <s v="LW-16825"/>
    <s v="Laurel Workman"/>
    <x v="1"/>
    <s v="United States"/>
    <s v="New York City"/>
    <x v="15"/>
    <n v="10024"/>
    <x v="3"/>
    <s v="OFF-PA-10001712"/>
    <x v="1"/>
    <x v="10"/>
    <s v="Xerox 1948"/>
    <n v="39.96"/>
    <n v="4"/>
    <n v="0"/>
    <x v="1339"/>
  </r>
  <r>
    <n v="7861"/>
    <x v="3903"/>
    <x v="3"/>
    <x v="580"/>
    <x v="1200"/>
    <s v="Standard Class"/>
    <s v="JA-15970"/>
    <s v="Joseph Airdo"/>
    <x v="0"/>
    <s v="United States"/>
    <s v="Cuyahoga Falls"/>
    <x v="24"/>
    <n v="44221"/>
    <x v="3"/>
    <s v="OFF-BI-10002353"/>
    <x v="1"/>
    <x v="8"/>
    <s v="GBC VeloBind Cover Sets"/>
    <n v="18.528000000000002"/>
    <n v="4"/>
    <n v="0.7"/>
    <x v="6223"/>
  </r>
  <r>
    <n v="7862"/>
    <x v="3904"/>
    <x v="1"/>
    <x v="88"/>
    <x v="334"/>
    <s v="Standard Class"/>
    <s v="KA-16525"/>
    <s v="Kelly Andreada"/>
    <x v="0"/>
    <s v="United States"/>
    <s v="Seattle"/>
    <x v="4"/>
    <n v="98103"/>
    <x v="1"/>
    <s v="TEC-AC-10003038"/>
    <x v="2"/>
    <x v="11"/>
    <s v="Kingston Digital DataTraveler 16GB USB 2.0"/>
    <n v="17.899999999999999"/>
    <n v="2"/>
    <n v="0"/>
    <x v="1595"/>
  </r>
  <r>
    <n v="7863"/>
    <x v="3904"/>
    <x v="1"/>
    <x v="88"/>
    <x v="334"/>
    <s v="Standard Class"/>
    <s v="KA-16525"/>
    <s v="Kelly Andreada"/>
    <x v="0"/>
    <s v="United States"/>
    <s v="Seattle"/>
    <x v="4"/>
    <n v="98103"/>
    <x v="1"/>
    <s v="OFF-ST-10000934"/>
    <x v="1"/>
    <x v="4"/>
    <s v="Contico 72&quot;H Heavy-Duty Storage System"/>
    <n v="81.96"/>
    <n v="2"/>
    <n v="0"/>
    <x v="232"/>
  </r>
  <r>
    <n v="7864"/>
    <x v="3905"/>
    <x v="1"/>
    <x v="1177"/>
    <x v="830"/>
    <s v="Second Class"/>
    <s v="TG-21310"/>
    <s v="Toby Gnade"/>
    <x v="0"/>
    <s v="United States"/>
    <s v="Mesa"/>
    <x v="16"/>
    <n v="85204"/>
    <x v="1"/>
    <s v="OFF-ST-10002743"/>
    <x v="1"/>
    <x v="4"/>
    <s v="SAFCO Boltless Steel Shelving"/>
    <n v="272.73599999999999"/>
    <n v="3"/>
    <n v="0.2"/>
    <x v="711"/>
  </r>
  <r>
    <n v="7865"/>
    <x v="3905"/>
    <x v="1"/>
    <x v="1177"/>
    <x v="830"/>
    <s v="Second Class"/>
    <s v="TG-21310"/>
    <s v="Toby Gnade"/>
    <x v="0"/>
    <s v="United States"/>
    <s v="Mesa"/>
    <x v="16"/>
    <n v="85204"/>
    <x v="1"/>
    <s v="OFF-PA-10001846"/>
    <x v="1"/>
    <x v="10"/>
    <s v="Xerox 1899"/>
    <n v="18.496000000000002"/>
    <n v="4"/>
    <n v="0.2"/>
    <x v="6224"/>
  </r>
  <r>
    <n v="7866"/>
    <x v="3905"/>
    <x v="1"/>
    <x v="1177"/>
    <x v="830"/>
    <s v="Second Class"/>
    <s v="TG-21310"/>
    <s v="Toby Gnade"/>
    <x v="0"/>
    <s v="United States"/>
    <s v="Mesa"/>
    <x v="16"/>
    <n v="85204"/>
    <x v="1"/>
    <s v="FUR-CH-10004287"/>
    <x v="0"/>
    <x v="1"/>
    <s v="SAFCO Arco Folding Chair"/>
    <n v="441.92"/>
    <n v="2"/>
    <n v="0.2"/>
    <x v="6225"/>
  </r>
  <r>
    <n v="7867"/>
    <x v="3905"/>
    <x v="1"/>
    <x v="1177"/>
    <x v="830"/>
    <s v="Second Class"/>
    <s v="TG-21310"/>
    <s v="Toby Gnade"/>
    <x v="0"/>
    <s v="United States"/>
    <s v="Mesa"/>
    <x v="16"/>
    <n v="85204"/>
    <x v="1"/>
    <s v="FUR-BO-10001608"/>
    <x v="0"/>
    <x v="0"/>
    <s v="Hon Metal Bookcases, Black"/>
    <n v="127.76400000000002"/>
    <n v="6"/>
    <n v="0.7"/>
    <x v="6226"/>
  </r>
  <r>
    <n v="7868"/>
    <x v="3906"/>
    <x v="2"/>
    <x v="84"/>
    <x v="81"/>
    <s v="Second Class"/>
    <s v="DB-13360"/>
    <s v="Dennis Bolton"/>
    <x v="2"/>
    <s v="United States"/>
    <s v="Salt Lake City"/>
    <x v="7"/>
    <n v="84106"/>
    <x v="1"/>
    <s v="OFF-PA-10000357"/>
    <x v="1"/>
    <x v="10"/>
    <s v="Xerox 1888"/>
    <n v="166.44"/>
    <n v="3"/>
    <n v="0"/>
    <x v="1797"/>
  </r>
  <r>
    <n v="7869"/>
    <x v="3907"/>
    <x v="0"/>
    <x v="1022"/>
    <x v="993"/>
    <s v="Standard Class"/>
    <s v="LS-17245"/>
    <s v="Lynn Smith"/>
    <x v="0"/>
    <s v="United States"/>
    <s v="Los Angeles"/>
    <x v="1"/>
    <n v="90045"/>
    <x v="1"/>
    <s v="OFF-PA-10000575"/>
    <x v="1"/>
    <x v="10"/>
    <s v="Wirebound Message Books, Four 2 3/4 x 5 White Forms per Page"/>
    <n v="13.38"/>
    <n v="2"/>
    <n v="0"/>
    <x v="6227"/>
  </r>
  <r>
    <n v="7870"/>
    <x v="3908"/>
    <x v="3"/>
    <x v="445"/>
    <x v="472"/>
    <s v="Standard Class"/>
    <s v="MO-17950"/>
    <s v="Michael Oakman"/>
    <x v="0"/>
    <s v="United States"/>
    <s v="Jacksonville"/>
    <x v="3"/>
    <n v="28540"/>
    <x v="0"/>
    <s v="TEC-AC-10002167"/>
    <x v="2"/>
    <x v="11"/>
    <s v="Imation 8gb Micro Traveldrive Usb 2.0 Flash Drive"/>
    <n v="24"/>
    <n v="2"/>
    <n v="0.2"/>
    <x v="752"/>
  </r>
  <r>
    <n v="7871"/>
    <x v="3909"/>
    <x v="3"/>
    <x v="145"/>
    <x v="289"/>
    <s v="Standard Class"/>
    <s v="CA-11965"/>
    <s v="Carol Adams"/>
    <x v="1"/>
    <s v="United States"/>
    <s v="Lakewood"/>
    <x v="24"/>
    <n v="44107"/>
    <x v="3"/>
    <s v="OFF-EN-10004459"/>
    <x v="1"/>
    <x v="12"/>
    <s v="Security-Tint Envelopes"/>
    <n v="24.448"/>
    <n v="4"/>
    <n v="0.2"/>
    <x v="683"/>
  </r>
  <r>
    <n v="7872"/>
    <x v="3910"/>
    <x v="0"/>
    <x v="339"/>
    <x v="1194"/>
    <s v="Standard Class"/>
    <s v="DB-12910"/>
    <s v="Daniel Byrd"/>
    <x v="2"/>
    <s v="United States"/>
    <s v="Lake Forest"/>
    <x v="1"/>
    <n v="92630"/>
    <x v="1"/>
    <s v="OFF-LA-10002271"/>
    <x v="1"/>
    <x v="2"/>
    <s v="Smead Alpha-Z Color-Coded Second Alphabetical Labels and Starter Set"/>
    <n v="6.16"/>
    <n v="2"/>
    <n v="0"/>
    <x v="51"/>
  </r>
  <r>
    <n v="7873"/>
    <x v="3910"/>
    <x v="0"/>
    <x v="339"/>
    <x v="1194"/>
    <s v="Standard Class"/>
    <s v="DB-12910"/>
    <s v="Daniel Byrd"/>
    <x v="2"/>
    <s v="United States"/>
    <s v="Lake Forest"/>
    <x v="1"/>
    <n v="92630"/>
    <x v="1"/>
    <s v="FUR-CH-10004063"/>
    <x v="0"/>
    <x v="1"/>
    <s v="Global Deluxe High-Back Manager's Chair"/>
    <n v="915.13600000000008"/>
    <n v="4"/>
    <n v="0.2"/>
    <x v="5151"/>
  </r>
  <r>
    <n v="7874"/>
    <x v="3910"/>
    <x v="0"/>
    <x v="339"/>
    <x v="1194"/>
    <s v="Standard Class"/>
    <s v="DB-12910"/>
    <s v="Daniel Byrd"/>
    <x v="2"/>
    <s v="United States"/>
    <s v="Lake Forest"/>
    <x v="1"/>
    <n v="92630"/>
    <x v="1"/>
    <s v="OFF-PA-10004610"/>
    <x v="1"/>
    <x v="10"/>
    <s v="Xerox 1900"/>
    <n v="8.56"/>
    <n v="2"/>
    <n v="0"/>
    <x v="1608"/>
  </r>
  <r>
    <n v="7875"/>
    <x v="3910"/>
    <x v="0"/>
    <x v="339"/>
    <x v="1194"/>
    <s v="Standard Class"/>
    <s v="DB-12910"/>
    <s v="Daniel Byrd"/>
    <x v="2"/>
    <s v="United States"/>
    <s v="Lake Forest"/>
    <x v="1"/>
    <n v="92630"/>
    <x v="1"/>
    <s v="OFF-PA-10001878"/>
    <x v="1"/>
    <x v="10"/>
    <s v="Xerox 1891"/>
    <n v="97.82"/>
    <n v="2"/>
    <n v="0"/>
    <x v="630"/>
  </r>
  <r>
    <n v="7876"/>
    <x v="3911"/>
    <x v="3"/>
    <x v="428"/>
    <x v="17"/>
    <s v="Standard Class"/>
    <s v="DK-12835"/>
    <s v="Damala Kotsonis"/>
    <x v="1"/>
    <s v="United States"/>
    <s v="Portland"/>
    <x v="21"/>
    <n v="97206"/>
    <x v="1"/>
    <s v="OFF-PA-10002036"/>
    <x v="1"/>
    <x v="10"/>
    <s v="Xerox 1930"/>
    <n v="31.104000000000006"/>
    <n v="6"/>
    <n v="0.2"/>
    <x v="3663"/>
  </r>
  <r>
    <n v="7877"/>
    <x v="3911"/>
    <x v="3"/>
    <x v="428"/>
    <x v="17"/>
    <s v="Standard Class"/>
    <s v="DK-12835"/>
    <s v="Damala Kotsonis"/>
    <x v="1"/>
    <s v="United States"/>
    <s v="Portland"/>
    <x v="21"/>
    <n v="97206"/>
    <x v="1"/>
    <s v="OFF-AP-10003278"/>
    <x v="1"/>
    <x v="9"/>
    <s v="Belkin 7-Outlet SurgeMaster Home Series"/>
    <n v="11.176000000000002"/>
    <n v="1"/>
    <n v="0.2"/>
    <x v="6228"/>
  </r>
  <r>
    <n v="7878"/>
    <x v="3912"/>
    <x v="1"/>
    <x v="899"/>
    <x v="567"/>
    <s v="Standard Class"/>
    <s v="EB-14170"/>
    <s v="Evan Bailliet"/>
    <x v="0"/>
    <s v="United States"/>
    <s v="Charlotte"/>
    <x v="3"/>
    <n v="28205"/>
    <x v="0"/>
    <s v="OFF-LA-10001641"/>
    <x v="1"/>
    <x v="2"/>
    <s v="Avery 518"/>
    <n v="5.04"/>
    <n v="2"/>
    <n v="0.2"/>
    <x v="1382"/>
  </r>
  <r>
    <n v="7879"/>
    <x v="3913"/>
    <x v="0"/>
    <x v="896"/>
    <x v="49"/>
    <s v="Second Class"/>
    <s v="DR-12940"/>
    <s v="Daniel Raglin"/>
    <x v="2"/>
    <s v="United States"/>
    <s v="Aurora"/>
    <x v="10"/>
    <n v="60505"/>
    <x v="2"/>
    <s v="FUR-FU-10003806"/>
    <x v="0"/>
    <x v="5"/>
    <s v="Tenex Chairmat w/ Average Lip, 45&quot; x 53&quot;"/>
    <n v="242.17600000000004"/>
    <n v="4"/>
    <n v="0.6"/>
    <x v="6229"/>
  </r>
  <r>
    <n v="7880"/>
    <x v="3914"/>
    <x v="0"/>
    <x v="403"/>
    <x v="490"/>
    <s v="Standard Class"/>
    <s v="JS-15685"/>
    <s v="Jim Sink"/>
    <x v="1"/>
    <s v="United States"/>
    <s v="Philadelphia"/>
    <x v="9"/>
    <n v="19140"/>
    <x v="3"/>
    <s v="FUR-TA-10003392"/>
    <x v="0"/>
    <x v="3"/>
    <s v="Global Adaptabilities Conference Tables"/>
    <n v="337.17599999999999"/>
    <n v="2"/>
    <n v="0.4"/>
    <x v="6230"/>
  </r>
  <r>
    <n v="7881"/>
    <x v="3915"/>
    <x v="3"/>
    <x v="734"/>
    <x v="792"/>
    <s v="Second Class"/>
    <s v="LC-16870"/>
    <s v="Lena Cacioppo"/>
    <x v="0"/>
    <s v="United States"/>
    <s v="Thornton"/>
    <x v="22"/>
    <n v="80229"/>
    <x v="1"/>
    <s v="OFF-AR-10003856"/>
    <x v="1"/>
    <x v="6"/>
    <s v="Newell 344"/>
    <n v="13.343999999999998"/>
    <n v="6"/>
    <n v="0.2"/>
    <x v="5695"/>
  </r>
  <r>
    <n v="7882"/>
    <x v="3915"/>
    <x v="3"/>
    <x v="734"/>
    <x v="792"/>
    <s v="Second Class"/>
    <s v="LC-16870"/>
    <s v="Lena Cacioppo"/>
    <x v="0"/>
    <s v="United States"/>
    <s v="Thornton"/>
    <x v="22"/>
    <n v="80229"/>
    <x v="1"/>
    <s v="TEC-AC-10002006"/>
    <x v="2"/>
    <x v="11"/>
    <s v="Memorex Micro Travel Drive 16 GB"/>
    <n v="76.75200000000001"/>
    <n v="6"/>
    <n v="0.2"/>
    <x v="6231"/>
  </r>
  <r>
    <n v="7883"/>
    <x v="3915"/>
    <x v="3"/>
    <x v="734"/>
    <x v="792"/>
    <s v="Second Class"/>
    <s v="LC-16870"/>
    <s v="Lena Cacioppo"/>
    <x v="0"/>
    <s v="United States"/>
    <s v="Thornton"/>
    <x v="22"/>
    <n v="80229"/>
    <x v="1"/>
    <s v="TEC-AC-10002006"/>
    <x v="2"/>
    <x v="11"/>
    <s v="Memorex Micro Travel Drive 16 GB"/>
    <n v="102.33600000000001"/>
    <n v="8"/>
    <n v="0.2"/>
    <x v="6232"/>
  </r>
  <r>
    <n v="7884"/>
    <x v="3915"/>
    <x v="3"/>
    <x v="734"/>
    <x v="792"/>
    <s v="Second Class"/>
    <s v="LC-16870"/>
    <s v="Lena Cacioppo"/>
    <x v="0"/>
    <s v="United States"/>
    <s v="Thornton"/>
    <x v="22"/>
    <n v="80229"/>
    <x v="1"/>
    <s v="OFF-PA-10002246"/>
    <x v="1"/>
    <x v="10"/>
    <s v="Wirebound Four 2-3/4 x 5 Forms per Page, 400 Sets per Book"/>
    <n v="10.32"/>
    <n v="2"/>
    <n v="0.2"/>
    <x v="6233"/>
  </r>
  <r>
    <n v="7885"/>
    <x v="3915"/>
    <x v="3"/>
    <x v="734"/>
    <x v="792"/>
    <s v="Second Class"/>
    <s v="LC-16870"/>
    <s v="Lena Cacioppo"/>
    <x v="0"/>
    <s v="United States"/>
    <s v="Thornton"/>
    <x v="22"/>
    <n v="80229"/>
    <x v="1"/>
    <s v="OFF-SU-10004782"/>
    <x v="1"/>
    <x v="14"/>
    <s v="Elite 5&quot; Scissors"/>
    <n v="47.32"/>
    <n v="7"/>
    <n v="0.2"/>
    <x v="6234"/>
  </r>
  <r>
    <n v="7886"/>
    <x v="3915"/>
    <x v="3"/>
    <x v="734"/>
    <x v="792"/>
    <s v="Second Class"/>
    <s v="LC-16870"/>
    <s v="Lena Cacioppo"/>
    <x v="0"/>
    <s v="United States"/>
    <s v="Thornton"/>
    <x v="22"/>
    <n v="80229"/>
    <x v="1"/>
    <s v="FUR-FU-10004351"/>
    <x v="0"/>
    <x v="5"/>
    <s v="Staples"/>
    <n v="23.376000000000001"/>
    <n v="3"/>
    <n v="0.2"/>
    <x v="6235"/>
  </r>
  <r>
    <n v="7887"/>
    <x v="3915"/>
    <x v="3"/>
    <x v="734"/>
    <x v="792"/>
    <s v="Second Class"/>
    <s v="LC-16870"/>
    <s v="Lena Cacioppo"/>
    <x v="0"/>
    <s v="United States"/>
    <s v="Thornton"/>
    <x v="22"/>
    <n v="80229"/>
    <x v="1"/>
    <s v="FUR-FU-10004270"/>
    <x v="0"/>
    <x v="5"/>
    <s v="Eldon Image Series Desk Accessories, Burgundy"/>
    <n v="16.72"/>
    <n v="5"/>
    <n v="0.2"/>
    <x v="2707"/>
  </r>
  <r>
    <n v="7888"/>
    <x v="3915"/>
    <x v="3"/>
    <x v="734"/>
    <x v="792"/>
    <s v="Second Class"/>
    <s v="LC-16870"/>
    <s v="Lena Cacioppo"/>
    <x v="0"/>
    <s v="United States"/>
    <s v="Thornton"/>
    <x v="22"/>
    <n v="80229"/>
    <x v="1"/>
    <s v="FUR-FU-10004053"/>
    <x v="0"/>
    <x v="5"/>
    <s v="DAX Two-Tone Silver Metal Document Frame"/>
    <n v="16.192"/>
    <n v="1"/>
    <n v="0.2"/>
    <x v="6236"/>
  </r>
  <r>
    <n v="7889"/>
    <x v="3916"/>
    <x v="0"/>
    <x v="765"/>
    <x v="1275"/>
    <s v="Standard Class"/>
    <s v="JP-15520"/>
    <s v="Jeremy Pistek"/>
    <x v="0"/>
    <s v="United States"/>
    <s v="Davis"/>
    <x v="1"/>
    <n v="95616"/>
    <x v="1"/>
    <s v="OFF-PA-10000019"/>
    <x v="1"/>
    <x v="10"/>
    <s v="Xerox 1931"/>
    <n v="32.400000000000006"/>
    <n v="5"/>
    <n v="0"/>
    <x v="56"/>
  </r>
  <r>
    <n v="7890"/>
    <x v="3917"/>
    <x v="0"/>
    <x v="591"/>
    <x v="903"/>
    <s v="Standard Class"/>
    <s v="TS-21655"/>
    <s v="Trudy Schmidt"/>
    <x v="0"/>
    <s v="United States"/>
    <s v="Fayetteville"/>
    <x v="36"/>
    <n v="72701"/>
    <x v="0"/>
    <s v="OFF-AR-10003811"/>
    <x v="1"/>
    <x v="6"/>
    <s v="Newell 327"/>
    <n v="19.89"/>
    <n v="9"/>
    <n v="0"/>
    <x v="6237"/>
  </r>
  <r>
    <n v="7891"/>
    <x v="3917"/>
    <x v="0"/>
    <x v="591"/>
    <x v="903"/>
    <s v="Standard Class"/>
    <s v="TS-21655"/>
    <s v="Trudy Schmidt"/>
    <x v="0"/>
    <s v="United States"/>
    <s v="Fayetteville"/>
    <x v="36"/>
    <n v="72701"/>
    <x v="0"/>
    <s v="TEC-AC-10001838"/>
    <x v="2"/>
    <x v="11"/>
    <s v="Razer Tiamat Over Ear 7.1 Surround Sound PC Gaming Headset"/>
    <n v="399.98"/>
    <n v="2"/>
    <n v="0"/>
    <x v="6238"/>
  </r>
  <r>
    <n v="7892"/>
    <x v="3917"/>
    <x v="0"/>
    <x v="591"/>
    <x v="903"/>
    <s v="Standard Class"/>
    <s v="TS-21655"/>
    <s v="Trudy Schmidt"/>
    <x v="0"/>
    <s v="United States"/>
    <s v="Fayetteville"/>
    <x v="36"/>
    <n v="72701"/>
    <x v="0"/>
    <s v="FUR-FU-10003553"/>
    <x v="0"/>
    <x v="5"/>
    <s v="Howard Miller 13-1/2&quot; Diameter Rosebrook Wall Clock"/>
    <n v="343.84999999999997"/>
    <n v="5"/>
    <n v="0"/>
    <x v="6239"/>
  </r>
  <r>
    <n v="7893"/>
    <x v="3917"/>
    <x v="0"/>
    <x v="591"/>
    <x v="903"/>
    <s v="Standard Class"/>
    <s v="TS-21655"/>
    <s v="Trudy Schmidt"/>
    <x v="0"/>
    <s v="United States"/>
    <s v="Fayetteville"/>
    <x v="36"/>
    <n v="72701"/>
    <x v="0"/>
    <s v="OFF-PA-10003302"/>
    <x v="1"/>
    <x v="10"/>
    <s v="Xerox 1906"/>
    <n v="106.32"/>
    <n v="3"/>
    <n v="0"/>
    <x v="2086"/>
  </r>
  <r>
    <n v="7894"/>
    <x v="3918"/>
    <x v="3"/>
    <x v="283"/>
    <x v="1276"/>
    <s v="Standard Class"/>
    <s v="NM-18445"/>
    <s v="Nathan Mautz"/>
    <x v="2"/>
    <s v="United States"/>
    <s v="New York City"/>
    <x v="15"/>
    <n v="10011"/>
    <x v="3"/>
    <s v="OFF-BI-10002412"/>
    <x v="1"/>
    <x v="8"/>
    <s v="Wilson Jones “Snap” Scratch Pad Binder Tool for Ring Binders"/>
    <n v="13.919999999999998"/>
    <n v="3"/>
    <n v="0.2"/>
    <x v="6240"/>
  </r>
  <r>
    <n v="7895"/>
    <x v="3919"/>
    <x v="3"/>
    <x v="548"/>
    <x v="587"/>
    <s v="Standard Class"/>
    <s v="EH-14125"/>
    <s v="Eugene Hildebrand"/>
    <x v="2"/>
    <s v="United States"/>
    <s v="Wheeling"/>
    <x v="48"/>
    <n v="26003"/>
    <x v="3"/>
    <s v="OFF-BI-10002852"/>
    <x v="1"/>
    <x v="8"/>
    <s v="Ibico Standard Transparent Covers"/>
    <n v="82.4"/>
    <n v="5"/>
    <n v="0"/>
    <x v="6241"/>
  </r>
  <r>
    <n v="7896"/>
    <x v="3919"/>
    <x v="3"/>
    <x v="548"/>
    <x v="587"/>
    <s v="Standard Class"/>
    <s v="EH-14125"/>
    <s v="Eugene Hildebrand"/>
    <x v="2"/>
    <s v="United States"/>
    <s v="Wheeling"/>
    <x v="48"/>
    <n v="26003"/>
    <x v="3"/>
    <s v="OFF-BI-10000145"/>
    <x v="1"/>
    <x v="8"/>
    <s v="Zipper Ring Binder Pockets"/>
    <n v="6.24"/>
    <n v="2"/>
    <n v="0"/>
    <x v="908"/>
  </r>
  <r>
    <n v="7897"/>
    <x v="3919"/>
    <x v="3"/>
    <x v="548"/>
    <x v="587"/>
    <s v="Standard Class"/>
    <s v="EH-14125"/>
    <s v="Eugene Hildebrand"/>
    <x v="2"/>
    <s v="United States"/>
    <s v="Wheeling"/>
    <x v="48"/>
    <n v="26003"/>
    <x v="3"/>
    <s v="OFF-PA-10001970"/>
    <x v="1"/>
    <x v="10"/>
    <s v="Xerox 1908"/>
    <n v="447.84"/>
    <n v="8"/>
    <n v="0"/>
    <x v="1281"/>
  </r>
  <r>
    <n v="7898"/>
    <x v="3920"/>
    <x v="3"/>
    <x v="802"/>
    <x v="797"/>
    <s v="Standard Class"/>
    <s v="DC-12850"/>
    <s v="Dan Campbell"/>
    <x v="0"/>
    <s v="United States"/>
    <s v="Memphis"/>
    <x v="18"/>
    <n v="38109"/>
    <x v="0"/>
    <s v="OFF-AP-10001563"/>
    <x v="1"/>
    <x v="9"/>
    <s v="Belkin Premiere Surge Master II 8-outlet surge protector"/>
    <n v="272.048"/>
    <n v="7"/>
    <n v="0.2"/>
    <x v="6242"/>
  </r>
  <r>
    <n v="7899"/>
    <x v="3920"/>
    <x v="3"/>
    <x v="802"/>
    <x v="797"/>
    <s v="Standard Class"/>
    <s v="DC-12850"/>
    <s v="Dan Campbell"/>
    <x v="0"/>
    <s v="United States"/>
    <s v="Memphis"/>
    <x v="18"/>
    <n v="38109"/>
    <x v="0"/>
    <s v="OFF-BI-10001359"/>
    <x v="1"/>
    <x v="8"/>
    <s v="GBC DocuBind TL300 Electric Binding System"/>
    <n v="1614.5820000000003"/>
    <n v="6"/>
    <n v="0.7"/>
    <x v="6243"/>
  </r>
  <r>
    <n v="7900"/>
    <x v="3920"/>
    <x v="3"/>
    <x v="802"/>
    <x v="797"/>
    <s v="Standard Class"/>
    <s v="DC-12850"/>
    <s v="Dan Campbell"/>
    <x v="0"/>
    <s v="United States"/>
    <s v="Memphis"/>
    <x v="18"/>
    <n v="38109"/>
    <x v="0"/>
    <s v="OFF-FA-10003495"/>
    <x v="1"/>
    <x v="13"/>
    <s v="Staples"/>
    <n v="24.320000000000004"/>
    <n v="5"/>
    <n v="0.2"/>
    <x v="6244"/>
  </r>
  <r>
    <n v="7901"/>
    <x v="3920"/>
    <x v="3"/>
    <x v="802"/>
    <x v="797"/>
    <s v="Standard Class"/>
    <s v="DC-12850"/>
    <s v="Dan Campbell"/>
    <x v="0"/>
    <s v="United States"/>
    <s v="Memphis"/>
    <x v="18"/>
    <n v="38109"/>
    <x v="0"/>
    <s v="TEC-AC-10003709"/>
    <x v="2"/>
    <x v="11"/>
    <s v="Maxell 4.7GB DVD-R 5/Pack"/>
    <n v="1.5840000000000001"/>
    <n v="2"/>
    <n v="0.2"/>
    <x v="6245"/>
  </r>
  <r>
    <n v="7902"/>
    <x v="3920"/>
    <x v="3"/>
    <x v="802"/>
    <x v="797"/>
    <s v="Standard Class"/>
    <s v="DC-12850"/>
    <s v="Dan Campbell"/>
    <x v="0"/>
    <s v="United States"/>
    <s v="Memphis"/>
    <x v="18"/>
    <n v="38109"/>
    <x v="0"/>
    <s v="FUR-FU-10003268"/>
    <x v="0"/>
    <x v="5"/>
    <s v="Eldon Radial Chair Mat for Low to Medium Pile Carpets"/>
    <n v="31.983999999999998"/>
    <n v="1"/>
    <n v="0.2"/>
    <x v="232"/>
  </r>
  <r>
    <n v="7903"/>
    <x v="3920"/>
    <x v="3"/>
    <x v="802"/>
    <x v="797"/>
    <s v="Standard Class"/>
    <s v="DC-12850"/>
    <s v="Dan Campbell"/>
    <x v="0"/>
    <s v="United States"/>
    <s v="Memphis"/>
    <x v="18"/>
    <n v="38109"/>
    <x v="0"/>
    <s v="OFF-EN-10003845"/>
    <x v="1"/>
    <x v="12"/>
    <s v="Colored Envelopes"/>
    <n v="14.76"/>
    <n v="5"/>
    <n v="0.2"/>
    <x v="6246"/>
  </r>
  <r>
    <n v="7904"/>
    <x v="3920"/>
    <x v="3"/>
    <x v="802"/>
    <x v="797"/>
    <s v="Standard Class"/>
    <s v="DC-12850"/>
    <s v="Dan Campbell"/>
    <x v="0"/>
    <s v="United States"/>
    <s v="Memphis"/>
    <x v="18"/>
    <n v="38109"/>
    <x v="0"/>
    <s v="FUR-CH-10002073"/>
    <x v="0"/>
    <x v="1"/>
    <s v="Hon Olson Stacker Chairs"/>
    <n v="423.64799999999997"/>
    <n v="2"/>
    <n v="0.2"/>
    <x v="6247"/>
  </r>
  <r>
    <n v="7905"/>
    <x v="3921"/>
    <x v="1"/>
    <x v="209"/>
    <x v="681"/>
    <s v="Standard Class"/>
    <s v="DO-13645"/>
    <s v="Doug O'Connell"/>
    <x v="0"/>
    <s v="United States"/>
    <s v="Houston"/>
    <x v="5"/>
    <n v="77036"/>
    <x v="2"/>
    <s v="OFF-PA-10001357"/>
    <x v="1"/>
    <x v="10"/>
    <s v="Xerox 1886"/>
    <n v="76.64"/>
    <n v="2"/>
    <n v="0.2"/>
    <x v="6248"/>
  </r>
  <r>
    <n v="7906"/>
    <x v="3922"/>
    <x v="1"/>
    <x v="52"/>
    <x v="1181"/>
    <s v="Standard Class"/>
    <s v="LS-16975"/>
    <s v="Lindsay Shagiari"/>
    <x v="2"/>
    <s v="United States"/>
    <s v="Dallas"/>
    <x v="5"/>
    <n v="75217"/>
    <x v="2"/>
    <s v="OFF-EN-10001415"/>
    <x v="1"/>
    <x v="12"/>
    <s v="Staples"/>
    <n v="4.4640000000000004"/>
    <n v="1"/>
    <n v="0.2"/>
    <x v="6249"/>
  </r>
  <r>
    <n v="7907"/>
    <x v="3922"/>
    <x v="1"/>
    <x v="52"/>
    <x v="1181"/>
    <s v="Standard Class"/>
    <s v="LS-16975"/>
    <s v="Lindsay Shagiari"/>
    <x v="2"/>
    <s v="United States"/>
    <s v="Dallas"/>
    <x v="5"/>
    <n v="75217"/>
    <x v="2"/>
    <s v="OFF-BI-10002813"/>
    <x v="1"/>
    <x v="8"/>
    <s v="Avery Reinforcements for Hole-Punch Pages"/>
    <n v="3.9599999999999991"/>
    <n v="10"/>
    <n v="0.8"/>
    <x v="6250"/>
  </r>
  <r>
    <n v="7908"/>
    <x v="3923"/>
    <x v="0"/>
    <x v="679"/>
    <x v="928"/>
    <s v="First Class"/>
    <s v="RW-19630"/>
    <s v="Rob Williams"/>
    <x v="1"/>
    <s v="United States"/>
    <s v="San Francisco"/>
    <x v="1"/>
    <n v="94122"/>
    <x v="1"/>
    <s v="OFF-AP-10003849"/>
    <x v="1"/>
    <x v="9"/>
    <s v="Hoover Shoulder Vac Commercial Portable Vacuum"/>
    <n v="715.64"/>
    <n v="2"/>
    <n v="0"/>
    <x v="4850"/>
  </r>
  <r>
    <n v="7909"/>
    <x v="3924"/>
    <x v="0"/>
    <x v="275"/>
    <x v="439"/>
    <s v="Standard Class"/>
    <s v="RD-19720"/>
    <s v="Roger Demir"/>
    <x v="0"/>
    <s v="United States"/>
    <s v="Morgan Hill"/>
    <x v="1"/>
    <n v="95037"/>
    <x v="1"/>
    <s v="FUR-TA-10004147"/>
    <x v="0"/>
    <x v="3"/>
    <s v="Hon 4060 Series Tables"/>
    <n v="268.70400000000001"/>
    <n v="3"/>
    <n v="0.2"/>
    <x v="6251"/>
  </r>
  <r>
    <n v="7910"/>
    <x v="3924"/>
    <x v="0"/>
    <x v="275"/>
    <x v="439"/>
    <s v="Standard Class"/>
    <s v="RD-19720"/>
    <s v="Roger Demir"/>
    <x v="0"/>
    <s v="United States"/>
    <s v="Morgan Hill"/>
    <x v="1"/>
    <n v="95037"/>
    <x v="1"/>
    <s v="OFF-AR-10001662"/>
    <x v="1"/>
    <x v="6"/>
    <s v="Rogers Handheld Barrel Pencil Sharpener"/>
    <n v="21.92"/>
    <n v="8"/>
    <n v="0"/>
    <x v="6252"/>
  </r>
  <r>
    <n v="7911"/>
    <x v="3924"/>
    <x v="0"/>
    <x v="275"/>
    <x v="439"/>
    <s v="Standard Class"/>
    <s v="RD-19720"/>
    <s v="Roger Demir"/>
    <x v="0"/>
    <s v="United States"/>
    <s v="Morgan Hill"/>
    <x v="1"/>
    <n v="95037"/>
    <x v="1"/>
    <s v="OFF-ST-10001558"/>
    <x v="1"/>
    <x v="4"/>
    <s v="Acco Perma 4000 Stacking Storage Drawers"/>
    <n v="48.72"/>
    <n v="3"/>
    <n v="0"/>
    <x v="6253"/>
  </r>
  <r>
    <n v="7912"/>
    <x v="3924"/>
    <x v="0"/>
    <x v="275"/>
    <x v="439"/>
    <s v="Standard Class"/>
    <s v="RD-19720"/>
    <s v="Roger Demir"/>
    <x v="0"/>
    <s v="United States"/>
    <s v="Morgan Hill"/>
    <x v="1"/>
    <n v="95037"/>
    <x v="1"/>
    <s v="FUR-BO-10001337"/>
    <x v="0"/>
    <x v="0"/>
    <s v="O'Sullivan Living Dimensions 2-Shelf Bookcases"/>
    <n v="205.666"/>
    <n v="2"/>
    <n v="0.15"/>
    <x v="5036"/>
  </r>
  <r>
    <n v="7913"/>
    <x v="3925"/>
    <x v="0"/>
    <x v="236"/>
    <x v="1277"/>
    <s v="Second Class"/>
    <s v="RB-19570"/>
    <s v="Rob Beeghly"/>
    <x v="0"/>
    <s v="United States"/>
    <s v="Saint Charles"/>
    <x v="10"/>
    <n v="60174"/>
    <x v="2"/>
    <s v="FUR-FU-10001602"/>
    <x v="0"/>
    <x v="5"/>
    <s v="Eldon Delta Triangular Chair Mat, 52&quot; x 58&quot;, Clear"/>
    <n v="30.344000000000001"/>
    <n v="2"/>
    <n v="0.6"/>
    <x v="6254"/>
  </r>
  <r>
    <n v="7914"/>
    <x v="3926"/>
    <x v="3"/>
    <x v="326"/>
    <x v="952"/>
    <s v="First Class"/>
    <s v="JE-15715"/>
    <s v="Joe Elijah"/>
    <x v="0"/>
    <s v="United States"/>
    <s v="Cleveland"/>
    <x v="24"/>
    <n v="44105"/>
    <x v="3"/>
    <s v="OFF-ST-10003996"/>
    <x v="1"/>
    <x v="4"/>
    <s v="Letter/Legal File Tote with Clear Snap-On Lid, Black Granite"/>
    <n v="25.695999999999998"/>
    <n v="2"/>
    <n v="0.2"/>
    <x v="6255"/>
  </r>
  <r>
    <n v="7915"/>
    <x v="3927"/>
    <x v="3"/>
    <x v="46"/>
    <x v="329"/>
    <s v="Standard Class"/>
    <s v="SR-20740"/>
    <s v="Steven Roelle"/>
    <x v="2"/>
    <s v="United States"/>
    <s v="New York City"/>
    <x v="15"/>
    <n v="10024"/>
    <x v="3"/>
    <s v="TEC-MA-10003673"/>
    <x v="2"/>
    <x v="15"/>
    <s v="Hewlett-Packard Desktjet 6988DT Refurbished Printer"/>
    <n v="3404.5"/>
    <n v="5"/>
    <n v="0"/>
    <x v="6256"/>
  </r>
  <r>
    <n v="7916"/>
    <x v="3927"/>
    <x v="3"/>
    <x v="46"/>
    <x v="329"/>
    <s v="Standard Class"/>
    <s v="SR-20740"/>
    <s v="Steven Roelle"/>
    <x v="2"/>
    <s v="United States"/>
    <s v="New York City"/>
    <x v="15"/>
    <n v="10024"/>
    <x v="3"/>
    <s v="TEC-AC-10004992"/>
    <x v="2"/>
    <x v="11"/>
    <s v="Kingston Digital DataTraveler 64GB USB 2.0"/>
    <n v="101.34"/>
    <n v="3"/>
    <n v="0"/>
    <x v="4539"/>
  </r>
  <r>
    <n v="7917"/>
    <x v="3928"/>
    <x v="1"/>
    <x v="312"/>
    <x v="1005"/>
    <s v="Standard Class"/>
    <s v="PO-19195"/>
    <s v="Phillina Ober"/>
    <x v="2"/>
    <s v="United States"/>
    <s v="Philadelphia"/>
    <x v="9"/>
    <n v="19140"/>
    <x v="3"/>
    <s v="FUR-CH-10002880"/>
    <x v="0"/>
    <x v="1"/>
    <s v="Global High-Back Leather Tilter, Burgundy"/>
    <n v="344.37199999999996"/>
    <n v="4"/>
    <n v="0.3"/>
    <x v="6257"/>
  </r>
  <r>
    <n v="7918"/>
    <x v="3929"/>
    <x v="3"/>
    <x v="507"/>
    <x v="221"/>
    <s v="Second Class"/>
    <s v="JK-16120"/>
    <s v="Julie Kriz"/>
    <x v="2"/>
    <s v="United States"/>
    <s v="Garland"/>
    <x v="5"/>
    <n v="75043"/>
    <x v="2"/>
    <s v="OFF-AR-10000380"/>
    <x v="1"/>
    <x v="6"/>
    <s v="Hunt PowerHouse Electric Pencil Sharpener, Blue"/>
    <n v="30.384"/>
    <n v="1"/>
    <n v="0.2"/>
    <x v="6258"/>
  </r>
  <r>
    <n v="7919"/>
    <x v="3930"/>
    <x v="1"/>
    <x v="433"/>
    <x v="481"/>
    <s v="Second Class"/>
    <s v="JP-16135"/>
    <s v="Julie Prescott"/>
    <x v="2"/>
    <s v="United States"/>
    <s v="San Diego"/>
    <x v="1"/>
    <n v="92024"/>
    <x v="1"/>
    <s v="OFF-BI-10002706"/>
    <x v="1"/>
    <x v="8"/>
    <s v="Avery Premier Heavy-Duty Binder with Round Locking Rings"/>
    <n v="22.847999999999999"/>
    <n v="2"/>
    <n v="0.2"/>
    <x v="6259"/>
  </r>
  <r>
    <n v="7920"/>
    <x v="3931"/>
    <x v="3"/>
    <x v="175"/>
    <x v="814"/>
    <s v="Standard Class"/>
    <s v="Dp-13240"/>
    <s v="Dean percer"/>
    <x v="2"/>
    <s v="United States"/>
    <s v="Waterbury"/>
    <x v="29"/>
    <n v="6708"/>
    <x v="3"/>
    <s v="OFF-ST-10000943"/>
    <x v="1"/>
    <x v="4"/>
    <s v="Eldon ProFile File 'N Store Portable File Tub Letter/Legal Size Black"/>
    <n v="38.619999999999997"/>
    <n v="2"/>
    <n v="0"/>
    <x v="6260"/>
  </r>
  <r>
    <n v="7921"/>
    <x v="3931"/>
    <x v="3"/>
    <x v="175"/>
    <x v="814"/>
    <s v="Standard Class"/>
    <s v="Dp-13240"/>
    <s v="Dean percer"/>
    <x v="2"/>
    <s v="United States"/>
    <s v="Waterbury"/>
    <x v="29"/>
    <n v="6708"/>
    <x v="3"/>
    <s v="TEC-AC-10001090"/>
    <x v="2"/>
    <x v="11"/>
    <s v="Micro Innovations Wireless Classic Keyboard with Mouse"/>
    <n v="59.98"/>
    <n v="2"/>
    <n v="0"/>
    <x v="6261"/>
  </r>
  <r>
    <n v="7922"/>
    <x v="3932"/>
    <x v="3"/>
    <x v="677"/>
    <x v="875"/>
    <s v="Standard Class"/>
    <s v="JB-16000"/>
    <s v="Joy Bell-"/>
    <x v="0"/>
    <s v="United States"/>
    <s v="Columbia"/>
    <x v="39"/>
    <n v="21044"/>
    <x v="3"/>
    <s v="OFF-BI-10002026"/>
    <x v="1"/>
    <x v="8"/>
    <s v="Avery Arch Ring Binders"/>
    <n v="174.3"/>
    <n v="3"/>
    <n v="0"/>
    <x v="6262"/>
  </r>
  <r>
    <n v="7923"/>
    <x v="3933"/>
    <x v="3"/>
    <x v="241"/>
    <x v="289"/>
    <s v="Standard Class"/>
    <s v="PP-18955"/>
    <s v="Paul Prost"/>
    <x v="2"/>
    <s v="United States"/>
    <s v="Hollywood"/>
    <x v="2"/>
    <n v="33021"/>
    <x v="0"/>
    <s v="TEC-PH-10000526"/>
    <x v="2"/>
    <x v="7"/>
    <s v="Vtech CS6719"/>
    <n v="383.96000000000004"/>
    <n v="5"/>
    <n v="0.2"/>
    <x v="3716"/>
  </r>
  <r>
    <n v="7924"/>
    <x v="3933"/>
    <x v="3"/>
    <x v="241"/>
    <x v="289"/>
    <s v="Standard Class"/>
    <s v="PP-18955"/>
    <s v="Paul Prost"/>
    <x v="2"/>
    <s v="United States"/>
    <s v="Hollywood"/>
    <x v="2"/>
    <n v="33021"/>
    <x v="0"/>
    <s v="OFF-BI-10004002"/>
    <x v="1"/>
    <x v="8"/>
    <s v="Wilson Jones International Size A4 Ring Binders"/>
    <n v="15.570000000000004"/>
    <n v="3"/>
    <n v="0.7"/>
    <x v="6263"/>
  </r>
  <r>
    <n v="7925"/>
    <x v="3934"/>
    <x v="0"/>
    <x v="572"/>
    <x v="1070"/>
    <s v="First Class"/>
    <s v="RF-19840"/>
    <s v="Roy Französisch"/>
    <x v="0"/>
    <s v="United States"/>
    <s v="Springfield"/>
    <x v="17"/>
    <n v="22153"/>
    <x v="0"/>
    <s v="OFF-BI-10002309"/>
    <x v="1"/>
    <x v="8"/>
    <s v="Avery Heavy-Duty EZD  Binder With Locking Rings"/>
    <n v="22.32"/>
    <n v="4"/>
    <n v="0"/>
    <x v="6264"/>
  </r>
  <r>
    <n v="7926"/>
    <x v="3934"/>
    <x v="0"/>
    <x v="572"/>
    <x v="1070"/>
    <s v="First Class"/>
    <s v="RF-19840"/>
    <s v="Roy Französisch"/>
    <x v="0"/>
    <s v="United States"/>
    <s v="Springfield"/>
    <x v="17"/>
    <n v="22153"/>
    <x v="0"/>
    <s v="OFF-LA-10003923"/>
    <x v="1"/>
    <x v="2"/>
    <s v="Alphabetical Labels for Top Tab Filing"/>
    <n v="103.60000000000001"/>
    <n v="7"/>
    <n v="0"/>
    <x v="855"/>
  </r>
  <r>
    <n v="7927"/>
    <x v="3935"/>
    <x v="3"/>
    <x v="225"/>
    <x v="865"/>
    <s v="Second Class"/>
    <s v="KH-16330"/>
    <s v="Katharine Harms"/>
    <x v="1"/>
    <s v="United States"/>
    <s v="New York City"/>
    <x v="15"/>
    <n v="10035"/>
    <x v="3"/>
    <s v="TEC-AC-10003433"/>
    <x v="2"/>
    <x v="11"/>
    <s v="Maxell 4.7GB DVD+R 5/Pack"/>
    <n v="2.9699999999999998"/>
    <n v="3"/>
    <n v="0"/>
    <x v="2077"/>
  </r>
  <r>
    <n v="7928"/>
    <x v="3935"/>
    <x v="3"/>
    <x v="225"/>
    <x v="865"/>
    <s v="Second Class"/>
    <s v="KH-16330"/>
    <s v="Katharine Harms"/>
    <x v="1"/>
    <s v="United States"/>
    <s v="New York City"/>
    <x v="15"/>
    <n v="10035"/>
    <x v="3"/>
    <s v="TEC-PH-10001363"/>
    <x v="2"/>
    <x v="7"/>
    <s v="Apple iPhone 5S"/>
    <n v="569.99"/>
    <n v="1"/>
    <n v="0"/>
    <x v="6265"/>
  </r>
  <r>
    <n v="7929"/>
    <x v="3935"/>
    <x v="3"/>
    <x v="225"/>
    <x v="865"/>
    <s v="Second Class"/>
    <s v="KH-16330"/>
    <s v="Katharine Harms"/>
    <x v="1"/>
    <s v="United States"/>
    <s v="New York City"/>
    <x v="15"/>
    <n v="10035"/>
    <x v="3"/>
    <s v="FUR-FU-10000820"/>
    <x v="0"/>
    <x v="5"/>
    <s v="Tensor Brushed Steel Torchiere Floor Lamp"/>
    <n v="50.97"/>
    <n v="3"/>
    <n v="0"/>
    <x v="6266"/>
  </r>
  <r>
    <n v="7930"/>
    <x v="3936"/>
    <x v="3"/>
    <x v="800"/>
    <x v="1186"/>
    <s v="First Class"/>
    <s v="EM-14200"/>
    <s v="Evan Minnotte"/>
    <x v="2"/>
    <s v="United States"/>
    <s v="Dallas"/>
    <x v="5"/>
    <n v="75217"/>
    <x v="2"/>
    <s v="FUR-TA-10004767"/>
    <x v="0"/>
    <x v="3"/>
    <s v="Safco Drafting Table"/>
    <n v="298.11599999999999"/>
    <n v="6"/>
    <n v="0.3"/>
    <x v="6267"/>
  </r>
  <r>
    <n v="7931"/>
    <x v="3937"/>
    <x v="0"/>
    <x v="869"/>
    <x v="893"/>
    <s v="Second Class"/>
    <s v="DK-12835"/>
    <s v="Damala Kotsonis"/>
    <x v="1"/>
    <s v="United States"/>
    <s v="New York City"/>
    <x v="15"/>
    <n v="10024"/>
    <x v="3"/>
    <s v="OFF-AR-10001955"/>
    <x v="1"/>
    <x v="6"/>
    <s v="Newell 319"/>
    <n v="59.519999999999996"/>
    <n v="3"/>
    <n v="0"/>
    <x v="6268"/>
  </r>
  <r>
    <n v="7932"/>
    <x v="3938"/>
    <x v="0"/>
    <x v="692"/>
    <x v="1231"/>
    <s v="Standard Class"/>
    <s v="MC-17425"/>
    <s v="Mark Cousins"/>
    <x v="1"/>
    <s v="United States"/>
    <s v="Portland"/>
    <x v="21"/>
    <n v="97206"/>
    <x v="1"/>
    <s v="FUR-CH-10004886"/>
    <x v="0"/>
    <x v="1"/>
    <s v="Bevis Steel Folding Chairs"/>
    <n v="230.28000000000003"/>
    <n v="3"/>
    <n v="0.2"/>
    <x v="2355"/>
  </r>
  <r>
    <n v="7933"/>
    <x v="3938"/>
    <x v="0"/>
    <x v="692"/>
    <x v="1231"/>
    <s v="Standard Class"/>
    <s v="MC-17425"/>
    <s v="Mark Cousins"/>
    <x v="1"/>
    <s v="United States"/>
    <s v="Portland"/>
    <x v="21"/>
    <n v="97206"/>
    <x v="1"/>
    <s v="OFF-PA-10003641"/>
    <x v="1"/>
    <x v="10"/>
    <s v="Xerox 1909"/>
    <n v="105.52"/>
    <n v="5"/>
    <n v="0.2"/>
    <x v="6269"/>
  </r>
  <r>
    <n v="7934"/>
    <x v="3939"/>
    <x v="3"/>
    <x v="629"/>
    <x v="1178"/>
    <s v="Standard Class"/>
    <s v="RW-19540"/>
    <s v="Rick Wilson"/>
    <x v="1"/>
    <s v="United States"/>
    <s v="Brentwood"/>
    <x v="1"/>
    <n v="94513"/>
    <x v="1"/>
    <s v="OFF-EN-10003134"/>
    <x v="1"/>
    <x v="12"/>
    <s v="Staples"/>
    <n v="23.36"/>
    <n v="2"/>
    <n v="0"/>
    <x v="5982"/>
  </r>
  <r>
    <n v="7935"/>
    <x v="3939"/>
    <x v="3"/>
    <x v="629"/>
    <x v="1178"/>
    <s v="Standard Class"/>
    <s v="RW-19540"/>
    <s v="Rick Wilson"/>
    <x v="1"/>
    <s v="United States"/>
    <s v="Brentwood"/>
    <x v="1"/>
    <n v="94513"/>
    <x v="1"/>
    <s v="TEC-PH-10002564"/>
    <x v="2"/>
    <x v="7"/>
    <s v="OtterBox Defender Series Case - Samsung Galaxy S4"/>
    <n v="71.975999999999999"/>
    <n v="3"/>
    <n v="0.2"/>
    <x v="3306"/>
  </r>
  <r>
    <n v="7936"/>
    <x v="3939"/>
    <x v="3"/>
    <x v="629"/>
    <x v="1178"/>
    <s v="Standard Class"/>
    <s v="RW-19540"/>
    <s v="Rick Wilson"/>
    <x v="1"/>
    <s v="United States"/>
    <s v="Brentwood"/>
    <x v="1"/>
    <n v="94513"/>
    <x v="1"/>
    <s v="OFF-PA-10003893"/>
    <x v="1"/>
    <x v="10"/>
    <s v="Xerox 1962"/>
    <n v="8.56"/>
    <n v="2"/>
    <n v="0"/>
    <x v="1608"/>
  </r>
  <r>
    <n v="7937"/>
    <x v="3939"/>
    <x v="3"/>
    <x v="629"/>
    <x v="1178"/>
    <s v="Standard Class"/>
    <s v="RW-19540"/>
    <s v="Rick Wilson"/>
    <x v="1"/>
    <s v="United States"/>
    <s v="Brentwood"/>
    <x v="1"/>
    <n v="94513"/>
    <x v="1"/>
    <s v="OFF-BI-10000174"/>
    <x v="1"/>
    <x v="8"/>
    <s v="Wilson Jones Clip &amp; Carry Folder Binder Tool for Ring Binders, Clear"/>
    <n v="13.919999999999998"/>
    <n v="3"/>
    <n v="0.2"/>
    <x v="4771"/>
  </r>
  <r>
    <n v="7938"/>
    <x v="3939"/>
    <x v="3"/>
    <x v="629"/>
    <x v="1178"/>
    <s v="Standard Class"/>
    <s v="RW-19540"/>
    <s v="Rick Wilson"/>
    <x v="1"/>
    <s v="United States"/>
    <s v="Brentwood"/>
    <x v="1"/>
    <n v="94513"/>
    <x v="1"/>
    <s v="OFF-AP-10001058"/>
    <x v="1"/>
    <x v="9"/>
    <s v="Sanyo 2.5 Cubic Foot Mid-Size Office Refrigerators"/>
    <n v="2518.29"/>
    <n v="9"/>
    <n v="0"/>
    <x v="6270"/>
  </r>
  <r>
    <n v="7939"/>
    <x v="3939"/>
    <x v="3"/>
    <x v="629"/>
    <x v="1178"/>
    <s v="Standard Class"/>
    <s v="RW-19540"/>
    <s v="Rick Wilson"/>
    <x v="1"/>
    <s v="United States"/>
    <s v="Brentwood"/>
    <x v="1"/>
    <n v="94513"/>
    <x v="1"/>
    <s v="OFF-ST-10001496"/>
    <x v="1"/>
    <x v="4"/>
    <s v="Standard Rollaway File with Lock"/>
    <n v="540.56999999999994"/>
    <n v="3"/>
    <n v="0"/>
    <x v="894"/>
  </r>
  <r>
    <n v="7940"/>
    <x v="3939"/>
    <x v="3"/>
    <x v="629"/>
    <x v="1178"/>
    <s v="Standard Class"/>
    <s v="RW-19540"/>
    <s v="Rick Wilson"/>
    <x v="1"/>
    <s v="United States"/>
    <s v="Brentwood"/>
    <x v="1"/>
    <n v="94513"/>
    <x v="1"/>
    <s v="OFF-BI-10004230"/>
    <x v="1"/>
    <x v="8"/>
    <s v="GBC Recycled Grain Textured Covers"/>
    <n v="221.05600000000001"/>
    <n v="8"/>
    <n v="0.2"/>
    <x v="6271"/>
  </r>
  <r>
    <n v="7941"/>
    <x v="3940"/>
    <x v="0"/>
    <x v="882"/>
    <x v="24"/>
    <s v="First Class"/>
    <s v="DS-13180"/>
    <s v="David Smith"/>
    <x v="1"/>
    <s v="United States"/>
    <s v="San Diego"/>
    <x v="1"/>
    <n v="92037"/>
    <x v="1"/>
    <s v="FUR-CH-10001146"/>
    <x v="0"/>
    <x v="1"/>
    <s v="Global Task Chair, Black"/>
    <n v="81.424000000000007"/>
    <n v="2"/>
    <n v="0.2"/>
    <x v="127"/>
  </r>
  <r>
    <n v="7942"/>
    <x v="3940"/>
    <x v="0"/>
    <x v="882"/>
    <x v="24"/>
    <s v="First Class"/>
    <s v="DS-13180"/>
    <s v="David Smith"/>
    <x v="1"/>
    <s v="United States"/>
    <s v="San Diego"/>
    <x v="1"/>
    <n v="92037"/>
    <x v="1"/>
    <s v="OFF-ST-10001590"/>
    <x v="1"/>
    <x v="4"/>
    <s v="Tenex Personal Project File with Scoop Front Design, Black"/>
    <n v="134.80000000000001"/>
    <n v="10"/>
    <n v="0"/>
    <x v="6272"/>
  </r>
  <r>
    <n v="7943"/>
    <x v="3941"/>
    <x v="3"/>
    <x v="53"/>
    <x v="378"/>
    <s v="Standard Class"/>
    <s v="GA-14725"/>
    <s v="Guy Armstrong"/>
    <x v="0"/>
    <s v="United States"/>
    <s v="Dallas"/>
    <x v="5"/>
    <n v="75081"/>
    <x v="2"/>
    <s v="OFF-BI-10003684"/>
    <x v="1"/>
    <x v="8"/>
    <s v="Wilson Jones Legal Size Ring Binders"/>
    <n v="39.581999999999987"/>
    <n v="9"/>
    <n v="0.8"/>
    <x v="6273"/>
  </r>
  <r>
    <n v="7944"/>
    <x v="3941"/>
    <x v="3"/>
    <x v="53"/>
    <x v="378"/>
    <s v="Standard Class"/>
    <s v="GA-14725"/>
    <s v="Guy Armstrong"/>
    <x v="0"/>
    <s v="United States"/>
    <s v="Dallas"/>
    <x v="5"/>
    <n v="75081"/>
    <x v="2"/>
    <s v="OFF-SU-10000946"/>
    <x v="1"/>
    <x v="14"/>
    <s v="Staples"/>
    <n v="44.688000000000002"/>
    <n v="7"/>
    <n v="0.2"/>
    <x v="6274"/>
  </r>
  <r>
    <n v="7945"/>
    <x v="3941"/>
    <x v="3"/>
    <x v="53"/>
    <x v="378"/>
    <s v="Standard Class"/>
    <s v="GA-14725"/>
    <s v="Guy Armstrong"/>
    <x v="0"/>
    <s v="United States"/>
    <s v="Dallas"/>
    <x v="5"/>
    <n v="75081"/>
    <x v="2"/>
    <s v="OFF-AR-10001615"/>
    <x v="1"/>
    <x v="6"/>
    <s v="Newell 34"/>
    <n v="31.744"/>
    <n v="2"/>
    <n v="0.2"/>
    <x v="6275"/>
  </r>
  <r>
    <n v="7946"/>
    <x v="3941"/>
    <x v="3"/>
    <x v="53"/>
    <x v="378"/>
    <s v="Standard Class"/>
    <s v="GA-14725"/>
    <s v="Guy Armstrong"/>
    <x v="0"/>
    <s v="United States"/>
    <s v="Dallas"/>
    <x v="5"/>
    <n v="75081"/>
    <x v="2"/>
    <s v="OFF-BI-10001597"/>
    <x v="1"/>
    <x v="8"/>
    <s v="Wilson Jones Ledger-Size, Piano-Hinge Binder, 2&quot;, Blue"/>
    <n v="40.97999999999999"/>
    <n v="5"/>
    <n v="0.8"/>
    <x v="6276"/>
  </r>
  <r>
    <n v="7947"/>
    <x v="3941"/>
    <x v="3"/>
    <x v="53"/>
    <x v="378"/>
    <s v="Standard Class"/>
    <s v="GA-14725"/>
    <s v="Guy Armstrong"/>
    <x v="0"/>
    <s v="United States"/>
    <s v="Dallas"/>
    <x v="5"/>
    <n v="75081"/>
    <x v="2"/>
    <s v="OFF-BI-10001116"/>
    <x v="1"/>
    <x v="8"/>
    <s v="Wilson Jones 1&quot; Hanging DublLock Ring Binders"/>
    <n v="3.1679999999999993"/>
    <n v="3"/>
    <n v="0.8"/>
    <x v="6277"/>
  </r>
  <r>
    <n v="7948"/>
    <x v="3942"/>
    <x v="2"/>
    <x v="72"/>
    <x v="1154"/>
    <s v="Standard Class"/>
    <s v="SC-20380"/>
    <s v="Shahid Collister"/>
    <x v="0"/>
    <s v="United States"/>
    <s v="El Paso"/>
    <x v="5"/>
    <n v="79907"/>
    <x v="2"/>
    <s v="OFF-FA-10004395"/>
    <x v="1"/>
    <x v="13"/>
    <s v="Plymouth Boxed Rubber Bands by Plymouth"/>
    <n v="18.84"/>
    <n v="5"/>
    <n v="0.2"/>
    <x v="6278"/>
  </r>
  <r>
    <n v="7949"/>
    <x v="3942"/>
    <x v="2"/>
    <x v="72"/>
    <x v="1154"/>
    <s v="Standard Class"/>
    <s v="SC-20380"/>
    <s v="Shahid Collister"/>
    <x v="0"/>
    <s v="United States"/>
    <s v="El Paso"/>
    <x v="5"/>
    <n v="79907"/>
    <x v="2"/>
    <s v="FUR-CH-10001270"/>
    <x v="0"/>
    <x v="1"/>
    <s v="Harbour Creations Steel Folding Chair"/>
    <n v="362.24999999999994"/>
    <n v="6"/>
    <n v="0.3"/>
    <x v="232"/>
  </r>
  <r>
    <n v="7950"/>
    <x v="3942"/>
    <x v="2"/>
    <x v="72"/>
    <x v="1154"/>
    <s v="Standard Class"/>
    <s v="SC-20380"/>
    <s v="Shahid Collister"/>
    <x v="0"/>
    <s v="United States"/>
    <s v="El Paso"/>
    <x v="5"/>
    <n v="79907"/>
    <x v="2"/>
    <s v="FUR-FU-10001095"/>
    <x v="0"/>
    <x v="5"/>
    <s v="DAX Black Cherry Wood-Tone Poster Frame"/>
    <n v="63.552000000000007"/>
    <n v="6"/>
    <n v="0.6"/>
    <x v="6279"/>
  </r>
  <r>
    <n v="7951"/>
    <x v="3942"/>
    <x v="2"/>
    <x v="72"/>
    <x v="1154"/>
    <s v="Standard Class"/>
    <s v="SC-20380"/>
    <s v="Shahid Collister"/>
    <x v="0"/>
    <s v="United States"/>
    <s v="El Paso"/>
    <x v="5"/>
    <n v="79907"/>
    <x v="2"/>
    <s v="OFF-ST-10001469"/>
    <x v="1"/>
    <x v="4"/>
    <s v="Fellowes Bankers Box Recycled Super Stor/Drawer"/>
    <n v="129.55199999999999"/>
    <n v="3"/>
    <n v="0.2"/>
    <x v="6280"/>
  </r>
  <r>
    <n v="7952"/>
    <x v="3943"/>
    <x v="1"/>
    <x v="902"/>
    <x v="1005"/>
    <s v="Standard Class"/>
    <s v="KD-16345"/>
    <s v="Katherine Ducich"/>
    <x v="0"/>
    <s v="United States"/>
    <s v="New York City"/>
    <x v="15"/>
    <n v="10035"/>
    <x v="3"/>
    <s v="OFF-BI-10003196"/>
    <x v="1"/>
    <x v="8"/>
    <s v="Accohide Poly Flexible Ring Binders"/>
    <n v="5.9840000000000009"/>
    <n v="2"/>
    <n v="0.2"/>
    <x v="6281"/>
  </r>
  <r>
    <n v="7953"/>
    <x v="3943"/>
    <x v="1"/>
    <x v="902"/>
    <x v="1005"/>
    <s v="Standard Class"/>
    <s v="KD-16345"/>
    <s v="Katherine Ducich"/>
    <x v="0"/>
    <s v="United States"/>
    <s v="New York City"/>
    <x v="15"/>
    <n v="10035"/>
    <x v="3"/>
    <s v="TEC-PH-10002200"/>
    <x v="2"/>
    <x v="7"/>
    <s v="Aastra 6757i CT Wireless VoIP phone"/>
    <n v="861.76"/>
    <n v="4"/>
    <n v="0"/>
    <x v="6282"/>
  </r>
  <r>
    <n v="7954"/>
    <x v="3944"/>
    <x v="2"/>
    <x v="470"/>
    <x v="516"/>
    <s v="Standard Class"/>
    <s v="KH-16330"/>
    <s v="Katharine Harms"/>
    <x v="1"/>
    <s v="United States"/>
    <s v="Revere"/>
    <x v="31"/>
    <n v="2151"/>
    <x v="3"/>
    <s v="OFF-ST-10000636"/>
    <x v="1"/>
    <x v="4"/>
    <s v="Rogers Profile Extra Capacity Storage Tub"/>
    <n v="66.959999999999994"/>
    <n v="4"/>
    <n v="0"/>
    <x v="6283"/>
  </r>
  <r>
    <n v="7955"/>
    <x v="3944"/>
    <x v="2"/>
    <x v="470"/>
    <x v="516"/>
    <s v="Standard Class"/>
    <s v="KH-16330"/>
    <s v="Katharine Harms"/>
    <x v="1"/>
    <s v="United States"/>
    <s v="Revere"/>
    <x v="31"/>
    <n v="2151"/>
    <x v="3"/>
    <s v="OFF-BI-10000145"/>
    <x v="1"/>
    <x v="8"/>
    <s v="Zipper Ring Binder Pockets"/>
    <n v="6.24"/>
    <n v="2"/>
    <n v="0"/>
    <x v="908"/>
  </r>
  <r>
    <n v="7956"/>
    <x v="3945"/>
    <x v="3"/>
    <x v="361"/>
    <x v="495"/>
    <s v="Standard Class"/>
    <s v="GG-14650"/>
    <s v="Greg Guthrie"/>
    <x v="1"/>
    <s v="United States"/>
    <s v="Chico"/>
    <x v="1"/>
    <n v="95928"/>
    <x v="1"/>
    <s v="FUR-CH-10001190"/>
    <x v="0"/>
    <x v="1"/>
    <s v="Global Deluxe High-Back Office Chair in Storm"/>
    <n v="435.16800000000006"/>
    <n v="4"/>
    <n v="0.2"/>
    <x v="6024"/>
  </r>
  <r>
    <n v="7957"/>
    <x v="3945"/>
    <x v="3"/>
    <x v="361"/>
    <x v="495"/>
    <s v="Standard Class"/>
    <s v="GG-14650"/>
    <s v="Greg Guthrie"/>
    <x v="1"/>
    <s v="United States"/>
    <s v="Chico"/>
    <x v="1"/>
    <n v="95928"/>
    <x v="1"/>
    <s v="OFF-FA-10002780"/>
    <x v="1"/>
    <x v="13"/>
    <s v="Staples"/>
    <n v="14.9"/>
    <n v="5"/>
    <n v="0"/>
    <x v="6284"/>
  </r>
  <r>
    <n v="7958"/>
    <x v="3945"/>
    <x v="3"/>
    <x v="361"/>
    <x v="495"/>
    <s v="Standard Class"/>
    <s v="GG-14650"/>
    <s v="Greg Guthrie"/>
    <x v="1"/>
    <s v="United States"/>
    <s v="Chico"/>
    <x v="1"/>
    <n v="95928"/>
    <x v="1"/>
    <s v="OFF-AP-10004052"/>
    <x v="1"/>
    <x v="9"/>
    <s v="Hoover Replacement Belts For Soft Guard &amp; Commercial Ltweight Upright Vacs, 2/Pk"/>
    <n v="15.8"/>
    <n v="4"/>
    <n v="0"/>
    <x v="6285"/>
  </r>
  <r>
    <n v="7959"/>
    <x v="3945"/>
    <x v="3"/>
    <x v="361"/>
    <x v="495"/>
    <s v="Standard Class"/>
    <s v="GG-14650"/>
    <s v="Greg Guthrie"/>
    <x v="1"/>
    <s v="United States"/>
    <s v="Chico"/>
    <x v="1"/>
    <n v="95928"/>
    <x v="1"/>
    <s v="FUR-FU-10004666"/>
    <x v="0"/>
    <x v="5"/>
    <s v="DAX Clear Channel Poster Frame"/>
    <n v="72.900000000000006"/>
    <n v="5"/>
    <n v="0"/>
    <x v="6286"/>
  </r>
  <r>
    <n v="7960"/>
    <x v="3945"/>
    <x v="3"/>
    <x v="361"/>
    <x v="495"/>
    <s v="Standard Class"/>
    <s v="GG-14650"/>
    <s v="Greg Guthrie"/>
    <x v="1"/>
    <s v="United States"/>
    <s v="Chico"/>
    <x v="1"/>
    <n v="95928"/>
    <x v="1"/>
    <s v="FUR-TA-10004086"/>
    <x v="0"/>
    <x v="3"/>
    <s v="KI Adjustable-Height Table"/>
    <n v="206.35200000000003"/>
    <n v="3"/>
    <n v="0.2"/>
    <x v="6287"/>
  </r>
  <r>
    <n v="7961"/>
    <x v="3945"/>
    <x v="3"/>
    <x v="361"/>
    <x v="495"/>
    <s v="Standard Class"/>
    <s v="GG-14650"/>
    <s v="Greg Guthrie"/>
    <x v="1"/>
    <s v="United States"/>
    <s v="Chico"/>
    <x v="1"/>
    <n v="95928"/>
    <x v="1"/>
    <s v="TEC-PH-10000702"/>
    <x v="2"/>
    <x v="7"/>
    <s v="Square Credit Card Reader, 4 1/2&quot; x 4 1/2&quot; x 1&quot;, White"/>
    <n v="7.9920000000000009"/>
    <n v="1"/>
    <n v="0.2"/>
    <x v="3148"/>
  </r>
  <r>
    <n v="7962"/>
    <x v="3946"/>
    <x v="3"/>
    <x v="551"/>
    <x v="122"/>
    <s v="Second Class"/>
    <s v="JS-15685"/>
    <s v="Jim Sink"/>
    <x v="1"/>
    <s v="United States"/>
    <s v="Miramar"/>
    <x v="2"/>
    <n v="33023"/>
    <x v="0"/>
    <s v="OFF-ST-10002301"/>
    <x v="1"/>
    <x v="4"/>
    <s v="Tennsco Commercial Shelving"/>
    <n v="81.360000000000014"/>
    <n v="5"/>
    <n v="0.2"/>
    <x v="6288"/>
  </r>
  <r>
    <n v="7963"/>
    <x v="3946"/>
    <x v="3"/>
    <x v="551"/>
    <x v="122"/>
    <s v="Second Class"/>
    <s v="JS-15685"/>
    <s v="Jim Sink"/>
    <x v="1"/>
    <s v="United States"/>
    <s v="Miramar"/>
    <x v="2"/>
    <n v="33023"/>
    <x v="0"/>
    <s v="OFF-BI-10001636"/>
    <x v="1"/>
    <x v="8"/>
    <s v="Ibico Plastic and Wire Spiral Binding Combs"/>
    <n v="20.232000000000003"/>
    <n v="8"/>
    <n v="0.7"/>
    <x v="6289"/>
  </r>
  <r>
    <n v="7964"/>
    <x v="3946"/>
    <x v="3"/>
    <x v="551"/>
    <x v="122"/>
    <s v="Second Class"/>
    <s v="JS-15685"/>
    <s v="Jim Sink"/>
    <x v="1"/>
    <s v="United States"/>
    <s v="Miramar"/>
    <x v="2"/>
    <n v="33023"/>
    <x v="0"/>
    <s v="OFF-AP-10002684"/>
    <x v="1"/>
    <x v="9"/>
    <s v="Acco 7-Outlet Masterpiece Power Center, Wihtout Fax/Phone Line Protection"/>
    <n v="389.05600000000004"/>
    <n v="4"/>
    <n v="0.2"/>
    <x v="6290"/>
  </r>
  <r>
    <n v="7965"/>
    <x v="3946"/>
    <x v="3"/>
    <x v="551"/>
    <x v="122"/>
    <s v="Second Class"/>
    <s v="JS-15685"/>
    <s v="Jim Sink"/>
    <x v="1"/>
    <s v="United States"/>
    <s v="Miramar"/>
    <x v="2"/>
    <n v="33023"/>
    <x v="0"/>
    <s v="OFF-PA-10004609"/>
    <x v="1"/>
    <x v="10"/>
    <s v="Xerox 221"/>
    <n v="20.736000000000004"/>
    <n v="4"/>
    <n v="0.2"/>
    <x v="570"/>
  </r>
  <r>
    <n v="7966"/>
    <x v="3946"/>
    <x v="3"/>
    <x v="551"/>
    <x v="122"/>
    <s v="Second Class"/>
    <s v="JS-15685"/>
    <s v="Jim Sink"/>
    <x v="1"/>
    <s v="United States"/>
    <s v="Miramar"/>
    <x v="2"/>
    <n v="33023"/>
    <x v="0"/>
    <s v="OFF-PA-10003309"/>
    <x v="1"/>
    <x v="10"/>
    <s v="Xerox 211"/>
    <n v="41.472000000000008"/>
    <n v="8"/>
    <n v="0.2"/>
    <x v="782"/>
  </r>
  <r>
    <n v="7967"/>
    <x v="3947"/>
    <x v="1"/>
    <x v="391"/>
    <x v="803"/>
    <s v="Standard Class"/>
    <s v="BP-11095"/>
    <s v="Bart Pistole"/>
    <x v="1"/>
    <s v="United States"/>
    <s v="Los Angeles"/>
    <x v="1"/>
    <n v="90049"/>
    <x v="1"/>
    <s v="OFF-PA-10000380"/>
    <x v="1"/>
    <x v="10"/>
    <s v="REDIFORM Incoming/Outgoing Call Register, 11&quot; X 8 1/2&quot;, 100 Messages"/>
    <n v="33.36"/>
    <n v="4"/>
    <n v="0"/>
    <x v="6291"/>
  </r>
  <r>
    <n v="7968"/>
    <x v="3948"/>
    <x v="0"/>
    <x v="1155"/>
    <x v="1107"/>
    <s v="First Class"/>
    <s v="CC-12610"/>
    <s v="Corey Catlett"/>
    <x v="1"/>
    <s v="United States"/>
    <s v="Denver"/>
    <x v="22"/>
    <n v="80219"/>
    <x v="1"/>
    <s v="FUR-BO-10001567"/>
    <x v="0"/>
    <x v="0"/>
    <s v="Bush Westfield Collection Bookcases, Dark Cherry Finish, Fully Assembled"/>
    <n v="90.882000000000005"/>
    <n v="3"/>
    <n v="0.7"/>
    <x v="6292"/>
  </r>
  <r>
    <n v="7969"/>
    <x v="3948"/>
    <x v="0"/>
    <x v="1155"/>
    <x v="1107"/>
    <s v="First Class"/>
    <s v="CC-12610"/>
    <s v="Corey Catlett"/>
    <x v="1"/>
    <s v="United States"/>
    <s v="Denver"/>
    <x v="22"/>
    <n v="80219"/>
    <x v="1"/>
    <s v="TEC-PH-10002583"/>
    <x v="2"/>
    <x v="7"/>
    <s v="iOttie HLCRIO102 Car Mount"/>
    <n v="15.991999999999999"/>
    <n v="1"/>
    <n v="0.2"/>
    <x v="6293"/>
  </r>
  <r>
    <n v="7970"/>
    <x v="3948"/>
    <x v="0"/>
    <x v="1155"/>
    <x v="1107"/>
    <s v="First Class"/>
    <s v="CC-12610"/>
    <s v="Corey Catlett"/>
    <x v="1"/>
    <s v="United States"/>
    <s v="Denver"/>
    <x v="22"/>
    <n v="80219"/>
    <x v="1"/>
    <s v="FUR-CH-10004853"/>
    <x v="0"/>
    <x v="1"/>
    <s v="Global Manager's Adjustable Task Chair, Storm"/>
    <n v="120.78399999999999"/>
    <n v="1"/>
    <n v="0.2"/>
    <x v="6294"/>
  </r>
  <r>
    <n v="7971"/>
    <x v="3949"/>
    <x v="1"/>
    <x v="748"/>
    <x v="918"/>
    <s v="Standard Class"/>
    <s v="SP-20860"/>
    <s v="Sung Pak"/>
    <x v="1"/>
    <s v="United States"/>
    <s v="Philadelphia"/>
    <x v="9"/>
    <n v="19134"/>
    <x v="3"/>
    <s v="TEC-PH-10003580"/>
    <x v="2"/>
    <x v="7"/>
    <s v="Cisco IP Phone 7961G-GE VoIP phone"/>
    <n v="519.79200000000003"/>
    <n v="4"/>
    <n v="0.4"/>
    <x v="6295"/>
  </r>
  <r>
    <n v="7972"/>
    <x v="3949"/>
    <x v="1"/>
    <x v="748"/>
    <x v="918"/>
    <s v="Standard Class"/>
    <s v="SP-20860"/>
    <s v="Sung Pak"/>
    <x v="1"/>
    <s v="United States"/>
    <s v="Philadelphia"/>
    <x v="9"/>
    <n v="19134"/>
    <x v="3"/>
    <s v="TEC-AC-10004227"/>
    <x v="2"/>
    <x v="11"/>
    <s v="SanDisk Ultra 16 GB MicroSDHC Class 10 Memory Card"/>
    <n v="31.176000000000002"/>
    <n v="3"/>
    <n v="0.2"/>
    <x v="6296"/>
  </r>
  <r>
    <n v="7973"/>
    <x v="3949"/>
    <x v="1"/>
    <x v="748"/>
    <x v="918"/>
    <s v="Standard Class"/>
    <s v="SP-20860"/>
    <s v="Sung Pak"/>
    <x v="1"/>
    <s v="United States"/>
    <s v="Philadelphia"/>
    <x v="9"/>
    <n v="19134"/>
    <x v="3"/>
    <s v="OFF-PA-10002787"/>
    <x v="1"/>
    <x v="10"/>
    <s v="Xerox 227"/>
    <n v="10.368000000000002"/>
    <n v="2"/>
    <n v="0.2"/>
    <x v="572"/>
  </r>
  <r>
    <n v="7974"/>
    <x v="3949"/>
    <x v="1"/>
    <x v="748"/>
    <x v="918"/>
    <s v="Standard Class"/>
    <s v="SP-20860"/>
    <s v="Sung Pak"/>
    <x v="1"/>
    <s v="United States"/>
    <s v="Philadelphia"/>
    <x v="9"/>
    <n v="19134"/>
    <x v="3"/>
    <s v="OFF-BI-10003981"/>
    <x v="1"/>
    <x v="8"/>
    <s v="Avery Durable Plastic 1&quot; Binders"/>
    <n v="2.7240000000000006"/>
    <n v="2"/>
    <n v="0.7"/>
    <x v="6297"/>
  </r>
  <r>
    <n v="7975"/>
    <x v="3949"/>
    <x v="1"/>
    <x v="748"/>
    <x v="918"/>
    <s v="Standard Class"/>
    <s v="SP-20860"/>
    <s v="Sung Pak"/>
    <x v="1"/>
    <s v="United States"/>
    <s v="Philadelphia"/>
    <x v="9"/>
    <n v="19134"/>
    <x v="3"/>
    <s v="FUR-FU-10001488"/>
    <x v="0"/>
    <x v="5"/>
    <s v="Tenex 46&quot; x 60&quot; Computer Anti-Static Chairmat, Rectangular Shaped"/>
    <n v="254.35200000000003"/>
    <n v="3"/>
    <n v="0.2"/>
    <x v="232"/>
  </r>
  <r>
    <n v="7976"/>
    <x v="3949"/>
    <x v="1"/>
    <x v="748"/>
    <x v="918"/>
    <s v="Standard Class"/>
    <s v="SP-20860"/>
    <s v="Sung Pak"/>
    <x v="1"/>
    <s v="United States"/>
    <s v="Philadelphia"/>
    <x v="9"/>
    <n v="19134"/>
    <x v="3"/>
    <s v="OFF-BI-10003727"/>
    <x v="1"/>
    <x v="8"/>
    <s v="Avery Durable Slant Ring Binders With Label Holder"/>
    <n v="3.762"/>
    <n v="3"/>
    <n v="0.7"/>
    <x v="6298"/>
  </r>
  <r>
    <n v="7977"/>
    <x v="3949"/>
    <x v="1"/>
    <x v="748"/>
    <x v="918"/>
    <s v="Standard Class"/>
    <s v="SP-20860"/>
    <s v="Sung Pak"/>
    <x v="1"/>
    <s v="United States"/>
    <s v="Philadelphia"/>
    <x v="9"/>
    <n v="19134"/>
    <x v="3"/>
    <s v="OFF-PA-10000130"/>
    <x v="1"/>
    <x v="10"/>
    <s v="Xerox 199"/>
    <n v="10.272000000000002"/>
    <n v="3"/>
    <n v="0.2"/>
    <x v="1603"/>
  </r>
  <r>
    <n v="7978"/>
    <x v="3950"/>
    <x v="2"/>
    <x v="1178"/>
    <x v="1071"/>
    <s v="Standard Class"/>
    <s v="JK-15625"/>
    <s v="Jim Karlsson"/>
    <x v="0"/>
    <s v="United States"/>
    <s v="Jackson"/>
    <x v="35"/>
    <n v="39212"/>
    <x v="0"/>
    <s v="TEC-PH-10002680"/>
    <x v="2"/>
    <x v="7"/>
    <s v="Samsung Galaxy Note 3"/>
    <n v="659.97"/>
    <n v="3"/>
    <n v="0"/>
    <x v="6299"/>
  </r>
  <r>
    <n v="7979"/>
    <x v="3950"/>
    <x v="2"/>
    <x v="1178"/>
    <x v="1071"/>
    <s v="Standard Class"/>
    <s v="JK-15625"/>
    <s v="Jim Karlsson"/>
    <x v="0"/>
    <s v="United States"/>
    <s v="Jackson"/>
    <x v="35"/>
    <n v="39212"/>
    <x v="0"/>
    <s v="TEC-PH-10002538"/>
    <x v="2"/>
    <x v="7"/>
    <s v="Grandstream GXP1160 VoIP phone"/>
    <n v="113.72999999999999"/>
    <n v="3"/>
    <n v="0"/>
    <x v="5070"/>
  </r>
  <r>
    <n v="7980"/>
    <x v="3951"/>
    <x v="1"/>
    <x v="375"/>
    <x v="399"/>
    <s v="Standard Class"/>
    <s v="CC-12100"/>
    <s v="Chad Cunningham"/>
    <x v="2"/>
    <s v="United States"/>
    <s v="Los Angeles"/>
    <x v="1"/>
    <n v="90045"/>
    <x v="1"/>
    <s v="OFF-BI-10001249"/>
    <x v="1"/>
    <x v="8"/>
    <s v="Avery Heavy-Duty EZD View Binder with Locking Rings"/>
    <n v="5.1040000000000001"/>
    <n v="1"/>
    <n v="0.2"/>
    <x v="6300"/>
  </r>
  <r>
    <n v="7981"/>
    <x v="3952"/>
    <x v="2"/>
    <x v="1179"/>
    <x v="1241"/>
    <s v="Standard Class"/>
    <s v="DP-13000"/>
    <s v="Darren Powers"/>
    <x v="0"/>
    <s v="United States"/>
    <s v="Houston"/>
    <x v="5"/>
    <n v="77095"/>
    <x v="2"/>
    <s v="OFF-PA-10000174"/>
    <x v="1"/>
    <x v="10"/>
    <s v="Message Book, Wirebound, Four 5 1/2&quot; X 4&quot; Forms/Pg., 200 Dupl. Sets/Book"/>
    <n v="16.448"/>
    <n v="2"/>
    <n v="0.2"/>
    <x v="3181"/>
  </r>
  <r>
    <n v="7982"/>
    <x v="3953"/>
    <x v="2"/>
    <x v="1076"/>
    <x v="178"/>
    <s v="First Class"/>
    <s v="SF-20065"/>
    <s v="Sandra Flanagan"/>
    <x v="0"/>
    <s v="United States"/>
    <s v="Clifton"/>
    <x v="30"/>
    <n v="7011"/>
    <x v="3"/>
    <s v="OFF-AP-10004532"/>
    <x v="1"/>
    <x v="9"/>
    <s v="Kensington 6 Outlet Guardian Standard Surge Protector"/>
    <n v="81.92"/>
    <n v="4"/>
    <n v="0"/>
    <x v="1108"/>
  </r>
  <r>
    <n v="7983"/>
    <x v="3953"/>
    <x v="2"/>
    <x v="1076"/>
    <x v="178"/>
    <s v="First Class"/>
    <s v="SF-20065"/>
    <s v="Sandra Flanagan"/>
    <x v="0"/>
    <s v="United States"/>
    <s v="Clifton"/>
    <x v="30"/>
    <n v="7011"/>
    <x v="3"/>
    <s v="FUR-FU-10001986"/>
    <x v="0"/>
    <x v="5"/>
    <s v="Dana Fluorescent Magnifying Lamp, White, 36&quot;"/>
    <n v="254.89999999999998"/>
    <n v="5"/>
    <n v="0"/>
    <x v="6301"/>
  </r>
  <r>
    <n v="7984"/>
    <x v="3954"/>
    <x v="3"/>
    <x v="203"/>
    <x v="212"/>
    <s v="Second Class"/>
    <s v="EH-13765"/>
    <s v="Edward Hooks"/>
    <x v="1"/>
    <s v="United States"/>
    <s v="Chicago"/>
    <x v="10"/>
    <n v="60623"/>
    <x v="2"/>
    <s v="OFF-FA-10002975"/>
    <x v="1"/>
    <x v="13"/>
    <s v="Staples"/>
    <n v="15.120000000000001"/>
    <n v="5"/>
    <n v="0.2"/>
    <x v="1192"/>
  </r>
  <r>
    <n v="7985"/>
    <x v="3954"/>
    <x v="3"/>
    <x v="203"/>
    <x v="212"/>
    <s v="Second Class"/>
    <s v="EH-13765"/>
    <s v="Edward Hooks"/>
    <x v="1"/>
    <s v="United States"/>
    <s v="Chicago"/>
    <x v="10"/>
    <n v="60623"/>
    <x v="2"/>
    <s v="OFF-AR-10003481"/>
    <x v="1"/>
    <x v="6"/>
    <s v="Newell 348"/>
    <n v="7.8719999999999999"/>
    <n v="3"/>
    <n v="0.2"/>
    <x v="3456"/>
  </r>
  <r>
    <n v="7986"/>
    <x v="3955"/>
    <x v="0"/>
    <x v="438"/>
    <x v="584"/>
    <s v="First Class"/>
    <s v="DN-13690"/>
    <s v="Duane Noonan"/>
    <x v="0"/>
    <s v="United States"/>
    <s v="Seattle"/>
    <x v="4"/>
    <n v="98115"/>
    <x v="1"/>
    <s v="OFF-BI-10004967"/>
    <x v="1"/>
    <x v="8"/>
    <s v="Round Ring Binders"/>
    <n v="8.32"/>
    <n v="5"/>
    <n v="0.2"/>
    <x v="5499"/>
  </r>
  <r>
    <n v="7987"/>
    <x v="3956"/>
    <x v="0"/>
    <x v="1180"/>
    <x v="639"/>
    <s v="Second Class"/>
    <s v="PJ-19015"/>
    <s v="Pauline Johnson"/>
    <x v="0"/>
    <s v="United States"/>
    <s v="Long Beach"/>
    <x v="15"/>
    <n v="11561"/>
    <x v="3"/>
    <s v="TEC-PH-10003589"/>
    <x v="2"/>
    <x v="7"/>
    <s v="invisibleSHIELD by ZAGG Smudge-Free Screen Protector"/>
    <n v="89.949999999999989"/>
    <n v="5"/>
    <n v="0"/>
    <x v="6145"/>
  </r>
  <r>
    <n v="7988"/>
    <x v="3957"/>
    <x v="0"/>
    <x v="828"/>
    <x v="652"/>
    <s v="Standard Class"/>
    <s v="MA-17560"/>
    <s v="Matt Abelman"/>
    <x v="2"/>
    <s v="United States"/>
    <s v="Sheboygan"/>
    <x v="6"/>
    <n v="53081"/>
    <x v="2"/>
    <s v="OFF-LA-10002945"/>
    <x v="1"/>
    <x v="2"/>
    <s v="Permanent Self-Adhesive File Folder Labels for Typewriters, 1 1/8 x 3 1/2, White"/>
    <n v="25.2"/>
    <n v="4"/>
    <n v="0"/>
    <x v="6302"/>
  </r>
  <r>
    <n v="7989"/>
    <x v="3957"/>
    <x v="0"/>
    <x v="828"/>
    <x v="652"/>
    <s v="Standard Class"/>
    <s v="MA-17560"/>
    <s v="Matt Abelman"/>
    <x v="2"/>
    <s v="United States"/>
    <s v="Sheboygan"/>
    <x v="6"/>
    <n v="53081"/>
    <x v="2"/>
    <s v="OFF-LA-10003537"/>
    <x v="1"/>
    <x v="2"/>
    <s v="Avery 515"/>
    <n v="37.589999999999996"/>
    <n v="3"/>
    <n v="0"/>
    <x v="3587"/>
  </r>
  <r>
    <n v="7990"/>
    <x v="3957"/>
    <x v="0"/>
    <x v="828"/>
    <x v="652"/>
    <s v="Standard Class"/>
    <s v="MA-17560"/>
    <s v="Matt Abelman"/>
    <x v="2"/>
    <s v="United States"/>
    <s v="Sheboygan"/>
    <x v="6"/>
    <n v="53081"/>
    <x v="2"/>
    <s v="OFF-ST-10002406"/>
    <x v="1"/>
    <x v="4"/>
    <s v="Pizazz Global Quick File"/>
    <n v="14.97"/>
    <n v="1"/>
    <n v="0"/>
    <x v="3045"/>
  </r>
  <r>
    <n v="7991"/>
    <x v="3957"/>
    <x v="0"/>
    <x v="828"/>
    <x v="652"/>
    <s v="Standard Class"/>
    <s v="MA-17560"/>
    <s v="Matt Abelman"/>
    <x v="2"/>
    <s v="United States"/>
    <s v="Sheboygan"/>
    <x v="6"/>
    <n v="53081"/>
    <x v="2"/>
    <s v="TEC-AC-10003433"/>
    <x v="2"/>
    <x v="11"/>
    <s v="Maxell 4.7GB DVD+R 5/Pack"/>
    <n v="1.98"/>
    <n v="2"/>
    <n v="0"/>
    <x v="6303"/>
  </r>
  <r>
    <n v="7992"/>
    <x v="3958"/>
    <x v="0"/>
    <x v="403"/>
    <x v="432"/>
    <s v="First Class"/>
    <s v="VM-21835"/>
    <s v="Vivian Mathis"/>
    <x v="0"/>
    <s v="United States"/>
    <s v="Boca Raton"/>
    <x v="2"/>
    <n v="33433"/>
    <x v="0"/>
    <s v="OFF-BI-10002082"/>
    <x v="1"/>
    <x v="8"/>
    <s v="GBC Twin Loop Wire Binding Elements"/>
    <n v="39.936000000000007"/>
    <n v="4"/>
    <n v="0.7"/>
    <x v="6304"/>
  </r>
  <r>
    <n v="7993"/>
    <x v="3958"/>
    <x v="0"/>
    <x v="403"/>
    <x v="432"/>
    <s v="First Class"/>
    <s v="VM-21835"/>
    <s v="Vivian Mathis"/>
    <x v="0"/>
    <s v="United States"/>
    <s v="Boca Raton"/>
    <x v="2"/>
    <n v="33433"/>
    <x v="0"/>
    <s v="TEC-AC-10000521"/>
    <x v="2"/>
    <x v="11"/>
    <s v="Verbatim Slim CD and DVD Storage Cases, 50/Pack"/>
    <n v="18.463999999999999"/>
    <n v="2"/>
    <n v="0.2"/>
    <x v="6305"/>
  </r>
  <r>
    <n v="7994"/>
    <x v="3959"/>
    <x v="1"/>
    <x v="312"/>
    <x v="78"/>
    <s v="Second Class"/>
    <s v="MM-18055"/>
    <s v="Michelle Moray"/>
    <x v="0"/>
    <s v="United States"/>
    <s v="Aurora"/>
    <x v="22"/>
    <n v="80013"/>
    <x v="1"/>
    <s v="OFF-BI-10001982"/>
    <x v="1"/>
    <x v="8"/>
    <s v="Wilson Jones Custom Binder Spines &amp; Labels"/>
    <n v="4.8960000000000008"/>
    <n v="3"/>
    <n v="0.7"/>
    <x v="328"/>
  </r>
  <r>
    <n v="7995"/>
    <x v="3959"/>
    <x v="1"/>
    <x v="312"/>
    <x v="78"/>
    <s v="Second Class"/>
    <s v="MM-18055"/>
    <s v="Michelle Moray"/>
    <x v="0"/>
    <s v="United States"/>
    <s v="Aurora"/>
    <x v="22"/>
    <n v="80013"/>
    <x v="1"/>
    <s v="FUR-BO-10002268"/>
    <x v="0"/>
    <x v="0"/>
    <s v="Sauder Barrister Bookcases"/>
    <n v="145.76400000000001"/>
    <n v="6"/>
    <n v="0.7"/>
    <x v="6306"/>
  </r>
  <r>
    <n v="7996"/>
    <x v="3959"/>
    <x v="1"/>
    <x v="312"/>
    <x v="78"/>
    <s v="Second Class"/>
    <s v="MM-18055"/>
    <s v="Michelle Moray"/>
    <x v="0"/>
    <s v="United States"/>
    <s v="Aurora"/>
    <x v="22"/>
    <n v="80013"/>
    <x v="1"/>
    <s v="OFF-BI-10001758"/>
    <x v="1"/>
    <x v="8"/>
    <s v="Wilson Jones 14 Line Acrylic Coated Pressboard Data Binders"/>
    <n v="9.6120000000000001"/>
    <n v="6"/>
    <n v="0.7"/>
    <x v="6307"/>
  </r>
  <r>
    <n v="7997"/>
    <x v="3960"/>
    <x v="3"/>
    <x v="132"/>
    <x v="133"/>
    <s v="First Class"/>
    <s v="CR-12580"/>
    <s v="Clay Rozendal"/>
    <x v="2"/>
    <s v="United States"/>
    <s v="San Diego"/>
    <x v="1"/>
    <n v="92037"/>
    <x v="1"/>
    <s v="TEC-AC-10004469"/>
    <x v="2"/>
    <x v="11"/>
    <s v="Microsoft Sculpt Comfort Mouse"/>
    <n v="199.75"/>
    <n v="5"/>
    <n v="0"/>
    <x v="6308"/>
  </r>
  <r>
    <n v="7998"/>
    <x v="3960"/>
    <x v="3"/>
    <x v="132"/>
    <x v="133"/>
    <s v="First Class"/>
    <s v="CR-12580"/>
    <s v="Clay Rozendal"/>
    <x v="2"/>
    <s v="United States"/>
    <s v="San Diego"/>
    <x v="1"/>
    <n v="92037"/>
    <x v="1"/>
    <s v="FUR-TA-10001095"/>
    <x v="0"/>
    <x v="3"/>
    <s v="Chromcraft Round Conference Tables"/>
    <n v="1673.1839999999997"/>
    <n v="12"/>
    <n v="0.2"/>
    <x v="6309"/>
  </r>
  <r>
    <n v="7999"/>
    <x v="3961"/>
    <x v="2"/>
    <x v="417"/>
    <x v="1278"/>
    <s v="First Class"/>
    <s v="BS-11365"/>
    <s v="Bill Shonely"/>
    <x v="1"/>
    <s v="United States"/>
    <s v="Seattle"/>
    <x v="4"/>
    <n v="98105"/>
    <x v="1"/>
    <s v="FUR-FU-10001852"/>
    <x v="0"/>
    <x v="5"/>
    <s v="Eldon Regeneration Recycled Desk Accessories, Smoke"/>
    <n v="12.18"/>
    <n v="7"/>
    <n v="0"/>
    <x v="6310"/>
  </r>
  <r>
    <n v="8000"/>
    <x v="3961"/>
    <x v="2"/>
    <x v="417"/>
    <x v="1278"/>
    <s v="First Class"/>
    <s v="BS-11365"/>
    <s v="Bill Shonely"/>
    <x v="1"/>
    <s v="United States"/>
    <s v="Seattle"/>
    <x v="4"/>
    <n v="98105"/>
    <x v="1"/>
    <s v="OFF-AP-10000696"/>
    <x v="1"/>
    <x v="9"/>
    <s v="Holmes Odor Grabber"/>
    <n v="57.68"/>
    <n v="4"/>
    <n v="0"/>
    <x v="6311"/>
  </r>
  <r>
    <n v="8001"/>
    <x v="3962"/>
    <x v="1"/>
    <x v="627"/>
    <x v="1122"/>
    <s v="Standard Class"/>
    <s v="RD-19585"/>
    <s v="Rob Dowd"/>
    <x v="0"/>
    <s v="United States"/>
    <s v="Dubuque"/>
    <x v="23"/>
    <n v="52001"/>
    <x v="2"/>
    <s v="TEC-PH-10003885"/>
    <x v="2"/>
    <x v="7"/>
    <s v="Cisco SPA508G"/>
    <n v="263.95999999999998"/>
    <n v="4"/>
    <n v="0"/>
    <x v="6312"/>
  </r>
  <r>
    <n v="8002"/>
    <x v="3963"/>
    <x v="1"/>
    <x v="295"/>
    <x v="631"/>
    <s v="First Class"/>
    <s v="KD-16270"/>
    <s v="Karen Daniels"/>
    <x v="0"/>
    <s v="United States"/>
    <s v="Los Angeles"/>
    <x v="1"/>
    <n v="90032"/>
    <x v="1"/>
    <s v="TEC-AC-10002926"/>
    <x v="2"/>
    <x v="11"/>
    <s v="Logitech Wireless Marathon Mouse M705"/>
    <n v="299.94"/>
    <n v="6"/>
    <n v="0"/>
    <x v="6313"/>
  </r>
  <r>
    <n v="8003"/>
    <x v="3963"/>
    <x v="1"/>
    <x v="295"/>
    <x v="631"/>
    <s v="First Class"/>
    <s v="KD-16270"/>
    <s v="Karen Daniels"/>
    <x v="0"/>
    <s v="United States"/>
    <s v="Los Angeles"/>
    <x v="1"/>
    <n v="90032"/>
    <x v="1"/>
    <s v="OFF-SU-10001225"/>
    <x v="1"/>
    <x v="14"/>
    <s v="Staples"/>
    <n v="25.76"/>
    <n v="7"/>
    <n v="0"/>
    <x v="6314"/>
  </r>
  <r>
    <n v="8004"/>
    <x v="3964"/>
    <x v="2"/>
    <x v="588"/>
    <x v="544"/>
    <s v="First Class"/>
    <s v="AA-10645"/>
    <s v="Anna Andreadi"/>
    <x v="0"/>
    <s v="United States"/>
    <s v="Lowell"/>
    <x v="31"/>
    <n v="1852"/>
    <x v="3"/>
    <s v="TEC-PH-10004434"/>
    <x v="2"/>
    <x v="7"/>
    <s v="Cisco IP Phone 7961G VoIP phone - Dark gray"/>
    <n v="271.89999999999998"/>
    <n v="2"/>
    <n v="0"/>
    <x v="6315"/>
  </r>
  <r>
    <n v="8005"/>
    <x v="3964"/>
    <x v="2"/>
    <x v="588"/>
    <x v="544"/>
    <s v="First Class"/>
    <s v="AA-10645"/>
    <s v="Anna Andreadi"/>
    <x v="0"/>
    <s v="United States"/>
    <s v="Lowell"/>
    <x v="31"/>
    <n v="1852"/>
    <x v="3"/>
    <s v="FUR-FU-10003878"/>
    <x v="0"/>
    <x v="5"/>
    <s v="Linden 10&quot; Round Wall Clock, Black"/>
    <n v="45.839999999999996"/>
    <n v="3"/>
    <n v="0"/>
    <x v="6316"/>
  </r>
  <r>
    <n v="8006"/>
    <x v="3964"/>
    <x v="2"/>
    <x v="588"/>
    <x v="544"/>
    <s v="First Class"/>
    <s v="AA-10645"/>
    <s v="Anna Andreadi"/>
    <x v="0"/>
    <s v="United States"/>
    <s v="Lowell"/>
    <x v="31"/>
    <n v="1852"/>
    <x v="3"/>
    <s v="FUR-FU-10002268"/>
    <x v="0"/>
    <x v="5"/>
    <s v="Ultra Door Push Plate"/>
    <n v="9.82"/>
    <n v="2"/>
    <n v="0"/>
    <x v="3413"/>
  </r>
  <r>
    <n v="8007"/>
    <x v="3965"/>
    <x v="0"/>
    <x v="877"/>
    <x v="1202"/>
    <s v="Standard Class"/>
    <s v="MC-18100"/>
    <s v="Mick Crebagga"/>
    <x v="0"/>
    <s v="United States"/>
    <s v="Marysville"/>
    <x v="4"/>
    <n v="98270"/>
    <x v="1"/>
    <s v="OFF-FA-10001883"/>
    <x v="1"/>
    <x v="13"/>
    <s v="Alliance Super-Size Bands, Assorted Sizes"/>
    <n v="93.36"/>
    <n v="12"/>
    <n v="0"/>
    <x v="6317"/>
  </r>
  <r>
    <n v="8008"/>
    <x v="3966"/>
    <x v="1"/>
    <x v="972"/>
    <x v="1005"/>
    <s v="Standard Class"/>
    <s v="AA-10645"/>
    <s v="Anna Andreadi"/>
    <x v="0"/>
    <s v="United States"/>
    <s v="Oklahoma City"/>
    <x v="26"/>
    <n v="73120"/>
    <x v="2"/>
    <s v="OFF-ST-10002756"/>
    <x v="1"/>
    <x v="4"/>
    <s v="Tennsco Stur-D-Stor Boltless Shelving, 5 Shelves, 24&quot; Deep, Sand"/>
    <n v="541.24"/>
    <n v="4"/>
    <n v="0"/>
    <x v="6318"/>
  </r>
  <r>
    <n v="8009"/>
    <x v="3966"/>
    <x v="1"/>
    <x v="972"/>
    <x v="1005"/>
    <s v="Standard Class"/>
    <s v="AA-10645"/>
    <s v="Anna Andreadi"/>
    <x v="0"/>
    <s v="United States"/>
    <s v="Oklahoma City"/>
    <x v="26"/>
    <n v="73120"/>
    <x v="2"/>
    <s v="OFF-PA-10000474"/>
    <x v="1"/>
    <x v="10"/>
    <s v="Staples"/>
    <n v="106.32"/>
    <n v="3"/>
    <n v="0"/>
    <x v="2086"/>
  </r>
  <r>
    <n v="8010"/>
    <x v="3966"/>
    <x v="1"/>
    <x v="972"/>
    <x v="1005"/>
    <s v="Standard Class"/>
    <s v="AA-10645"/>
    <s v="Anna Andreadi"/>
    <x v="0"/>
    <s v="United States"/>
    <s v="Oklahoma City"/>
    <x v="26"/>
    <n v="73120"/>
    <x v="2"/>
    <s v="FUR-CH-10002073"/>
    <x v="0"/>
    <x v="1"/>
    <s v="Hon Olson Stacker Chairs"/>
    <n v="1323.8999999999999"/>
    <n v="5"/>
    <n v="0"/>
    <x v="6319"/>
  </r>
  <r>
    <n v="8011"/>
    <x v="3967"/>
    <x v="2"/>
    <x v="461"/>
    <x v="1279"/>
    <s v="Second Class"/>
    <s v="QJ-19255"/>
    <s v="Quincy Jones"/>
    <x v="1"/>
    <s v="United States"/>
    <s v="Philadelphia"/>
    <x v="9"/>
    <n v="19134"/>
    <x v="3"/>
    <s v="OFF-PA-10003641"/>
    <x v="1"/>
    <x v="10"/>
    <s v="Xerox 1909"/>
    <n v="126.624"/>
    <n v="6"/>
    <n v="0.2"/>
    <x v="6320"/>
  </r>
  <r>
    <n v="8012"/>
    <x v="3968"/>
    <x v="1"/>
    <x v="782"/>
    <x v="687"/>
    <s v="First Class"/>
    <s v="JM-16195"/>
    <s v="Justin MacKendrick"/>
    <x v="0"/>
    <s v="United States"/>
    <s v="Aurora"/>
    <x v="22"/>
    <n v="80013"/>
    <x v="1"/>
    <s v="TEC-PH-10002070"/>
    <x v="2"/>
    <x v="7"/>
    <s v="Griffin GC36547 PowerJolt SE Lightning Charger"/>
    <n v="125.944"/>
    <n v="7"/>
    <n v="0.2"/>
    <x v="6321"/>
  </r>
  <r>
    <n v="8013"/>
    <x v="3969"/>
    <x v="3"/>
    <x v="1126"/>
    <x v="1169"/>
    <s v="Same Day"/>
    <s v="TB-21625"/>
    <s v="Trudy Brown"/>
    <x v="0"/>
    <s v="United States"/>
    <s v="New York City"/>
    <x v="15"/>
    <n v="10009"/>
    <x v="3"/>
    <s v="OFF-BI-10004519"/>
    <x v="1"/>
    <x v="8"/>
    <s v="GBC DocuBind P100 Manual Binding Machine"/>
    <n v="663.92"/>
    <n v="5"/>
    <n v="0.2"/>
    <x v="6322"/>
  </r>
  <r>
    <n v="8014"/>
    <x v="3969"/>
    <x v="3"/>
    <x v="1126"/>
    <x v="1169"/>
    <s v="Same Day"/>
    <s v="TB-21625"/>
    <s v="Trudy Brown"/>
    <x v="0"/>
    <s v="United States"/>
    <s v="New York City"/>
    <x v="15"/>
    <n v="10009"/>
    <x v="3"/>
    <s v="TEC-AC-10002167"/>
    <x v="2"/>
    <x v="11"/>
    <s v="Imation 8gb Micro Traveldrive Usb 2.0 Flash Drive"/>
    <n v="120"/>
    <n v="8"/>
    <n v="0"/>
    <x v="6323"/>
  </r>
  <r>
    <n v="8015"/>
    <x v="3969"/>
    <x v="3"/>
    <x v="1126"/>
    <x v="1169"/>
    <s v="Same Day"/>
    <s v="TB-21625"/>
    <s v="Trudy Brown"/>
    <x v="0"/>
    <s v="United States"/>
    <s v="New York City"/>
    <x v="15"/>
    <n v="10009"/>
    <x v="3"/>
    <s v="OFF-FA-10000936"/>
    <x v="1"/>
    <x v="13"/>
    <s v="Acco Hot Clips Clips to Go"/>
    <n v="3.29"/>
    <n v="1"/>
    <n v="0"/>
    <x v="6324"/>
  </r>
  <r>
    <n v="8016"/>
    <x v="3969"/>
    <x v="3"/>
    <x v="1126"/>
    <x v="1169"/>
    <s v="Same Day"/>
    <s v="TB-21625"/>
    <s v="Trudy Brown"/>
    <x v="0"/>
    <s v="United States"/>
    <s v="New York City"/>
    <x v="15"/>
    <n v="10009"/>
    <x v="3"/>
    <s v="FUR-FU-10000732"/>
    <x v="0"/>
    <x v="5"/>
    <s v="Eldon 200 Class Desk Accessories"/>
    <n v="18.84"/>
    <n v="3"/>
    <n v="0"/>
    <x v="619"/>
  </r>
  <r>
    <n v="8017"/>
    <x v="3970"/>
    <x v="2"/>
    <x v="340"/>
    <x v="478"/>
    <s v="First Class"/>
    <s v="NF-18595"/>
    <s v="Nicole Fjeld"/>
    <x v="2"/>
    <s v="United States"/>
    <s v="Lancaster"/>
    <x v="24"/>
    <n v="43130"/>
    <x v="3"/>
    <s v="FUR-FU-10002501"/>
    <x v="0"/>
    <x v="5"/>
    <s v="Nu-Dell Executive Frame"/>
    <n v="60.672000000000011"/>
    <n v="6"/>
    <n v="0.2"/>
    <x v="6325"/>
  </r>
  <r>
    <n v="8018"/>
    <x v="3970"/>
    <x v="2"/>
    <x v="340"/>
    <x v="478"/>
    <s v="First Class"/>
    <s v="NF-18595"/>
    <s v="Nicole Fjeld"/>
    <x v="2"/>
    <s v="United States"/>
    <s v="Lancaster"/>
    <x v="24"/>
    <n v="43130"/>
    <x v="3"/>
    <s v="OFF-AR-10000634"/>
    <x v="1"/>
    <x v="6"/>
    <s v="Newell 320"/>
    <n v="30.816000000000003"/>
    <n v="9"/>
    <n v="0.2"/>
    <x v="6326"/>
  </r>
  <r>
    <n v="8019"/>
    <x v="3971"/>
    <x v="3"/>
    <x v="161"/>
    <x v="163"/>
    <s v="Second Class"/>
    <s v="BF-11020"/>
    <s v="Barry Französisch"/>
    <x v="1"/>
    <s v="United States"/>
    <s v="Modesto"/>
    <x v="1"/>
    <n v="95351"/>
    <x v="1"/>
    <s v="TEC-PH-10001700"/>
    <x v="2"/>
    <x v="7"/>
    <s v="Panasonic KX-TG6844B Expandable Digital Cordless Telephone"/>
    <n v="52.792000000000002"/>
    <n v="1"/>
    <n v="0.2"/>
    <x v="6034"/>
  </r>
  <r>
    <n v="8020"/>
    <x v="3972"/>
    <x v="3"/>
    <x v="808"/>
    <x v="133"/>
    <s v="First Class"/>
    <s v="NP-18670"/>
    <s v="Nora Paige"/>
    <x v="0"/>
    <s v="United States"/>
    <s v="Saint Louis"/>
    <x v="25"/>
    <n v="63116"/>
    <x v="2"/>
    <s v="OFF-AP-10001962"/>
    <x v="1"/>
    <x v="9"/>
    <s v="Black &amp; Decker Filter for Double Action Dustbuster Cordless Vac BLDV7210"/>
    <n v="83.9"/>
    <n v="10"/>
    <n v="0"/>
    <x v="6327"/>
  </r>
  <r>
    <n v="8021"/>
    <x v="3972"/>
    <x v="3"/>
    <x v="808"/>
    <x v="133"/>
    <s v="First Class"/>
    <s v="NP-18670"/>
    <s v="Nora Paige"/>
    <x v="0"/>
    <s v="United States"/>
    <s v="Saint Louis"/>
    <x v="25"/>
    <n v="63116"/>
    <x v="2"/>
    <s v="OFF-PA-10001838"/>
    <x v="1"/>
    <x v="10"/>
    <s v="Adams Telephone Message Book W/Dividers/Space For Phone Numbers, 5 1/4&quot;X8 1/2&quot;, 300/Messages"/>
    <n v="11.76"/>
    <n v="2"/>
    <n v="0"/>
    <x v="3975"/>
  </r>
  <r>
    <n v="8022"/>
    <x v="3973"/>
    <x v="2"/>
    <x v="609"/>
    <x v="653"/>
    <s v="Standard Class"/>
    <s v="HM-14860"/>
    <s v="Harry Marie"/>
    <x v="1"/>
    <s v="United States"/>
    <s v="Dallas"/>
    <x v="5"/>
    <n v="75217"/>
    <x v="2"/>
    <s v="OFF-AP-10000124"/>
    <x v="1"/>
    <x v="9"/>
    <s v="Acco 6 Outlet Guardian Basic Surge Suppressor"/>
    <n v="4.9919999999999991"/>
    <n v="3"/>
    <n v="0.8"/>
    <x v="6328"/>
  </r>
  <r>
    <n v="8023"/>
    <x v="3973"/>
    <x v="2"/>
    <x v="609"/>
    <x v="653"/>
    <s v="Standard Class"/>
    <s v="HM-14860"/>
    <s v="Harry Marie"/>
    <x v="1"/>
    <s v="United States"/>
    <s v="Dallas"/>
    <x v="5"/>
    <n v="75217"/>
    <x v="2"/>
    <s v="OFF-EN-10003567"/>
    <x v="1"/>
    <x v="12"/>
    <s v="Inter-Office Recycled Envelopes, Brown Kraft, Button-String,10&quot; x 13&quot; , 100/Box"/>
    <n v="87.92"/>
    <n v="5"/>
    <n v="0.2"/>
    <x v="6329"/>
  </r>
  <r>
    <n v="8024"/>
    <x v="3973"/>
    <x v="2"/>
    <x v="609"/>
    <x v="653"/>
    <s v="Standard Class"/>
    <s v="HM-14860"/>
    <s v="Harry Marie"/>
    <x v="1"/>
    <s v="United States"/>
    <s v="Dallas"/>
    <x v="5"/>
    <n v="75217"/>
    <x v="2"/>
    <s v="FUR-CH-10004997"/>
    <x v="0"/>
    <x v="1"/>
    <s v="Hon Every-Day Series Multi-Task Chairs"/>
    <n v="657.93"/>
    <n v="5"/>
    <n v="0.3"/>
    <x v="3172"/>
  </r>
  <r>
    <n v="8025"/>
    <x v="3973"/>
    <x v="2"/>
    <x v="609"/>
    <x v="653"/>
    <s v="Standard Class"/>
    <s v="HM-14860"/>
    <s v="Harry Marie"/>
    <x v="1"/>
    <s v="United States"/>
    <s v="Dallas"/>
    <x v="5"/>
    <n v="75217"/>
    <x v="2"/>
    <s v="OFF-BI-10000494"/>
    <x v="1"/>
    <x v="8"/>
    <s v="Acco Economy Flexible Poly Round Ring Binder"/>
    <n v="1.0439999999999998"/>
    <n v="1"/>
    <n v="0.8"/>
    <x v="6330"/>
  </r>
  <r>
    <n v="8026"/>
    <x v="3974"/>
    <x v="1"/>
    <x v="861"/>
    <x v="459"/>
    <s v="Second Class"/>
    <s v="DM-13525"/>
    <s v="Don Miller"/>
    <x v="1"/>
    <s v="United States"/>
    <s v="New York City"/>
    <x v="15"/>
    <n v="10035"/>
    <x v="3"/>
    <s v="FUR-FU-10000277"/>
    <x v="0"/>
    <x v="5"/>
    <s v="Deflect-o DuraMat Antistatic Studded Beveled Mat for Medium Pile Carpeting"/>
    <n v="210.68"/>
    <n v="2"/>
    <n v="0"/>
    <x v="6331"/>
  </r>
  <r>
    <n v="8027"/>
    <x v="3974"/>
    <x v="1"/>
    <x v="861"/>
    <x v="459"/>
    <s v="Second Class"/>
    <s v="DM-13525"/>
    <s v="Don Miller"/>
    <x v="1"/>
    <s v="United States"/>
    <s v="New York City"/>
    <x v="15"/>
    <n v="10035"/>
    <x v="3"/>
    <s v="OFF-ST-10003641"/>
    <x v="1"/>
    <x v="4"/>
    <s v="Space Solutions Industrial Galvanized Steel Shelving."/>
    <n v="78.8"/>
    <n v="1"/>
    <n v="0"/>
    <x v="6332"/>
  </r>
  <r>
    <n v="8028"/>
    <x v="3974"/>
    <x v="1"/>
    <x v="861"/>
    <x v="459"/>
    <s v="Second Class"/>
    <s v="DM-13525"/>
    <s v="Don Miller"/>
    <x v="1"/>
    <s v="United States"/>
    <s v="New York City"/>
    <x v="15"/>
    <n v="10035"/>
    <x v="3"/>
    <s v="TEC-AC-10001998"/>
    <x v="2"/>
    <x v="11"/>
    <s v="Logitech LS21 Speaker System - PC Multimedia - 2.1-CH - Wired"/>
    <n v="19.989999999999998"/>
    <n v="1"/>
    <n v="0"/>
    <x v="86"/>
  </r>
  <r>
    <n v="8029"/>
    <x v="3974"/>
    <x v="1"/>
    <x v="861"/>
    <x v="459"/>
    <s v="Second Class"/>
    <s v="DM-13525"/>
    <s v="Don Miller"/>
    <x v="1"/>
    <s v="United States"/>
    <s v="New York City"/>
    <x v="15"/>
    <n v="10035"/>
    <x v="3"/>
    <s v="OFF-ST-10001932"/>
    <x v="1"/>
    <x v="4"/>
    <s v="Fellowes Staxonsteel Drawer Files"/>
    <n v="772.68"/>
    <n v="4"/>
    <n v="0"/>
    <x v="5051"/>
  </r>
  <r>
    <n v="8030"/>
    <x v="3975"/>
    <x v="0"/>
    <x v="147"/>
    <x v="829"/>
    <s v="Standard Class"/>
    <s v="JF-15565"/>
    <s v="Jill Fjeld"/>
    <x v="0"/>
    <s v="United States"/>
    <s v="San Antonio"/>
    <x v="5"/>
    <n v="78207"/>
    <x v="2"/>
    <s v="TEC-AC-10002323"/>
    <x v="2"/>
    <x v="11"/>
    <s v="SanDisk Ultra 32 GB MicroSDHC Class 10 Memory Card"/>
    <n v="106.08000000000001"/>
    <n v="6"/>
    <n v="0.2"/>
    <x v="6333"/>
  </r>
  <r>
    <n v="8031"/>
    <x v="3976"/>
    <x v="0"/>
    <x v="676"/>
    <x v="1280"/>
    <s v="Standard Class"/>
    <s v="NM-18520"/>
    <s v="Neoma Murray"/>
    <x v="0"/>
    <s v="United States"/>
    <s v="Amarillo"/>
    <x v="5"/>
    <n v="79109"/>
    <x v="2"/>
    <s v="FUR-FU-10004270"/>
    <x v="0"/>
    <x v="5"/>
    <s v="Executive Impressions 13&quot; Clairmont Wall Clock"/>
    <n v="23.076000000000001"/>
    <n v="3"/>
    <n v="0.6"/>
    <x v="6334"/>
  </r>
  <r>
    <n v="8032"/>
    <x v="3976"/>
    <x v="0"/>
    <x v="676"/>
    <x v="1280"/>
    <s v="Standard Class"/>
    <s v="NM-18520"/>
    <s v="Neoma Murray"/>
    <x v="0"/>
    <s v="United States"/>
    <s v="Amarillo"/>
    <x v="5"/>
    <n v="79109"/>
    <x v="2"/>
    <s v="OFF-PA-10004621"/>
    <x v="1"/>
    <x v="10"/>
    <s v="Xerox 212"/>
    <n v="25.920000000000005"/>
    <n v="5"/>
    <n v="0.2"/>
    <x v="1446"/>
  </r>
  <r>
    <n v="8033"/>
    <x v="3977"/>
    <x v="1"/>
    <x v="608"/>
    <x v="1218"/>
    <s v="First Class"/>
    <s v="MV-17485"/>
    <s v="Mark Van Huff"/>
    <x v="0"/>
    <s v="United States"/>
    <s v="Houston"/>
    <x v="5"/>
    <n v="77041"/>
    <x v="2"/>
    <s v="OFF-PA-10001019"/>
    <x v="1"/>
    <x v="10"/>
    <s v="Xerox 1884"/>
    <n v="47.952000000000005"/>
    <n v="3"/>
    <n v="0.2"/>
    <x v="3062"/>
  </r>
  <r>
    <n v="8034"/>
    <x v="3977"/>
    <x v="1"/>
    <x v="608"/>
    <x v="1218"/>
    <s v="First Class"/>
    <s v="MV-17485"/>
    <s v="Mark Van Huff"/>
    <x v="0"/>
    <s v="United States"/>
    <s v="Houston"/>
    <x v="5"/>
    <n v="77041"/>
    <x v="2"/>
    <s v="OFF-BI-10000201"/>
    <x v="1"/>
    <x v="8"/>
    <s v="Avery Triangle Shaped Sheet Lifters, Black, 2/Pack"/>
    <n v="0.98399999999999976"/>
    <n v="2"/>
    <n v="0.8"/>
    <x v="6335"/>
  </r>
  <r>
    <n v="8035"/>
    <x v="3977"/>
    <x v="1"/>
    <x v="608"/>
    <x v="1218"/>
    <s v="First Class"/>
    <s v="MV-17485"/>
    <s v="Mark Van Huff"/>
    <x v="0"/>
    <s v="United States"/>
    <s v="Houston"/>
    <x v="5"/>
    <n v="77041"/>
    <x v="2"/>
    <s v="FUR-FU-10004587"/>
    <x v="0"/>
    <x v="5"/>
    <s v="GE General Use Halogen Bulbs, 100 Watts, 1 Bulb per Pack"/>
    <n v="75.384000000000015"/>
    <n v="9"/>
    <n v="0.6"/>
    <x v="6336"/>
  </r>
  <r>
    <n v="8036"/>
    <x v="3977"/>
    <x v="1"/>
    <x v="608"/>
    <x v="1218"/>
    <s v="First Class"/>
    <s v="MV-17485"/>
    <s v="Mark Van Huff"/>
    <x v="0"/>
    <s v="United States"/>
    <s v="Houston"/>
    <x v="5"/>
    <n v="77041"/>
    <x v="2"/>
    <s v="OFF-LA-10001613"/>
    <x v="1"/>
    <x v="2"/>
    <s v="Avery File Folder Labels"/>
    <n v="4.6079999999999997"/>
    <n v="2"/>
    <n v="0.2"/>
    <x v="910"/>
  </r>
  <r>
    <n v="8037"/>
    <x v="3978"/>
    <x v="1"/>
    <x v="1181"/>
    <x v="238"/>
    <s v="First Class"/>
    <s v="AG-10270"/>
    <s v="Alejandro Grove"/>
    <x v="0"/>
    <s v="United States"/>
    <s v="Lawrence"/>
    <x v="31"/>
    <n v="1841"/>
    <x v="3"/>
    <s v="OFF-BI-10001308"/>
    <x v="1"/>
    <x v="8"/>
    <s v="GBC Standard Plastic Binding Systems' Combs"/>
    <n v="37.68"/>
    <n v="6"/>
    <n v="0"/>
    <x v="6337"/>
  </r>
  <r>
    <n v="8038"/>
    <x v="3979"/>
    <x v="3"/>
    <x v="815"/>
    <x v="730"/>
    <s v="Standard Class"/>
    <s v="BF-11275"/>
    <s v="Beth Fritzler"/>
    <x v="1"/>
    <s v="United States"/>
    <s v="Columbus"/>
    <x v="32"/>
    <n v="31907"/>
    <x v="0"/>
    <s v="OFF-AP-10003278"/>
    <x v="1"/>
    <x v="9"/>
    <s v="Belkin 7-Outlet SurgeMaster Home Series"/>
    <n v="41.910000000000004"/>
    <n v="3"/>
    <n v="0"/>
    <x v="6338"/>
  </r>
  <r>
    <n v="8039"/>
    <x v="3980"/>
    <x v="3"/>
    <x v="160"/>
    <x v="354"/>
    <s v="Second Class"/>
    <s v="JC-15775"/>
    <s v="John Castell"/>
    <x v="0"/>
    <s v="United States"/>
    <s v="Los Angeles"/>
    <x v="1"/>
    <n v="90032"/>
    <x v="1"/>
    <s v="FUR-BO-10003966"/>
    <x v="0"/>
    <x v="0"/>
    <s v="Sauder Facets Collection Library, Sky Alder Finish"/>
    <n v="435.99900000000002"/>
    <n v="3"/>
    <n v="0.15"/>
    <x v="6339"/>
  </r>
  <r>
    <n v="8040"/>
    <x v="3981"/>
    <x v="3"/>
    <x v="170"/>
    <x v="1171"/>
    <s v="Second Class"/>
    <s v="CM-11815"/>
    <s v="Candace McMahon"/>
    <x v="1"/>
    <s v="United States"/>
    <s v="Seattle"/>
    <x v="4"/>
    <n v="98115"/>
    <x v="1"/>
    <s v="FUR-CH-10004698"/>
    <x v="0"/>
    <x v="1"/>
    <s v="Padded Folding Chairs, Black, 4/Carton"/>
    <n v="388.70400000000006"/>
    <n v="6"/>
    <n v="0.2"/>
    <x v="6340"/>
  </r>
  <r>
    <n v="8041"/>
    <x v="3981"/>
    <x v="3"/>
    <x v="170"/>
    <x v="1171"/>
    <s v="Second Class"/>
    <s v="CM-11815"/>
    <s v="Candace McMahon"/>
    <x v="1"/>
    <s v="United States"/>
    <s v="Seattle"/>
    <x v="4"/>
    <n v="98115"/>
    <x v="1"/>
    <s v="OFF-ST-10000025"/>
    <x v="1"/>
    <x v="4"/>
    <s v="Fellowes Stor/Drawer Steel Plus Storage Drawers"/>
    <n v="572.58000000000004"/>
    <n v="6"/>
    <n v="0"/>
    <x v="738"/>
  </r>
  <r>
    <n v="8042"/>
    <x v="3981"/>
    <x v="3"/>
    <x v="170"/>
    <x v="1171"/>
    <s v="Second Class"/>
    <s v="CM-11815"/>
    <s v="Candace McMahon"/>
    <x v="1"/>
    <s v="United States"/>
    <s v="Seattle"/>
    <x v="4"/>
    <n v="98115"/>
    <x v="1"/>
    <s v="TEC-AC-10000682"/>
    <x v="2"/>
    <x v="11"/>
    <s v="Kensington K72356US Mouse-in-a-Box USB Desktop Mouse"/>
    <n v="33.18"/>
    <n v="2"/>
    <n v="0"/>
    <x v="6341"/>
  </r>
  <r>
    <n v="8043"/>
    <x v="3982"/>
    <x v="3"/>
    <x v="825"/>
    <x v="1097"/>
    <s v="Standard Class"/>
    <s v="PV-18985"/>
    <s v="Paul Van Hugh"/>
    <x v="2"/>
    <s v="United States"/>
    <s v="Cambridge"/>
    <x v="31"/>
    <n v="2138"/>
    <x v="3"/>
    <s v="TEC-AC-10001772"/>
    <x v="2"/>
    <x v="11"/>
    <s v="Memorex Mini Travel Drive 16 GB USB 2.0 Flash Drive"/>
    <n v="63.88"/>
    <n v="4"/>
    <n v="0"/>
    <x v="443"/>
  </r>
  <r>
    <n v="8044"/>
    <x v="3982"/>
    <x v="3"/>
    <x v="825"/>
    <x v="1097"/>
    <s v="Standard Class"/>
    <s v="PV-18985"/>
    <s v="Paul Van Hugh"/>
    <x v="2"/>
    <s v="United States"/>
    <s v="Cambridge"/>
    <x v="31"/>
    <n v="2138"/>
    <x v="3"/>
    <s v="FUR-FU-10001379"/>
    <x v="0"/>
    <x v="5"/>
    <s v="Executive Impressions 16-1/2&quot; Circular Wall Clock"/>
    <n v="26.72"/>
    <n v="1"/>
    <n v="0"/>
    <x v="6342"/>
  </r>
  <r>
    <n v="8045"/>
    <x v="3983"/>
    <x v="3"/>
    <x v="175"/>
    <x v="31"/>
    <s v="Second Class"/>
    <s v="DO-13645"/>
    <s v="Doug O'Connell"/>
    <x v="0"/>
    <s v="United States"/>
    <s v="Salt Lake City"/>
    <x v="7"/>
    <n v="84106"/>
    <x v="1"/>
    <s v="OFF-BI-10002794"/>
    <x v="1"/>
    <x v="8"/>
    <s v="Avery Trapezoid Ring Binder, 3&quot; Capacity, Black, 1040 sheets"/>
    <n v="295.05599999999998"/>
    <n v="9"/>
    <n v="0.2"/>
    <x v="6343"/>
  </r>
  <r>
    <n v="8046"/>
    <x v="3984"/>
    <x v="0"/>
    <x v="873"/>
    <x v="926"/>
    <s v="Standard Class"/>
    <s v="HA-14905"/>
    <s v="Helen Abelman"/>
    <x v="0"/>
    <s v="United States"/>
    <s v="New York City"/>
    <x v="15"/>
    <n v="10035"/>
    <x v="3"/>
    <s v="OFF-AP-10001005"/>
    <x v="1"/>
    <x v="9"/>
    <s v="Honeywell Quietcare HEPA Air Cleaner"/>
    <n v="393.25"/>
    <n v="5"/>
    <n v="0"/>
    <x v="6344"/>
  </r>
  <r>
    <n v="8047"/>
    <x v="3985"/>
    <x v="0"/>
    <x v="272"/>
    <x v="24"/>
    <s v="Second Class"/>
    <s v="SH-20395"/>
    <s v="Shahid Hopkins"/>
    <x v="0"/>
    <s v="United States"/>
    <s v="Cuyahoga Falls"/>
    <x v="24"/>
    <n v="44221"/>
    <x v="3"/>
    <s v="OFF-BI-10000201"/>
    <x v="1"/>
    <x v="8"/>
    <s v="Avery Triangle Shaped Sheet Lifters, Black, 2/Pack"/>
    <n v="2.2140000000000004"/>
    <n v="3"/>
    <n v="0.7"/>
    <x v="4144"/>
  </r>
  <r>
    <n v="8048"/>
    <x v="3986"/>
    <x v="3"/>
    <x v="132"/>
    <x v="373"/>
    <s v="Second Class"/>
    <s v="JM-16195"/>
    <s v="Justin MacKendrick"/>
    <x v="0"/>
    <s v="United States"/>
    <s v="Wilmington"/>
    <x v="3"/>
    <n v="28403"/>
    <x v="0"/>
    <s v="OFF-PA-10003673"/>
    <x v="1"/>
    <x v="10"/>
    <s v="Strathmore Photo Mount Cards"/>
    <n v="16.272000000000002"/>
    <n v="3"/>
    <n v="0.2"/>
    <x v="6345"/>
  </r>
  <r>
    <n v="8049"/>
    <x v="3987"/>
    <x v="0"/>
    <x v="894"/>
    <x v="445"/>
    <s v="Standard Class"/>
    <s v="DK-13225"/>
    <s v="Dean Katz"/>
    <x v="1"/>
    <s v="United States"/>
    <s v="New York City"/>
    <x v="15"/>
    <n v="10035"/>
    <x v="3"/>
    <s v="OFF-AP-10000938"/>
    <x v="1"/>
    <x v="9"/>
    <s v="Avanti 1.7 Cu. Ft. Refrigerator"/>
    <n v="706.86"/>
    <n v="7"/>
    <n v="0"/>
    <x v="4401"/>
  </r>
  <r>
    <n v="8050"/>
    <x v="3988"/>
    <x v="2"/>
    <x v="467"/>
    <x v="839"/>
    <s v="Standard Class"/>
    <s v="CM-12715"/>
    <s v="Craig Molinari"/>
    <x v="1"/>
    <s v="United States"/>
    <s v="Philadelphia"/>
    <x v="9"/>
    <n v="19140"/>
    <x v="3"/>
    <s v="OFF-BI-10003274"/>
    <x v="1"/>
    <x v="8"/>
    <s v="Avery Durable Slant Ring Binders, No Labels"/>
    <n v="5.9700000000000006"/>
    <n v="5"/>
    <n v="0.7"/>
    <x v="4169"/>
  </r>
  <r>
    <n v="8051"/>
    <x v="3988"/>
    <x v="2"/>
    <x v="467"/>
    <x v="839"/>
    <s v="Standard Class"/>
    <s v="CM-12715"/>
    <s v="Craig Molinari"/>
    <x v="1"/>
    <s v="United States"/>
    <s v="Philadelphia"/>
    <x v="9"/>
    <n v="19140"/>
    <x v="3"/>
    <s v="FUR-FU-10001095"/>
    <x v="0"/>
    <x v="5"/>
    <s v="DAX Black Cherry Wood-Tone Poster Frame"/>
    <n v="21.184000000000001"/>
    <n v="1"/>
    <n v="0.2"/>
    <x v="6346"/>
  </r>
  <r>
    <n v="8052"/>
    <x v="3988"/>
    <x v="2"/>
    <x v="467"/>
    <x v="839"/>
    <s v="Standard Class"/>
    <s v="CM-12715"/>
    <s v="Craig Molinari"/>
    <x v="1"/>
    <s v="United States"/>
    <s v="Philadelphia"/>
    <x v="9"/>
    <n v="19140"/>
    <x v="3"/>
    <s v="OFF-AP-10001492"/>
    <x v="1"/>
    <x v="9"/>
    <s v="Acco Six-Outlet Power Strip, 4' Cord Length"/>
    <n v="41.375999999999998"/>
    <n v="6"/>
    <n v="0.2"/>
    <x v="6347"/>
  </r>
  <r>
    <n v="8053"/>
    <x v="3989"/>
    <x v="2"/>
    <x v="686"/>
    <x v="137"/>
    <s v="Second Class"/>
    <s v="BF-10975"/>
    <s v="Barbara Fisher"/>
    <x v="1"/>
    <s v="United States"/>
    <s v="New York City"/>
    <x v="15"/>
    <n v="10009"/>
    <x v="3"/>
    <s v="OFF-AR-10004999"/>
    <x v="1"/>
    <x v="6"/>
    <s v="Newell 315"/>
    <n v="17.940000000000001"/>
    <n v="3"/>
    <n v="0"/>
    <x v="6036"/>
  </r>
  <r>
    <n v="8054"/>
    <x v="3990"/>
    <x v="3"/>
    <x v="394"/>
    <x v="391"/>
    <s v="Standard Class"/>
    <s v="SF-20965"/>
    <s v="Sylvia Foulston"/>
    <x v="1"/>
    <s v="United States"/>
    <s v="Philadelphia"/>
    <x v="9"/>
    <n v="19134"/>
    <x v="3"/>
    <s v="OFF-BI-10004094"/>
    <x v="1"/>
    <x v="8"/>
    <s v="GBC Standard Plastic Binding Systems Combs"/>
    <n v="2.6550000000000002"/>
    <n v="1"/>
    <n v="0.7"/>
    <x v="6348"/>
  </r>
  <r>
    <n v="8055"/>
    <x v="3991"/>
    <x v="1"/>
    <x v="834"/>
    <x v="136"/>
    <s v="Standard Class"/>
    <s v="CB-12025"/>
    <s v="Cassandra Brandow"/>
    <x v="0"/>
    <s v="United States"/>
    <s v="Los Angeles"/>
    <x v="1"/>
    <n v="90049"/>
    <x v="1"/>
    <s v="OFF-ST-10001490"/>
    <x v="1"/>
    <x v="4"/>
    <s v="Hot File 7-Pocket, Floor Stand"/>
    <n v="892.35"/>
    <n v="5"/>
    <n v="0"/>
    <x v="6349"/>
  </r>
  <r>
    <n v="8056"/>
    <x v="3991"/>
    <x v="1"/>
    <x v="834"/>
    <x v="136"/>
    <s v="Standard Class"/>
    <s v="CB-12025"/>
    <s v="Cassandra Brandow"/>
    <x v="0"/>
    <s v="United States"/>
    <s v="Los Angeles"/>
    <x v="1"/>
    <n v="90049"/>
    <x v="1"/>
    <s v="FUR-BO-10004695"/>
    <x v="0"/>
    <x v="0"/>
    <s v="O'Sullivan 2-Door Barrister Bookcase in Odessa Pine"/>
    <n v="307.666"/>
    <n v="2"/>
    <n v="0.15"/>
    <x v="6350"/>
  </r>
  <r>
    <n v="8057"/>
    <x v="3991"/>
    <x v="1"/>
    <x v="834"/>
    <x v="136"/>
    <s v="Standard Class"/>
    <s v="CB-12025"/>
    <s v="Cassandra Brandow"/>
    <x v="0"/>
    <s v="United States"/>
    <s v="Los Angeles"/>
    <x v="1"/>
    <n v="90049"/>
    <x v="1"/>
    <s v="OFF-ST-10000736"/>
    <x v="1"/>
    <x v="4"/>
    <s v="Carina Double Wide Media Storage Towers in Natural &amp; Black"/>
    <n v="728.82"/>
    <n v="9"/>
    <n v="0"/>
    <x v="6351"/>
  </r>
  <r>
    <n v="8058"/>
    <x v="3991"/>
    <x v="1"/>
    <x v="834"/>
    <x v="136"/>
    <s v="Standard Class"/>
    <s v="CB-12025"/>
    <s v="Cassandra Brandow"/>
    <x v="0"/>
    <s v="United States"/>
    <s v="Los Angeles"/>
    <x v="1"/>
    <n v="90049"/>
    <x v="1"/>
    <s v="OFF-BI-10001617"/>
    <x v="1"/>
    <x v="8"/>
    <s v="GBC Wire Binding Combs"/>
    <n v="41.36"/>
    <n v="5"/>
    <n v="0.2"/>
    <x v="6352"/>
  </r>
  <r>
    <n v="8059"/>
    <x v="3991"/>
    <x v="1"/>
    <x v="834"/>
    <x v="136"/>
    <s v="Standard Class"/>
    <s v="CB-12025"/>
    <s v="Cassandra Brandow"/>
    <x v="0"/>
    <s v="United States"/>
    <s v="Los Angeles"/>
    <x v="1"/>
    <n v="90049"/>
    <x v="1"/>
    <s v="TEC-PH-10003589"/>
    <x v="2"/>
    <x v="7"/>
    <s v="invisibleSHIELD by ZAGG Smudge-Free Screen Protector"/>
    <n v="43.176000000000002"/>
    <n v="3"/>
    <n v="0.2"/>
    <x v="2740"/>
  </r>
  <r>
    <n v="8060"/>
    <x v="3991"/>
    <x v="1"/>
    <x v="834"/>
    <x v="136"/>
    <s v="Standard Class"/>
    <s v="CB-12025"/>
    <s v="Cassandra Brandow"/>
    <x v="0"/>
    <s v="United States"/>
    <s v="Los Angeles"/>
    <x v="1"/>
    <n v="90049"/>
    <x v="1"/>
    <s v="FUR-FU-10003981"/>
    <x v="0"/>
    <x v="5"/>
    <s v="Eldon Wave Desk Accessories"/>
    <n v="4.16"/>
    <n v="2"/>
    <n v="0"/>
    <x v="6353"/>
  </r>
  <r>
    <n v="8061"/>
    <x v="3992"/>
    <x v="1"/>
    <x v="1181"/>
    <x v="1068"/>
    <s v="Standard Class"/>
    <s v="TC-20980"/>
    <s v="Tamara Chand"/>
    <x v="1"/>
    <s v="United States"/>
    <s v="Long Beach"/>
    <x v="15"/>
    <n v="11561"/>
    <x v="3"/>
    <s v="OFF-PA-10001970"/>
    <x v="1"/>
    <x v="10"/>
    <s v="Xerox 1881"/>
    <n v="61.4"/>
    <n v="5"/>
    <n v="0"/>
    <x v="4271"/>
  </r>
  <r>
    <n v="8062"/>
    <x v="3992"/>
    <x v="1"/>
    <x v="1181"/>
    <x v="1068"/>
    <s v="Standard Class"/>
    <s v="TC-20980"/>
    <s v="Tamara Chand"/>
    <x v="1"/>
    <s v="United States"/>
    <s v="Long Beach"/>
    <x v="15"/>
    <n v="11561"/>
    <x v="3"/>
    <s v="OFF-BI-10002437"/>
    <x v="1"/>
    <x v="8"/>
    <s v="Recycled Premium Regency Composition Covers"/>
    <n v="24.448"/>
    <n v="2"/>
    <n v="0.2"/>
    <x v="683"/>
  </r>
  <r>
    <n v="8063"/>
    <x v="3993"/>
    <x v="0"/>
    <x v="77"/>
    <x v="333"/>
    <s v="First Class"/>
    <s v="LW-17215"/>
    <s v="Luke Weiss"/>
    <x v="0"/>
    <s v="United States"/>
    <s v="Rochester"/>
    <x v="15"/>
    <n v="14609"/>
    <x v="3"/>
    <s v="TEC-PH-10000586"/>
    <x v="2"/>
    <x v="7"/>
    <s v="AT&amp;T SB67148 SynJ"/>
    <n v="263.95999999999998"/>
    <n v="4"/>
    <n v="0"/>
    <x v="2603"/>
  </r>
  <r>
    <n v="8064"/>
    <x v="3993"/>
    <x v="0"/>
    <x v="77"/>
    <x v="333"/>
    <s v="First Class"/>
    <s v="LW-17215"/>
    <s v="Luke Weiss"/>
    <x v="0"/>
    <s v="United States"/>
    <s v="Rochester"/>
    <x v="15"/>
    <n v="14609"/>
    <x v="3"/>
    <s v="TEC-PH-10003811"/>
    <x v="2"/>
    <x v="7"/>
    <s v="Jabra Supreme Plus Driver Edition Headset"/>
    <n v="359.96999999999997"/>
    <n v="3"/>
    <n v="0"/>
    <x v="6354"/>
  </r>
  <r>
    <n v="8065"/>
    <x v="3993"/>
    <x v="0"/>
    <x v="77"/>
    <x v="333"/>
    <s v="First Class"/>
    <s v="LW-17215"/>
    <s v="Luke Weiss"/>
    <x v="0"/>
    <s v="United States"/>
    <s v="Rochester"/>
    <x v="15"/>
    <n v="14609"/>
    <x v="3"/>
    <s v="OFF-PA-10004983"/>
    <x v="1"/>
    <x v="10"/>
    <s v="Xerox 23"/>
    <n v="12.96"/>
    <n v="2"/>
    <n v="0"/>
    <x v="91"/>
  </r>
  <r>
    <n v="8066"/>
    <x v="3993"/>
    <x v="0"/>
    <x v="77"/>
    <x v="333"/>
    <s v="First Class"/>
    <s v="LW-17215"/>
    <s v="Luke Weiss"/>
    <x v="0"/>
    <s v="United States"/>
    <s v="Rochester"/>
    <x v="15"/>
    <n v="14609"/>
    <x v="3"/>
    <s v="OFF-ST-10003479"/>
    <x v="1"/>
    <x v="4"/>
    <s v="Eldon Base for stackable storage shelf, platinum"/>
    <n v="116.82"/>
    <n v="3"/>
    <n v="0"/>
    <x v="6355"/>
  </r>
  <r>
    <n v="8067"/>
    <x v="3993"/>
    <x v="0"/>
    <x v="77"/>
    <x v="333"/>
    <s v="First Class"/>
    <s v="LW-17215"/>
    <s v="Luke Weiss"/>
    <x v="0"/>
    <s v="United States"/>
    <s v="Rochester"/>
    <x v="15"/>
    <n v="14609"/>
    <x v="3"/>
    <s v="OFF-BI-10004318"/>
    <x v="1"/>
    <x v="8"/>
    <s v="Ibico EB-19 Dual Function Manual Binding System"/>
    <n v="276.78400000000005"/>
    <n v="2"/>
    <n v="0.2"/>
    <x v="5710"/>
  </r>
  <r>
    <n v="8068"/>
    <x v="3994"/>
    <x v="1"/>
    <x v="1182"/>
    <x v="994"/>
    <s v="Standard Class"/>
    <s v="NS-18640"/>
    <s v="Noel Staavos"/>
    <x v="1"/>
    <s v="United States"/>
    <s v="San Francisco"/>
    <x v="1"/>
    <n v="94109"/>
    <x v="1"/>
    <s v="TEC-AC-10002567"/>
    <x v="2"/>
    <x v="11"/>
    <s v="Logitech G602 Wireless Gaming Mouse"/>
    <n v="239.96999999999997"/>
    <n v="3"/>
    <n v="0"/>
    <x v="6356"/>
  </r>
  <r>
    <n v="8069"/>
    <x v="3994"/>
    <x v="1"/>
    <x v="1182"/>
    <x v="994"/>
    <s v="Standard Class"/>
    <s v="NS-18640"/>
    <s v="Noel Staavos"/>
    <x v="1"/>
    <s v="United States"/>
    <s v="San Francisco"/>
    <x v="1"/>
    <n v="94109"/>
    <x v="1"/>
    <s v="FUR-FU-10001731"/>
    <x v="0"/>
    <x v="5"/>
    <s v="Acrylic Self-Standing Desk Frames"/>
    <n v="16.02"/>
    <n v="6"/>
    <n v="0"/>
    <x v="6357"/>
  </r>
  <r>
    <n v="8070"/>
    <x v="3995"/>
    <x v="3"/>
    <x v="314"/>
    <x v="838"/>
    <s v="Standard Class"/>
    <s v="JM-15250"/>
    <s v="Janet Martin"/>
    <x v="0"/>
    <s v="United States"/>
    <s v="Huntsville"/>
    <x v="5"/>
    <n v="77340"/>
    <x v="2"/>
    <s v="OFF-ST-10002743"/>
    <x v="1"/>
    <x v="4"/>
    <s v="SAFCO Boltless Steel Shelving"/>
    <n v="454.56000000000006"/>
    <n v="5"/>
    <n v="0.2"/>
    <x v="6358"/>
  </r>
  <r>
    <n v="8071"/>
    <x v="3995"/>
    <x v="3"/>
    <x v="314"/>
    <x v="838"/>
    <s v="Standard Class"/>
    <s v="JM-15250"/>
    <s v="Janet Martin"/>
    <x v="0"/>
    <s v="United States"/>
    <s v="Huntsville"/>
    <x v="5"/>
    <n v="77340"/>
    <x v="2"/>
    <s v="FUR-FU-10002116"/>
    <x v="0"/>
    <x v="5"/>
    <s v="Tenex Carpeted, Granite-Look or Clear Contemporary Contour Shape Chair Mats"/>
    <n v="141.41999999999999"/>
    <n v="5"/>
    <n v="0.6"/>
    <x v="6359"/>
  </r>
  <r>
    <n v="8072"/>
    <x v="3995"/>
    <x v="3"/>
    <x v="314"/>
    <x v="838"/>
    <s v="Standard Class"/>
    <s v="JM-15250"/>
    <s v="Janet Martin"/>
    <x v="0"/>
    <s v="United States"/>
    <s v="Huntsville"/>
    <x v="5"/>
    <n v="77340"/>
    <x v="2"/>
    <s v="FUR-CH-10003199"/>
    <x v="0"/>
    <x v="1"/>
    <s v="Office Star - Contemporary Task Swivel Chair"/>
    <n v="310.74399999999997"/>
    <n v="4"/>
    <n v="0.3"/>
    <x v="6360"/>
  </r>
  <r>
    <n v="8073"/>
    <x v="3995"/>
    <x v="3"/>
    <x v="314"/>
    <x v="838"/>
    <s v="Standard Class"/>
    <s v="JM-15250"/>
    <s v="Janet Martin"/>
    <x v="0"/>
    <s v="United States"/>
    <s v="Huntsville"/>
    <x v="5"/>
    <n v="77340"/>
    <x v="2"/>
    <s v="OFF-AR-10003158"/>
    <x v="1"/>
    <x v="6"/>
    <s v="Fluorescent Highlighters by Dixon"/>
    <n v="12.736000000000001"/>
    <n v="4"/>
    <n v="0.2"/>
    <x v="6361"/>
  </r>
  <r>
    <n v="8074"/>
    <x v="3995"/>
    <x v="3"/>
    <x v="314"/>
    <x v="838"/>
    <s v="Standard Class"/>
    <s v="JM-15250"/>
    <s v="Janet Martin"/>
    <x v="0"/>
    <s v="United States"/>
    <s v="Huntsville"/>
    <x v="5"/>
    <n v="77340"/>
    <x v="2"/>
    <s v="OFF-BI-10000301"/>
    <x v="1"/>
    <x v="8"/>
    <s v="GBC Instant Report Kit"/>
    <n v="6.469999999999998"/>
    <n v="5"/>
    <n v="0.8"/>
    <x v="6362"/>
  </r>
  <r>
    <n v="8075"/>
    <x v="3995"/>
    <x v="3"/>
    <x v="314"/>
    <x v="838"/>
    <s v="Standard Class"/>
    <s v="JM-15250"/>
    <s v="Janet Martin"/>
    <x v="0"/>
    <s v="United States"/>
    <s v="Huntsville"/>
    <x v="5"/>
    <n v="77340"/>
    <x v="2"/>
    <s v="OFF-BI-10000343"/>
    <x v="1"/>
    <x v="8"/>
    <s v="Pressboard Covers with Storage Hooks, 9 1/2&quot; x 11&quot;, Light Blue"/>
    <n v="13.747999999999998"/>
    <n v="14"/>
    <n v="0.8"/>
    <x v="6363"/>
  </r>
  <r>
    <n v="8076"/>
    <x v="3995"/>
    <x v="3"/>
    <x v="314"/>
    <x v="838"/>
    <s v="Standard Class"/>
    <s v="JM-15250"/>
    <s v="Janet Martin"/>
    <x v="0"/>
    <s v="United States"/>
    <s v="Huntsville"/>
    <x v="5"/>
    <n v="77340"/>
    <x v="2"/>
    <s v="OFF-AP-10004708"/>
    <x v="1"/>
    <x v="9"/>
    <s v="Fellowes Superior 10 Outlet Split Surge Protector"/>
    <n v="15.223999999999997"/>
    <n v="2"/>
    <n v="0.8"/>
    <x v="6364"/>
  </r>
  <r>
    <n v="8077"/>
    <x v="3996"/>
    <x v="1"/>
    <x v="537"/>
    <x v="155"/>
    <s v="Standard Class"/>
    <s v="RF-19345"/>
    <s v="Randy Ferguson"/>
    <x v="1"/>
    <s v="United States"/>
    <s v="East Point"/>
    <x v="32"/>
    <n v="30344"/>
    <x v="0"/>
    <s v="FUR-FU-10000794"/>
    <x v="0"/>
    <x v="5"/>
    <s v="Eldon Stackable Tray, Side-Load, Legal, Smoke"/>
    <n v="27.42"/>
    <n v="3"/>
    <n v="0"/>
    <x v="6365"/>
  </r>
  <r>
    <n v="8078"/>
    <x v="3996"/>
    <x v="1"/>
    <x v="537"/>
    <x v="155"/>
    <s v="Standard Class"/>
    <s v="RF-19345"/>
    <s v="Randy Ferguson"/>
    <x v="1"/>
    <s v="United States"/>
    <s v="East Point"/>
    <x v="32"/>
    <n v="30344"/>
    <x v="0"/>
    <s v="OFF-BI-10004519"/>
    <x v="1"/>
    <x v="8"/>
    <s v="GBC DocuBind P100 Manual Binding Machine"/>
    <n v="165.98"/>
    <n v="1"/>
    <n v="0"/>
    <x v="6366"/>
  </r>
  <r>
    <n v="8079"/>
    <x v="3996"/>
    <x v="1"/>
    <x v="537"/>
    <x v="155"/>
    <s v="Standard Class"/>
    <s v="RF-19345"/>
    <s v="Randy Ferguson"/>
    <x v="1"/>
    <s v="United States"/>
    <s v="East Point"/>
    <x v="32"/>
    <n v="30344"/>
    <x v="0"/>
    <s v="TEC-AC-10001590"/>
    <x v="2"/>
    <x v="11"/>
    <s v="Dell Slim USB Multimedia Keyboard"/>
    <n v="75"/>
    <n v="3"/>
    <n v="0"/>
    <x v="6367"/>
  </r>
  <r>
    <n v="8080"/>
    <x v="3997"/>
    <x v="0"/>
    <x v="441"/>
    <x v="902"/>
    <s v="Standard Class"/>
    <s v="CA-12055"/>
    <s v="Cathy Armstrong"/>
    <x v="2"/>
    <s v="United States"/>
    <s v="New York City"/>
    <x v="15"/>
    <n v="10009"/>
    <x v="3"/>
    <s v="OFF-BI-10001524"/>
    <x v="1"/>
    <x v="8"/>
    <s v="GBC Premium Transparent Covers with Diagonal Lined Pattern"/>
    <n v="134.27200000000002"/>
    <n v="8"/>
    <n v="0.2"/>
    <x v="6368"/>
  </r>
  <r>
    <n v="8081"/>
    <x v="3998"/>
    <x v="1"/>
    <x v="662"/>
    <x v="666"/>
    <s v="Standard Class"/>
    <s v="KH-16690"/>
    <s v="Kristen Hastings"/>
    <x v="1"/>
    <s v="United States"/>
    <s v="Springfield"/>
    <x v="21"/>
    <n v="97477"/>
    <x v="1"/>
    <s v="OFF-LA-10001474"/>
    <x v="1"/>
    <x v="2"/>
    <s v="Avery 477"/>
    <n v="146.54400000000001"/>
    <n v="6"/>
    <n v="0.2"/>
    <x v="6369"/>
  </r>
  <r>
    <n v="8082"/>
    <x v="3998"/>
    <x v="1"/>
    <x v="662"/>
    <x v="666"/>
    <s v="Standard Class"/>
    <s v="KH-16690"/>
    <s v="Kristen Hastings"/>
    <x v="1"/>
    <s v="United States"/>
    <s v="Springfield"/>
    <x v="21"/>
    <n v="97477"/>
    <x v="1"/>
    <s v="OFF-PA-10001497"/>
    <x v="1"/>
    <x v="10"/>
    <s v="Xerox 1914"/>
    <n v="131.904"/>
    <n v="3"/>
    <n v="0.2"/>
    <x v="585"/>
  </r>
  <r>
    <n v="8083"/>
    <x v="3998"/>
    <x v="1"/>
    <x v="662"/>
    <x v="666"/>
    <s v="Standard Class"/>
    <s v="KH-16690"/>
    <s v="Kristen Hastings"/>
    <x v="1"/>
    <s v="United States"/>
    <s v="Springfield"/>
    <x v="21"/>
    <n v="97477"/>
    <x v="1"/>
    <s v="OFF-AP-10003287"/>
    <x v="1"/>
    <x v="9"/>
    <s v="Tripp Lite TLP810NET Broadband Surge for Modem/Fax"/>
    <n v="203.88000000000002"/>
    <n v="5"/>
    <n v="0.2"/>
    <x v="6370"/>
  </r>
  <r>
    <n v="8084"/>
    <x v="3998"/>
    <x v="1"/>
    <x v="662"/>
    <x v="666"/>
    <s v="Standard Class"/>
    <s v="KH-16690"/>
    <s v="Kristen Hastings"/>
    <x v="1"/>
    <s v="United States"/>
    <s v="Springfield"/>
    <x v="21"/>
    <n v="97477"/>
    <x v="1"/>
    <s v="OFF-BI-10002982"/>
    <x v="1"/>
    <x v="8"/>
    <s v="Avery Self-Adhesive Photo Pockets for Polaroid Photos"/>
    <n v="14.301000000000002"/>
    <n v="7"/>
    <n v="0.7"/>
    <x v="5255"/>
  </r>
  <r>
    <n v="8085"/>
    <x v="3998"/>
    <x v="1"/>
    <x v="662"/>
    <x v="666"/>
    <s v="Standard Class"/>
    <s v="KH-16690"/>
    <s v="Kristen Hastings"/>
    <x v="1"/>
    <s v="United States"/>
    <s v="Springfield"/>
    <x v="21"/>
    <n v="97477"/>
    <x v="1"/>
    <s v="OFF-ST-10001809"/>
    <x v="1"/>
    <x v="4"/>
    <s v="Fellowes Officeware Wire Shelving"/>
    <n v="718.6400000000001"/>
    <n v="10"/>
    <n v="0.2"/>
    <x v="6371"/>
  </r>
  <r>
    <n v="8086"/>
    <x v="3999"/>
    <x v="0"/>
    <x v="201"/>
    <x v="936"/>
    <s v="Standard Class"/>
    <s v="LC-16960"/>
    <s v="Lindsay Castell"/>
    <x v="2"/>
    <s v="United States"/>
    <s v="Arlington"/>
    <x v="17"/>
    <n v="22204"/>
    <x v="0"/>
    <s v="FUR-FU-10000246"/>
    <x v="0"/>
    <x v="5"/>
    <s v="Aluminum Document Frame"/>
    <n v="61.1"/>
    <n v="5"/>
    <n v="0"/>
    <x v="6372"/>
  </r>
  <r>
    <n v="8087"/>
    <x v="4000"/>
    <x v="3"/>
    <x v="1045"/>
    <x v="1060"/>
    <s v="Standard Class"/>
    <s v="JL-15130"/>
    <s v="Jack Lebron"/>
    <x v="0"/>
    <s v="United States"/>
    <s v="Wilmington"/>
    <x v="3"/>
    <n v="28403"/>
    <x v="0"/>
    <s v="OFF-AP-10000252"/>
    <x v="1"/>
    <x v="9"/>
    <s v="Harmony HEPA Quiet Air Purifiers"/>
    <n v="28.08"/>
    <n v="3"/>
    <n v="0.2"/>
    <x v="6373"/>
  </r>
  <r>
    <n v="8088"/>
    <x v="4001"/>
    <x v="0"/>
    <x v="321"/>
    <x v="152"/>
    <s v="Second Class"/>
    <s v="DM-12955"/>
    <s v="Dario Medina"/>
    <x v="1"/>
    <s v="United States"/>
    <s v="Yuma"/>
    <x v="16"/>
    <n v="85364"/>
    <x v="1"/>
    <s v="OFF-AR-10002375"/>
    <x v="1"/>
    <x v="6"/>
    <s v="Newell 351"/>
    <n v="10.496"/>
    <n v="4"/>
    <n v="0.2"/>
    <x v="6374"/>
  </r>
  <r>
    <n v="8089"/>
    <x v="4002"/>
    <x v="1"/>
    <x v="848"/>
    <x v="933"/>
    <s v="Standard Class"/>
    <s v="MV-18190"/>
    <s v="Mike Vittorini"/>
    <x v="0"/>
    <s v="United States"/>
    <s v="San Bernardino"/>
    <x v="1"/>
    <n v="92404"/>
    <x v="1"/>
    <s v="OFF-BI-10003719"/>
    <x v="1"/>
    <x v="8"/>
    <s v="Large Capacity Hanging Post Binders"/>
    <n v="39.92"/>
    <n v="2"/>
    <n v="0.2"/>
    <x v="6375"/>
  </r>
  <r>
    <n v="8090"/>
    <x v="4003"/>
    <x v="1"/>
    <x v="976"/>
    <x v="1281"/>
    <s v="First Class"/>
    <s v="NS-18640"/>
    <s v="Noel Staavos"/>
    <x v="1"/>
    <s v="United States"/>
    <s v="Baltimore"/>
    <x v="39"/>
    <n v="21215"/>
    <x v="3"/>
    <s v="OFF-AP-10001492"/>
    <x v="1"/>
    <x v="9"/>
    <s v="Acco Six-Outlet Power Strip, 4' Cord Length"/>
    <n v="77.58"/>
    <n v="9"/>
    <n v="0"/>
    <x v="6376"/>
  </r>
  <r>
    <n v="8091"/>
    <x v="4004"/>
    <x v="2"/>
    <x v="1035"/>
    <x v="623"/>
    <s v="Standard Class"/>
    <s v="AS-10630"/>
    <s v="Ann Steele"/>
    <x v="2"/>
    <s v="United States"/>
    <s v="Seattle"/>
    <x v="4"/>
    <n v="98103"/>
    <x v="1"/>
    <s v="OFF-ST-10000532"/>
    <x v="1"/>
    <x v="4"/>
    <s v="Advantus Rolling Drawer Organizers"/>
    <n v="269.35999999999996"/>
    <n v="7"/>
    <n v="0"/>
    <x v="6377"/>
  </r>
  <r>
    <n v="8092"/>
    <x v="4005"/>
    <x v="1"/>
    <x v="895"/>
    <x v="1282"/>
    <s v="Standard Class"/>
    <s v="MT-17815"/>
    <s v="Meg Tillman"/>
    <x v="0"/>
    <s v="United States"/>
    <s v="San Francisco"/>
    <x v="1"/>
    <n v="94110"/>
    <x v="1"/>
    <s v="OFF-LA-10001613"/>
    <x v="1"/>
    <x v="2"/>
    <s v="Avery File Folder Labels"/>
    <n v="5.76"/>
    <n v="2"/>
    <n v="0"/>
    <x v="2167"/>
  </r>
  <r>
    <n v="8093"/>
    <x v="4006"/>
    <x v="3"/>
    <x v="1183"/>
    <x v="87"/>
    <s v="Second Class"/>
    <s v="SR-20425"/>
    <s v="Sharelle Roach"/>
    <x v="2"/>
    <s v="United States"/>
    <s v="New York City"/>
    <x v="15"/>
    <n v="10035"/>
    <x v="3"/>
    <s v="OFF-AR-10002818"/>
    <x v="1"/>
    <x v="6"/>
    <s v="Panasonic KP-310 Heavy-Duty Electric Pencil Sharpener"/>
    <n v="109.9"/>
    <n v="5"/>
    <n v="0"/>
    <x v="6378"/>
  </r>
  <r>
    <n v="8094"/>
    <x v="4007"/>
    <x v="3"/>
    <x v="944"/>
    <x v="608"/>
    <s v="Second Class"/>
    <s v="DK-13375"/>
    <s v="Dennis Kane"/>
    <x v="0"/>
    <s v="United States"/>
    <s v="Seattle"/>
    <x v="4"/>
    <n v="98115"/>
    <x v="1"/>
    <s v="FUR-FU-10001940"/>
    <x v="0"/>
    <x v="5"/>
    <s v="Staples"/>
    <n v="23.88"/>
    <n v="3"/>
    <n v="0"/>
    <x v="1811"/>
  </r>
  <r>
    <n v="8095"/>
    <x v="4007"/>
    <x v="3"/>
    <x v="944"/>
    <x v="608"/>
    <s v="Second Class"/>
    <s v="DK-13375"/>
    <s v="Dennis Kane"/>
    <x v="0"/>
    <s v="United States"/>
    <s v="Seattle"/>
    <x v="4"/>
    <n v="98115"/>
    <x v="1"/>
    <s v="OFF-PA-10003883"/>
    <x v="1"/>
    <x v="10"/>
    <s v="Message Book, Phone, Wirebound Standard Line Memo, 2 3/4&quot; X 5&quot;"/>
    <n v="26.2"/>
    <n v="4"/>
    <n v="0"/>
    <x v="6379"/>
  </r>
  <r>
    <n v="8096"/>
    <x v="4007"/>
    <x v="3"/>
    <x v="944"/>
    <x v="608"/>
    <s v="Second Class"/>
    <s v="DK-13375"/>
    <s v="Dennis Kane"/>
    <x v="0"/>
    <s v="United States"/>
    <s v="Seattle"/>
    <x v="4"/>
    <n v="98115"/>
    <x v="1"/>
    <s v="OFF-PA-10002787"/>
    <x v="1"/>
    <x v="10"/>
    <s v="Xerox 227"/>
    <n v="12.96"/>
    <n v="2"/>
    <n v="0"/>
    <x v="91"/>
  </r>
  <r>
    <n v="8097"/>
    <x v="4007"/>
    <x v="3"/>
    <x v="944"/>
    <x v="608"/>
    <s v="Second Class"/>
    <s v="DK-13375"/>
    <s v="Dennis Kane"/>
    <x v="0"/>
    <s v="United States"/>
    <s v="Seattle"/>
    <x v="4"/>
    <n v="98115"/>
    <x v="1"/>
    <s v="TEC-AC-10000991"/>
    <x v="2"/>
    <x v="11"/>
    <s v="Sony Micro Vault Click 8 GB USB 2.0 Flash Drive"/>
    <n v="234.95000000000002"/>
    <n v="5"/>
    <n v="0"/>
    <x v="6380"/>
  </r>
  <r>
    <n v="8098"/>
    <x v="4008"/>
    <x v="3"/>
    <x v="116"/>
    <x v="378"/>
    <s v="Standard Class"/>
    <s v="SV-20935"/>
    <s v="Susan Vittorini"/>
    <x v="0"/>
    <s v="United States"/>
    <s v="Albuquerque"/>
    <x v="27"/>
    <n v="87105"/>
    <x v="1"/>
    <s v="OFF-ST-10003058"/>
    <x v="1"/>
    <x v="4"/>
    <s v="Eldon Mobile Mega Data Cart  Mega Stackable  Add-On Trays"/>
    <n v="118.25"/>
    <n v="5"/>
    <n v="0"/>
    <x v="3284"/>
  </r>
  <r>
    <n v="8099"/>
    <x v="4008"/>
    <x v="3"/>
    <x v="116"/>
    <x v="378"/>
    <s v="Standard Class"/>
    <s v="SV-20935"/>
    <s v="Susan Vittorini"/>
    <x v="0"/>
    <s v="United States"/>
    <s v="Albuquerque"/>
    <x v="27"/>
    <n v="87105"/>
    <x v="1"/>
    <s v="OFF-PA-10004239"/>
    <x v="1"/>
    <x v="10"/>
    <s v="Xerox 1953"/>
    <n v="4.28"/>
    <n v="1"/>
    <n v="0"/>
    <x v="750"/>
  </r>
  <r>
    <n v="8100"/>
    <x v="4009"/>
    <x v="0"/>
    <x v="612"/>
    <x v="20"/>
    <s v="First Class"/>
    <s v="RH-19510"/>
    <s v="Rick Huthwaite"/>
    <x v="2"/>
    <s v="United States"/>
    <s v="Los Angeles"/>
    <x v="1"/>
    <n v="90045"/>
    <x v="1"/>
    <s v="TEC-AC-10003038"/>
    <x v="2"/>
    <x v="11"/>
    <s v="Kingston Digital DataTraveler 16GB USB 2.0"/>
    <n v="26.849999999999998"/>
    <n v="3"/>
    <n v="0"/>
    <x v="4625"/>
  </r>
  <r>
    <n v="8101"/>
    <x v="4009"/>
    <x v="0"/>
    <x v="612"/>
    <x v="20"/>
    <s v="First Class"/>
    <s v="RH-19510"/>
    <s v="Rick Huthwaite"/>
    <x v="2"/>
    <s v="United States"/>
    <s v="Los Angeles"/>
    <x v="1"/>
    <n v="90045"/>
    <x v="1"/>
    <s v="TEC-MA-10000984"/>
    <x v="2"/>
    <x v="15"/>
    <s v="Okidata MB760 Printer"/>
    <n v="3357.6000000000004"/>
    <n v="3"/>
    <n v="0.2"/>
    <x v="6381"/>
  </r>
  <r>
    <n v="8102"/>
    <x v="4010"/>
    <x v="1"/>
    <x v="1184"/>
    <x v="1226"/>
    <s v="Standard Class"/>
    <s v="SB-20185"/>
    <s v="Sarah Brown"/>
    <x v="0"/>
    <s v="United States"/>
    <s v="Los Angeles"/>
    <x v="1"/>
    <n v="90045"/>
    <x v="1"/>
    <s v="OFF-LA-10004484"/>
    <x v="1"/>
    <x v="2"/>
    <s v="Avery 476"/>
    <n v="8.26"/>
    <n v="2"/>
    <n v="0"/>
    <x v="349"/>
  </r>
  <r>
    <n v="8103"/>
    <x v="4010"/>
    <x v="1"/>
    <x v="1184"/>
    <x v="1226"/>
    <s v="Standard Class"/>
    <s v="SB-20185"/>
    <s v="Sarah Brown"/>
    <x v="0"/>
    <s v="United States"/>
    <s v="Los Angeles"/>
    <x v="1"/>
    <n v="90045"/>
    <x v="1"/>
    <s v="TEC-MA-10004002"/>
    <x v="2"/>
    <x v="15"/>
    <s v="Zebra GX420t Direct Thermal/Thermal Transfer Printer"/>
    <n v="2973.32"/>
    <n v="7"/>
    <n v="0.2"/>
    <x v="6382"/>
  </r>
  <r>
    <n v="8104"/>
    <x v="4010"/>
    <x v="1"/>
    <x v="1184"/>
    <x v="1226"/>
    <s v="Standard Class"/>
    <s v="SB-20185"/>
    <s v="Sarah Brown"/>
    <x v="0"/>
    <s v="United States"/>
    <s v="Los Angeles"/>
    <x v="1"/>
    <n v="90045"/>
    <x v="1"/>
    <s v="OFF-ST-10002406"/>
    <x v="1"/>
    <x v="4"/>
    <s v="Pizazz Global Quick File"/>
    <n v="104.79"/>
    <n v="7"/>
    <n v="0"/>
    <x v="360"/>
  </r>
  <r>
    <n v="8105"/>
    <x v="4010"/>
    <x v="1"/>
    <x v="1184"/>
    <x v="1226"/>
    <s v="Standard Class"/>
    <s v="SB-20185"/>
    <s v="Sarah Brown"/>
    <x v="0"/>
    <s v="United States"/>
    <s v="Los Angeles"/>
    <x v="1"/>
    <n v="90045"/>
    <x v="1"/>
    <s v="TEC-PH-10003645"/>
    <x v="2"/>
    <x v="7"/>
    <s v="Aastra 57i VoIP phone"/>
    <n v="775.72800000000007"/>
    <n v="6"/>
    <n v="0.2"/>
    <x v="6383"/>
  </r>
  <r>
    <n v="8106"/>
    <x v="4011"/>
    <x v="3"/>
    <x v="922"/>
    <x v="822"/>
    <s v="First Class"/>
    <s v="CR-12820"/>
    <s v="Cyra Reiten"/>
    <x v="2"/>
    <s v="United States"/>
    <s v="Houston"/>
    <x v="5"/>
    <n v="77041"/>
    <x v="2"/>
    <s v="FUR-BO-10001601"/>
    <x v="0"/>
    <x v="0"/>
    <s v="Sauder Mission Library with Doors, Fruitwood Finish"/>
    <n v="89.066399999999987"/>
    <n v="1"/>
    <n v="0.32"/>
    <x v="6384"/>
  </r>
  <r>
    <n v="8107"/>
    <x v="4011"/>
    <x v="3"/>
    <x v="922"/>
    <x v="822"/>
    <s v="First Class"/>
    <s v="CR-12820"/>
    <s v="Cyra Reiten"/>
    <x v="2"/>
    <s v="United States"/>
    <s v="Houston"/>
    <x v="5"/>
    <n v="77041"/>
    <x v="2"/>
    <s v="OFF-AR-10000937"/>
    <x v="1"/>
    <x v="6"/>
    <s v="Dixon Ticonderoga Core-Lock Colored Pencils, 48-Color Set"/>
    <n v="175.44"/>
    <n v="6"/>
    <n v="0.2"/>
    <x v="6385"/>
  </r>
  <r>
    <n v="8108"/>
    <x v="4011"/>
    <x v="3"/>
    <x v="922"/>
    <x v="822"/>
    <s v="First Class"/>
    <s v="CR-12820"/>
    <s v="Cyra Reiten"/>
    <x v="2"/>
    <s v="United States"/>
    <s v="Houston"/>
    <x v="5"/>
    <n v="77041"/>
    <x v="2"/>
    <s v="TEC-PH-10000038"/>
    <x v="2"/>
    <x v="7"/>
    <s v="Jawbone MINI JAMBOX Wireless Bluetooth Speaker"/>
    <n v="438.33600000000001"/>
    <n v="4"/>
    <n v="0.2"/>
    <x v="1510"/>
  </r>
  <r>
    <n v="8109"/>
    <x v="4012"/>
    <x v="3"/>
    <x v="166"/>
    <x v="159"/>
    <s v="Standard Class"/>
    <s v="EG-13900"/>
    <s v="Emily Grady"/>
    <x v="0"/>
    <s v="United States"/>
    <s v="Philadelphia"/>
    <x v="9"/>
    <n v="19140"/>
    <x v="3"/>
    <s v="FUR-CH-10003396"/>
    <x v="0"/>
    <x v="1"/>
    <s v="Global Deluxe Steno Chair"/>
    <n v="215.54400000000001"/>
    <n v="4"/>
    <n v="0.3"/>
    <x v="6386"/>
  </r>
  <r>
    <n v="8110"/>
    <x v="4013"/>
    <x v="3"/>
    <x v="551"/>
    <x v="122"/>
    <s v="Standard Class"/>
    <s v="RD-19930"/>
    <s v="Russell D'Ascenzo"/>
    <x v="0"/>
    <s v="United States"/>
    <s v="Chicago"/>
    <x v="10"/>
    <n v="60623"/>
    <x v="2"/>
    <s v="OFF-EN-10002592"/>
    <x v="1"/>
    <x v="12"/>
    <s v="Peel &amp; Seel Recycled Catalog Envelopes, Brown"/>
    <n v="55.584000000000003"/>
    <n v="6"/>
    <n v="0.2"/>
    <x v="6387"/>
  </r>
  <r>
    <n v="8111"/>
    <x v="4013"/>
    <x v="3"/>
    <x v="551"/>
    <x v="122"/>
    <s v="Standard Class"/>
    <s v="RD-19930"/>
    <s v="Russell D'Ascenzo"/>
    <x v="0"/>
    <s v="United States"/>
    <s v="Chicago"/>
    <x v="10"/>
    <n v="60623"/>
    <x v="2"/>
    <s v="FUR-CH-10000422"/>
    <x v="0"/>
    <x v="1"/>
    <s v="Global Highback Leather Tilter in Burgundy"/>
    <n v="127.38599999999998"/>
    <n v="2"/>
    <n v="0.3"/>
    <x v="6388"/>
  </r>
  <r>
    <n v="8112"/>
    <x v="4014"/>
    <x v="0"/>
    <x v="49"/>
    <x v="845"/>
    <s v="Second Class"/>
    <s v="JM-15865"/>
    <s v="John Murray"/>
    <x v="0"/>
    <s v="United States"/>
    <s v="San Angelo"/>
    <x v="5"/>
    <n v="76903"/>
    <x v="2"/>
    <s v="FUR-CH-10002647"/>
    <x v="0"/>
    <x v="1"/>
    <s v="Situations Contoured Folding Chairs, 4/Set"/>
    <n v="248.43"/>
    <n v="5"/>
    <n v="0.3"/>
    <x v="6389"/>
  </r>
  <r>
    <n v="8113"/>
    <x v="4014"/>
    <x v="0"/>
    <x v="49"/>
    <x v="845"/>
    <s v="Second Class"/>
    <s v="JM-15865"/>
    <s v="John Murray"/>
    <x v="0"/>
    <s v="United States"/>
    <s v="San Angelo"/>
    <x v="5"/>
    <n v="76903"/>
    <x v="2"/>
    <s v="OFF-AP-10004859"/>
    <x v="1"/>
    <x v="9"/>
    <s v="Acco 6 Outlet Guardian Premium Surge Suppressor"/>
    <n v="11.647999999999998"/>
    <n v="4"/>
    <n v="0.8"/>
    <x v="6390"/>
  </r>
  <r>
    <n v="8114"/>
    <x v="4014"/>
    <x v="0"/>
    <x v="49"/>
    <x v="845"/>
    <s v="Second Class"/>
    <s v="JM-15865"/>
    <s v="John Murray"/>
    <x v="0"/>
    <s v="United States"/>
    <s v="San Angelo"/>
    <x v="5"/>
    <n v="76903"/>
    <x v="2"/>
    <s v="FUR-CH-10004477"/>
    <x v="0"/>
    <x v="1"/>
    <s v="Global Push Button Manager's Chair, Indigo"/>
    <n v="85.245999999999995"/>
    <n v="2"/>
    <n v="0.3"/>
    <x v="5996"/>
  </r>
  <r>
    <n v="8115"/>
    <x v="4015"/>
    <x v="3"/>
    <x v="621"/>
    <x v="951"/>
    <s v="Second Class"/>
    <s v="LW-16825"/>
    <s v="Laurel Workman"/>
    <x v="1"/>
    <s v="United States"/>
    <s v="Pasadena"/>
    <x v="5"/>
    <n v="77506"/>
    <x v="2"/>
    <s v="OFF-AR-10004817"/>
    <x v="1"/>
    <x v="6"/>
    <s v="Colorific Watercolor Pencils"/>
    <n v="20.64"/>
    <n v="5"/>
    <n v="0.2"/>
    <x v="6391"/>
  </r>
  <r>
    <n v="8116"/>
    <x v="4016"/>
    <x v="3"/>
    <x v="635"/>
    <x v="842"/>
    <s v="Standard Class"/>
    <s v="RW-19540"/>
    <s v="Rick Wilson"/>
    <x v="1"/>
    <s v="United States"/>
    <s v="Los Angeles"/>
    <x v="1"/>
    <n v="90049"/>
    <x v="1"/>
    <s v="FUR-FU-10003374"/>
    <x v="0"/>
    <x v="5"/>
    <s v="Electrix Fluorescent Magnifier Lamps &amp; Weighted Base"/>
    <n v="148.02000000000001"/>
    <n v="3"/>
    <n v="0"/>
    <x v="6392"/>
  </r>
  <r>
    <n v="8117"/>
    <x v="4017"/>
    <x v="3"/>
    <x v="221"/>
    <x v="865"/>
    <s v="Same Day"/>
    <s v="BG-11695"/>
    <s v="Brooke Gillingham"/>
    <x v="1"/>
    <s v="United States"/>
    <s v="Garden City"/>
    <x v="41"/>
    <n v="67846"/>
    <x v="2"/>
    <s v="OFF-ST-10003123"/>
    <x v="1"/>
    <x v="4"/>
    <s v="Fellowes Bases and Tops For Staxonsteel/High-Stak Systems"/>
    <n v="33.29"/>
    <n v="1"/>
    <n v="0"/>
    <x v="3729"/>
  </r>
  <r>
    <n v="8118"/>
    <x v="4018"/>
    <x v="3"/>
    <x v="160"/>
    <x v="162"/>
    <s v="Standard Class"/>
    <s v="TT-21220"/>
    <s v="Thomas Thornton"/>
    <x v="0"/>
    <s v="United States"/>
    <s v="Los Angeles"/>
    <x v="1"/>
    <n v="90045"/>
    <x v="1"/>
    <s v="OFF-PA-10000675"/>
    <x v="1"/>
    <x v="10"/>
    <s v="Xerox 1919"/>
    <n v="204.95000000000002"/>
    <n v="5"/>
    <n v="0"/>
    <x v="3261"/>
  </r>
  <r>
    <n v="8119"/>
    <x v="4019"/>
    <x v="3"/>
    <x v="847"/>
    <x v="1186"/>
    <s v="Standard Class"/>
    <s v="EB-13930"/>
    <s v="Eric Barreto"/>
    <x v="0"/>
    <s v="United States"/>
    <s v="Chicago"/>
    <x v="10"/>
    <n v="60653"/>
    <x v="2"/>
    <s v="FUR-CH-10004997"/>
    <x v="0"/>
    <x v="1"/>
    <s v="Hon Every-Day Series Multi-Task Chairs"/>
    <n v="526.34399999999994"/>
    <n v="4"/>
    <n v="0.3"/>
    <x v="6393"/>
  </r>
  <r>
    <n v="8120"/>
    <x v="4020"/>
    <x v="0"/>
    <x v="583"/>
    <x v="619"/>
    <s v="Standard Class"/>
    <s v="LP-17080"/>
    <s v="Liz Pelletier"/>
    <x v="0"/>
    <s v="United States"/>
    <s v="San Francisco"/>
    <x v="1"/>
    <n v="94110"/>
    <x v="1"/>
    <s v="FUR-FU-10001934"/>
    <x v="0"/>
    <x v="5"/>
    <s v="Magnifier Swing Arm Lamp"/>
    <n v="41.96"/>
    <n v="2"/>
    <n v="0"/>
    <x v="109"/>
  </r>
  <r>
    <n v="8121"/>
    <x v="4020"/>
    <x v="0"/>
    <x v="583"/>
    <x v="619"/>
    <s v="Standard Class"/>
    <s v="LP-17080"/>
    <s v="Liz Pelletier"/>
    <x v="0"/>
    <s v="United States"/>
    <s v="San Francisco"/>
    <x v="1"/>
    <n v="94110"/>
    <x v="1"/>
    <s v="FUR-CH-10004997"/>
    <x v="0"/>
    <x v="1"/>
    <s v="Hon Every-Day Series Multi-Task Chairs"/>
    <n v="451.15199999999993"/>
    <n v="3"/>
    <n v="0.2"/>
    <x v="232"/>
  </r>
  <r>
    <n v="8122"/>
    <x v="4020"/>
    <x v="0"/>
    <x v="583"/>
    <x v="619"/>
    <s v="Standard Class"/>
    <s v="LP-17080"/>
    <s v="Liz Pelletier"/>
    <x v="0"/>
    <s v="United States"/>
    <s v="San Francisco"/>
    <x v="1"/>
    <n v="94110"/>
    <x v="1"/>
    <s v="OFF-BI-10001890"/>
    <x v="1"/>
    <x v="8"/>
    <s v="Avery Poly Binder Pockets"/>
    <n v="31.504000000000005"/>
    <n v="11"/>
    <n v="0.2"/>
    <x v="6394"/>
  </r>
  <r>
    <n v="8123"/>
    <x v="4021"/>
    <x v="2"/>
    <x v="337"/>
    <x v="345"/>
    <s v="Standard Class"/>
    <s v="FP-14320"/>
    <s v="Frank Preis"/>
    <x v="0"/>
    <s v="United States"/>
    <s v="Philadelphia"/>
    <x v="9"/>
    <n v="19134"/>
    <x v="3"/>
    <s v="OFF-EN-10002500"/>
    <x v="1"/>
    <x v="12"/>
    <s v="Globe Weis Peel &amp; Seel First Class Envelopes"/>
    <n v="30.672000000000001"/>
    <n v="3"/>
    <n v="0.2"/>
    <x v="6395"/>
  </r>
  <r>
    <n v="8124"/>
    <x v="4021"/>
    <x v="2"/>
    <x v="337"/>
    <x v="345"/>
    <s v="Standard Class"/>
    <s v="FP-14320"/>
    <s v="Frank Preis"/>
    <x v="0"/>
    <s v="United States"/>
    <s v="Philadelphia"/>
    <x v="9"/>
    <n v="19134"/>
    <x v="3"/>
    <s v="TEC-CO-10001766"/>
    <x v="2"/>
    <x v="16"/>
    <s v="Canon PC940 Copier"/>
    <n v="1079.9759999999999"/>
    <n v="4"/>
    <n v="0.4"/>
    <x v="6396"/>
  </r>
  <r>
    <n v="8125"/>
    <x v="4022"/>
    <x v="3"/>
    <x v="210"/>
    <x v="230"/>
    <s v="Standard Class"/>
    <s v="JA-15970"/>
    <s v="Joseph Airdo"/>
    <x v="0"/>
    <s v="United States"/>
    <s v="Modesto"/>
    <x v="1"/>
    <n v="95351"/>
    <x v="1"/>
    <s v="FUR-CH-10004860"/>
    <x v="0"/>
    <x v="1"/>
    <s v="Global Low Back Tilter Chair"/>
    <n v="161.56800000000001"/>
    <n v="2"/>
    <n v="0.2"/>
    <x v="226"/>
  </r>
  <r>
    <n v="8126"/>
    <x v="4023"/>
    <x v="1"/>
    <x v="525"/>
    <x v="95"/>
    <s v="Standard Class"/>
    <s v="TS-21655"/>
    <s v="Trudy Schmidt"/>
    <x v="0"/>
    <s v="United States"/>
    <s v="Houston"/>
    <x v="5"/>
    <n v="77070"/>
    <x v="2"/>
    <s v="OFF-BI-10002049"/>
    <x v="1"/>
    <x v="8"/>
    <s v="UniKeep View Case Binders"/>
    <n v="2.9339999999999993"/>
    <n v="3"/>
    <n v="0.8"/>
    <x v="1034"/>
  </r>
  <r>
    <n v="8127"/>
    <x v="4023"/>
    <x v="1"/>
    <x v="525"/>
    <x v="95"/>
    <s v="Standard Class"/>
    <s v="TS-21655"/>
    <s v="Trudy Schmidt"/>
    <x v="0"/>
    <s v="United States"/>
    <s v="Houston"/>
    <x v="5"/>
    <n v="77070"/>
    <x v="2"/>
    <s v="TEC-AC-10003499"/>
    <x v="2"/>
    <x v="11"/>
    <s v="Memorex Mini Travel Drive 8 GB USB 2.0 Flash Drive"/>
    <n v="18.528000000000002"/>
    <n v="2"/>
    <n v="0.2"/>
    <x v="6397"/>
  </r>
  <r>
    <n v="8128"/>
    <x v="4023"/>
    <x v="1"/>
    <x v="525"/>
    <x v="95"/>
    <s v="Standard Class"/>
    <s v="TS-21655"/>
    <s v="Trudy Schmidt"/>
    <x v="0"/>
    <s v="United States"/>
    <s v="Houston"/>
    <x v="5"/>
    <n v="77070"/>
    <x v="2"/>
    <s v="OFF-ST-10003470"/>
    <x v="1"/>
    <x v="4"/>
    <s v="Tennsco Snap-Together Open Shelving Units, Starter Sets and Add-On Units"/>
    <n v="670.75200000000007"/>
    <n v="3"/>
    <n v="0.2"/>
    <x v="6398"/>
  </r>
  <r>
    <n v="8129"/>
    <x v="4024"/>
    <x v="3"/>
    <x v="775"/>
    <x v="153"/>
    <s v="Standard Class"/>
    <s v="DP-13000"/>
    <s v="Darren Powers"/>
    <x v="0"/>
    <s v="United States"/>
    <s v="Chicago"/>
    <x v="10"/>
    <n v="60610"/>
    <x v="2"/>
    <s v="FUR-FU-10000222"/>
    <x v="0"/>
    <x v="5"/>
    <s v="Seth Thomas 16&quot; Steel Case Clock"/>
    <n v="64.959999999999994"/>
    <n v="5"/>
    <n v="0.6"/>
    <x v="6399"/>
  </r>
  <r>
    <n v="8130"/>
    <x v="4025"/>
    <x v="2"/>
    <x v="836"/>
    <x v="1283"/>
    <s v="First Class"/>
    <s v="JD-15895"/>
    <s v="Jonathan Doherty"/>
    <x v="1"/>
    <s v="United States"/>
    <s v="Riverside"/>
    <x v="1"/>
    <n v="92503"/>
    <x v="1"/>
    <s v="TEC-AC-10000023"/>
    <x v="2"/>
    <x v="11"/>
    <s v="Maxell 74 Minute CD-R Spindle, 50/Pack"/>
    <n v="41.94"/>
    <n v="2"/>
    <n v="0"/>
    <x v="6033"/>
  </r>
  <r>
    <n v="8131"/>
    <x v="4025"/>
    <x v="2"/>
    <x v="836"/>
    <x v="1283"/>
    <s v="First Class"/>
    <s v="JD-15895"/>
    <s v="Jonathan Doherty"/>
    <x v="1"/>
    <s v="United States"/>
    <s v="Riverside"/>
    <x v="1"/>
    <n v="92503"/>
    <x v="1"/>
    <s v="OFF-PA-10003971"/>
    <x v="1"/>
    <x v="10"/>
    <s v="Xerox 1965"/>
    <n v="11.96"/>
    <n v="2"/>
    <n v="0"/>
    <x v="2181"/>
  </r>
  <r>
    <n v="8132"/>
    <x v="4025"/>
    <x v="2"/>
    <x v="836"/>
    <x v="1283"/>
    <s v="First Class"/>
    <s v="JD-15895"/>
    <s v="Jonathan Doherty"/>
    <x v="1"/>
    <s v="United States"/>
    <s v="Riverside"/>
    <x v="1"/>
    <n v="92503"/>
    <x v="1"/>
    <s v="OFF-AR-10003481"/>
    <x v="1"/>
    <x v="6"/>
    <s v="Newell 348"/>
    <n v="13.12"/>
    <n v="4"/>
    <n v="0"/>
    <x v="3116"/>
  </r>
  <r>
    <n v="8133"/>
    <x v="4025"/>
    <x v="2"/>
    <x v="836"/>
    <x v="1283"/>
    <s v="First Class"/>
    <s v="JD-15895"/>
    <s v="Jonathan Doherty"/>
    <x v="1"/>
    <s v="United States"/>
    <s v="Riverside"/>
    <x v="1"/>
    <n v="92503"/>
    <x v="1"/>
    <s v="OFF-ST-10001490"/>
    <x v="1"/>
    <x v="4"/>
    <s v="Hot File 7-Pocket, Floor Stand"/>
    <n v="535.41"/>
    <n v="3"/>
    <n v="0"/>
    <x v="3941"/>
  </r>
  <r>
    <n v="8134"/>
    <x v="4026"/>
    <x v="1"/>
    <x v="1049"/>
    <x v="349"/>
    <s v="Standard Class"/>
    <s v="GH-14485"/>
    <s v="Gene Hale"/>
    <x v="1"/>
    <s v="United States"/>
    <s v="Dallas"/>
    <x v="5"/>
    <n v="75081"/>
    <x v="2"/>
    <s v="FUR-FU-10003708"/>
    <x v="0"/>
    <x v="5"/>
    <s v="Tenex Traditional Chairmats for Medium Pile Carpet, Standard Lip, 36&quot; x 48&quot;"/>
    <n v="72.78"/>
    <n v="3"/>
    <n v="0.6"/>
    <x v="6400"/>
  </r>
  <r>
    <n v="8135"/>
    <x v="4027"/>
    <x v="1"/>
    <x v="1130"/>
    <x v="1265"/>
    <s v="Standard Class"/>
    <s v="RD-19585"/>
    <s v="Rob Dowd"/>
    <x v="0"/>
    <s v="United States"/>
    <s v="Los Angeles"/>
    <x v="1"/>
    <n v="90008"/>
    <x v="1"/>
    <s v="OFF-PA-10001970"/>
    <x v="1"/>
    <x v="10"/>
    <s v="Xerox 1881"/>
    <n v="36.839999999999996"/>
    <n v="3"/>
    <n v="0"/>
    <x v="4445"/>
  </r>
  <r>
    <n v="8136"/>
    <x v="4027"/>
    <x v="1"/>
    <x v="1130"/>
    <x v="1265"/>
    <s v="Standard Class"/>
    <s v="RD-19585"/>
    <s v="Rob Dowd"/>
    <x v="0"/>
    <s v="United States"/>
    <s v="Los Angeles"/>
    <x v="1"/>
    <n v="90008"/>
    <x v="1"/>
    <s v="OFF-LA-10002762"/>
    <x v="1"/>
    <x v="2"/>
    <s v="Avery 485"/>
    <n v="87.71"/>
    <n v="7"/>
    <n v="0"/>
    <x v="2238"/>
  </r>
  <r>
    <n v="8137"/>
    <x v="4028"/>
    <x v="0"/>
    <x v="399"/>
    <x v="1070"/>
    <s v="Standard Class"/>
    <s v="CS-12490"/>
    <s v="Cindy Schnelling"/>
    <x v="1"/>
    <s v="United States"/>
    <s v="Lakeland"/>
    <x v="2"/>
    <n v="33801"/>
    <x v="0"/>
    <s v="FUR-TA-10002533"/>
    <x v="0"/>
    <x v="3"/>
    <s v="BPI Conference Tables"/>
    <n v="562.29250000000013"/>
    <n v="7"/>
    <n v="0.45"/>
    <x v="6401"/>
  </r>
  <r>
    <n v="8138"/>
    <x v="4029"/>
    <x v="2"/>
    <x v="187"/>
    <x v="1170"/>
    <s v="Standard Class"/>
    <s v="BF-11215"/>
    <s v="Benjamin Farhat"/>
    <x v="2"/>
    <s v="United States"/>
    <s v="New York City"/>
    <x v="15"/>
    <n v="10035"/>
    <x v="3"/>
    <s v="FUR-FU-10004091"/>
    <x v="0"/>
    <x v="5"/>
    <s v="Eldon 200 Class Desk Accessories, Black"/>
    <n v="56.52"/>
    <n v="9"/>
    <n v="0"/>
    <x v="6402"/>
  </r>
  <r>
    <n v="8139"/>
    <x v="4030"/>
    <x v="0"/>
    <x v="427"/>
    <x v="18"/>
    <s v="Standard Class"/>
    <s v="NK-18490"/>
    <s v="Neil Knudson"/>
    <x v="2"/>
    <s v="United States"/>
    <s v="Philadelphia"/>
    <x v="9"/>
    <n v="19140"/>
    <x v="3"/>
    <s v="OFF-AR-10001545"/>
    <x v="1"/>
    <x v="6"/>
    <s v="Newell 326"/>
    <n v="11.264000000000001"/>
    <n v="8"/>
    <n v="0.2"/>
    <x v="6403"/>
  </r>
  <r>
    <n v="8140"/>
    <x v="4030"/>
    <x v="0"/>
    <x v="427"/>
    <x v="18"/>
    <s v="Standard Class"/>
    <s v="NK-18490"/>
    <s v="Neil Knudson"/>
    <x v="2"/>
    <s v="United States"/>
    <s v="Philadelphia"/>
    <x v="9"/>
    <n v="19140"/>
    <x v="3"/>
    <s v="OFF-ST-10001476"/>
    <x v="1"/>
    <x v="4"/>
    <s v="Steel Personal Filing/Posting Tote"/>
    <n v="284.08000000000004"/>
    <n v="10"/>
    <n v="0.2"/>
    <x v="6404"/>
  </r>
  <r>
    <n v="8141"/>
    <x v="4030"/>
    <x v="0"/>
    <x v="427"/>
    <x v="18"/>
    <s v="Standard Class"/>
    <s v="NK-18490"/>
    <s v="Neil Knudson"/>
    <x v="2"/>
    <s v="United States"/>
    <s v="Philadelphia"/>
    <x v="9"/>
    <n v="19140"/>
    <x v="3"/>
    <s v="OFF-PA-10004971"/>
    <x v="1"/>
    <x v="10"/>
    <s v="Xerox 196"/>
    <n v="18.496000000000002"/>
    <n v="4"/>
    <n v="0.2"/>
    <x v="6224"/>
  </r>
  <r>
    <n v="8142"/>
    <x v="4031"/>
    <x v="0"/>
    <x v="473"/>
    <x v="1156"/>
    <s v="Standard Class"/>
    <s v="AZ-10750"/>
    <s v="Annie Zypern"/>
    <x v="0"/>
    <s v="United States"/>
    <s v="San Diego"/>
    <x v="1"/>
    <n v="92037"/>
    <x v="1"/>
    <s v="OFF-LA-10003223"/>
    <x v="1"/>
    <x v="2"/>
    <s v="Avery 508"/>
    <n v="14.73"/>
    <n v="3"/>
    <n v="0"/>
    <x v="4030"/>
  </r>
  <r>
    <n v="8143"/>
    <x v="4031"/>
    <x v="0"/>
    <x v="473"/>
    <x v="1156"/>
    <s v="Standard Class"/>
    <s v="AZ-10750"/>
    <s v="Annie Zypern"/>
    <x v="0"/>
    <s v="United States"/>
    <s v="San Diego"/>
    <x v="1"/>
    <n v="92037"/>
    <x v="1"/>
    <s v="OFF-ST-10004340"/>
    <x v="1"/>
    <x v="4"/>
    <s v="Fellowes Mobile File Cart, Black"/>
    <n v="186.54"/>
    <n v="3"/>
    <n v="0"/>
    <x v="5587"/>
  </r>
  <r>
    <n v="8144"/>
    <x v="4031"/>
    <x v="0"/>
    <x v="473"/>
    <x v="1156"/>
    <s v="Standard Class"/>
    <s v="AZ-10750"/>
    <s v="Annie Zypern"/>
    <x v="0"/>
    <s v="United States"/>
    <s v="San Diego"/>
    <x v="1"/>
    <n v="92037"/>
    <x v="1"/>
    <s v="FUR-TA-10001095"/>
    <x v="0"/>
    <x v="3"/>
    <s v="Chromcraft Round Conference Tables"/>
    <n v="557.72799999999995"/>
    <n v="4"/>
    <n v="0.2"/>
    <x v="6405"/>
  </r>
  <r>
    <n v="8145"/>
    <x v="4031"/>
    <x v="0"/>
    <x v="473"/>
    <x v="1156"/>
    <s v="Standard Class"/>
    <s v="AZ-10750"/>
    <s v="Annie Zypern"/>
    <x v="0"/>
    <s v="United States"/>
    <s v="San Diego"/>
    <x v="1"/>
    <n v="92037"/>
    <x v="1"/>
    <s v="TEC-PH-10001448"/>
    <x v="2"/>
    <x v="7"/>
    <s v="Anker Astro 15000mAh USB Portable Charger"/>
    <n v="159.96800000000002"/>
    <n v="4"/>
    <n v="0.2"/>
    <x v="6406"/>
  </r>
  <r>
    <n v="8146"/>
    <x v="4032"/>
    <x v="2"/>
    <x v="886"/>
    <x v="1004"/>
    <s v="Standard Class"/>
    <s v="Co-12640"/>
    <s v="Corey-Lock"/>
    <x v="0"/>
    <s v="United States"/>
    <s v="Lawton"/>
    <x v="26"/>
    <n v="73505"/>
    <x v="2"/>
    <s v="OFF-AP-10001005"/>
    <x v="1"/>
    <x v="9"/>
    <s v="Honeywell Quietcare HEPA Air Cleaner"/>
    <n v="471.90000000000003"/>
    <n v="6"/>
    <n v="0"/>
    <x v="6407"/>
  </r>
  <r>
    <n v="8147"/>
    <x v="4032"/>
    <x v="2"/>
    <x v="886"/>
    <x v="1004"/>
    <s v="Standard Class"/>
    <s v="Co-12640"/>
    <s v="Corey-Lock"/>
    <x v="0"/>
    <s v="United States"/>
    <s v="Lawton"/>
    <x v="26"/>
    <n v="73505"/>
    <x v="2"/>
    <s v="OFF-AR-10003469"/>
    <x v="1"/>
    <x v="6"/>
    <s v="Nontoxic Chalk"/>
    <n v="3.52"/>
    <n v="2"/>
    <n v="0"/>
    <x v="5702"/>
  </r>
  <r>
    <n v="8148"/>
    <x v="4033"/>
    <x v="3"/>
    <x v="255"/>
    <x v="1055"/>
    <s v="Standard Class"/>
    <s v="AG-10675"/>
    <s v="Anna Gayman"/>
    <x v="0"/>
    <s v="United States"/>
    <s v="Salem"/>
    <x v="17"/>
    <n v="24153"/>
    <x v="0"/>
    <s v="OFF-PA-10000249"/>
    <x v="1"/>
    <x v="10"/>
    <s v="Staples"/>
    <n v="49.12"/>
    <n v="4"/>
    <n v="0"/>
    <x v="346"/>
  </r>
  <r>
    <n v="8149"/>
    <x v="4034"/>
    <x v="0"/>
    <x v="797"/>
    <x v="844"/>
    <s v="Standard Class"/>
    <s v="EM-14140"/>
    <s v="Eugene Moren"/>
    <x v="2"/>
    <s v="United States"/>
    <s v="Santa Ana"/>
    <x v="1"/>
    <n v="92704"/>
    <x v="1"/>
    <s v="OFF-LA-10001613"/>
    <x v="1"/>
    <x v="2"/>
    <s v="Avery File Folder Labels"/>
    <n v="20.16"/>
    <n v="7"/>
    <n v="0"/>
    <x v="765"/>
  </r>
  <r>
    <n v="8150"/>
    <x v="4035"/>
    <x v="2"/>
    <x v="755"/>
    <x v="1284"/>
    <s v="First Class"/>
    <s v="CA-11965"/>
    <s v="Carol Adams"/>
    <x v="1"/>
    <s v="United States"/>
    <s v="Rapid City"/>
    <x v="44"/>
    <n v="57701"/>
    <x v="2"/>
    <s v="OFF-BI-10001758"/>
    <x v="1"/>
    <x v="8"/>
    <s v="Wilson Jones 14 Line Acrylic Coated Pressboard Data Binders"/>
    <n v="10.68"/>
    <n v="2"/>
    <n v="0"/>
    <x v="6408"/>
  </r>
  <r>
    <n v="8151"/>
    <x v="4035"/>
    <x v="2"/>
    <x v="755"/>
    <x v="1284"/>
    <s v="First Class"/>
    <s v="CA-11965"/>
    <s v="Carol Adams"/>
    <x v="1"/>
    <s v="United States"/>
    <s v="Rapid City"/>
    <x v="44"/>
    <n v="57701"/>
    <x v="2"/>
    <s v="FUR-BO-10004409"/>
    <x v="0"/>
    <x v="0"/>
    <s v="Safco Value Mate Series Steel Bookcases, Baked Enamel Finish on Steel, Gray"/>
    <n v="141.96"/>
    <n v="2"/>
    <n v="0"/>
    <x v="1848"/>
  </r>
  <r>
    <n v="8152"/>
    <x v="4036"/>
    <x v="3"/>
    <x v="721"/>
    <x v="186"/>
    <s v="First Class"/>
    <s v="RB-19360"/>
    <s v="Raymond Buch"/>
    <x v="0"/>
    <s v="United States"/>
    <s v="Seattle"/>
    <x v="4"/>
    <n v="98115"/>
    <x v="1"/>
    <s v="OFF-ST-10001558"/>
    <x v="1"/>
    <x v="4"/>
    <s v="Acco Perma 4000 Stacking Storage Drawers"/>
    <n v="32.479999999999997"/>
    <n v="2"/>
    <n v="0"/>
    <x v="5530"/>
  </r>
  <r>
    <n v="8153"/>
    <x v="4036"/>
    <x v="3"/>
    <x v="721"/>
    <x v="186"/>
    <s v="First Class"/>
    <s v="RB-19360"/>
    <s v="Raymond Buch"/>
    <x v="0"/>
    <s v="United States"/>
    <s v="Seattle"/>
    <x v="4"/>
    <n v="98115"/>
    <x v="1"/>
    <s v="OFF-PA-10002986"/>
    <x v="1"/>
    <x v="10"/>
    <s v="Xerox 1898"/>
    <n v="20.04"/>
    <n v="3"/>
    <n v="0"/>
    <x v="132"/>
  </r>
  <r>
    <n v="8154"/>
    <x v="4036"/>
    <x v="3"/>
    <x v="721"/>
    <x v="186"/>
    <s v="First Class"/>
    <s v="RB-19360"/>
    <s v="Raymond Buch"/>
    <x v="0"/>
    <s v="United States"/>
    <s v="Seattle"/>
    <x v="4"/>
    <n v="98115"/>
    <x v="1"/>
    <s v="TEC-CO-10004722"/>
    <x v="2"/>
    <x v="16"/>
    <s v="Canon imageCLASS 2200 Advanced Copier"/>
    <n v="13999.96"/>
    <n v="4"/>
    <n v="0"/>
    <x v="6409"/>
  </r>
  <r>
    <n v="8155"/>
    <x v="4037"/>
    <x v="3"/>
    <x v="177"/>
    <x v="540"/>
    <s v="Standard Class"/>
    <s v="RD-19720"/>
    <s v="Roger Demir"/>
    <x v="0"/>
    <s v="United States"/>
    <s v="Middletown"/>
    <x v="29"/>
    <n v="6457"/>
    <x v="3"/>
    <s v="TEC-AC-10002842"/>
    <x v="2"/>
    <x v="11"/>
    <s v="WD My Passport Ultra 2TB Portable External Hard Drive"/>
    <n v="238"/>
    <n v="2"/>
    <n v="0"/>
    <x v="1785"/>
  </r>
  <r>
    <n v="8156"/>
    <x v="4037"/>
    <x v="3"/>
    <x v="177"/>
    <x v="540"/>
    <s v="Standard Class"/>
    <s v="RD-19720"/>
    <s v="Roger Demir"/>
    <x v="0"/>
    <s v="United States"/>
    <s v="Middletown"/>
    <x v="29"/>
    <n v="6457"/>
    <x v="3"/>
    <s v="OFF-PA-10001125"/>
    <x v="1"/>
    <x v="10"/>
    <s v="Xerox 1988"/>
    <n v="61.96"/>
    <n v="2"/>
    <n v="0"/>
    <x v="4027"/>
  </r>
  <r>
    <n v="8157"/>
    <x v="4038"/>
    <x v="0"/>
    <x v="964"/>
    <x v="1080"/>
    <s v="Standard Class"/>
    <s v="MS-17830"/>
    <s v="Melanie Seite"/>
    <x v="0"/>
    <s v="United States"/>
    <s v="Baltimore"/>
    <x v="39"/>
    <n v="21215"/>
    <x v="3"/>
    <s v="FUR-TA-10002622"/>
    <x v="0"/>
    <x v="3"/>
    <s v="Bush Andora Conference Table, Maple/Graphite Gray Finish"/>
    <n v="239.37199999999996"/>
    <n v="2"/>
    <n v="0.3"/>
    <x v="6410"/>
  </r>
  <r>
    <n v="8158"/>
    <x v="4039"/>
    <x v="0"/>
    <x v="741"/>
    <x v="407"/>
    <s v="Standard Class"/>
    <s v="PG-18820"/>
    <s v="Patrick Gardner"/>
    <x v="0"/>
    <s v="United States"/>
    <s v="San Diego"/>
    <x v="1"/>
    <n v="92105"/>
    <x v="1"/>
    <s v="TEC-AC-10002842"/>
    <x v="2"/>
    <x v="11"/>
    <s v="WD My Passport Ultra 2TB Portable External Hard Drive"/>
    <n v="595"/>
    <n v="5"/>
    <n v="0"/>
    <x v="2185"/>
  </r>
  <r>
    <n v="8159"/>
    <x v="4040"/>
    <x v="3"/>
    <x v="377"/>
    <x v="378"/>
    <s v="Standard Class"/>
    <s v="KB-16240"/>
    <s v="Karen Bern"/>
    <x v="1"/>
    <s v="United States"/>
    <s v="Odessa"/>
    <x v="5"/>
    <n v="79762"/>
    <x v="2"/>
    <s v="OFF-PA-10004285"/>
    <x v="1"/>
    <x v="10"/>
    <s v="Xerox 1959"/>
    <n v="16.032"/>
    <n v="3"/>
    <n v="0.2"/>
    <x v="6411"/>
  </r>
  <r>
    <n v="8160"/>
    <x v="4041"/>
    <x v="0"/>
    <x v="1185"/>
    <x v="20"/>
    <s v="Standard Class"/>
    <s v="RB-19465"/>
    <s v="Rick Bensley"/>
    <x v="2"/>
    <s v="United States"/>
    <s v="Milford"/>
    <x v="29"/>
    <n v="6460"/>
    <x v="3"/>
    <s v="TEC-AC-10004469"/>
    <x v="2"/>
    <x v="11"/>
    <s v="Microsoft Sculpt Comfort Mouse"/>
    <n v="199.75"/>
    <n v="5"/>
    <n v="0"/>
    <x v="6308"/>
  </r>
  <r>
    <n v="8161"/>
    <x v="4042"/>
    <x v="0"/>
    <x v="595"/>
    <x v="633"/>
    <s v="Standard Class"/>
    <s v="JD-15790"/>
    <s v="John Dryer"/>
    <x v="0"/>
    <s v="United States"/>
    <s v="Belleville"/>
    <x v="30"/>
    <n v="7109"/>
    <x v="3"/>
    <s v="FUR-CH-10001545"/>
    <x v="0"/>
    <x v="1"/>
    <s v="Hon Comfortask Task/Swivel Chairs"/>
    <n v="227.96"/>
    <n v="2"/>
    <n v="0"/>
    <x v="6412"/>
  </r>
  <r>
    <n v="8162"/>
    <x v="4043"/>
    <x v="1"/>
    <x v="694"/>
    <x v="1120"/>
    <s v="Second Class"/>
    <s v="JJ-15445"/>
    <s v="Jennifer Jackson"/>
    <x v="0"/>
    <s v="United States"/>
    <s v="New York City"/>
    <x v="15"/>
    <n v="10035"/>
    <x v="3"/>
    <s v="OFF-AP-10002578"/>
    <x v="1"/>
    <x v="9"/>
    <s v="Fellowes Premier Superior Surge Suppressor, 10-Outlet, With Phone and Remote"/>
    <n v="293.52"/>
    <n v="6"/>
    <n v="0"/>
    <x v="6413"/>
  </r>
  <r>
    <n v="8163"/>
    <x v="4043"/>
    <x v="1"/>
    <x v="694"/>
    <x v="1120"/>
    <s v="Second Class"/>
    <s v="JJ-15445"/>
    <s v="Jennifer Jackson"/>
    <x v="0"/>
    <s v="United States"/>
    <s v="New York City"/>
    <x v="15"/>
    <n v="10035"/>
    <x v="3"/>
    <s v="TEC-PH-10003012"/>
    <x v="2"/>
    <x v="7"/>
    <s v="Nortel Meridian M3904 Professional Digital phone"/>
    <n v="307.98"/>
    <n v="2"/>
    <n v="0"/>
    <x v="685"/>
  </r>
  <r>
    <n v="8164"/>
    <x v="4044"/>
    <x v="1"/>
    <x v="121"/>
    <x v="85"/>
    <s v="Standard Class"/>
    <s v="LT-17110"/>
    <s v="Liz Thompson"/>
    <x v="0"/>
    <s v="United States"/>
    <s v="San Diego"/>
    <x v="1"/>
    <n v="92105"/>
    <x v="1"/>
    <s v="FUR-FU-10004909"/>
    <x v="0"/>
    <x v="5"/>
    <s v="Contemporary Wood/Metal Frame"/>
    <n v="96.960000000000008"/>
    <n v="6"/>
    <n v="0"/>
    <x v="6414"/>
  </r>
  <r>
    <n v="8165"/>
    <x v="4044"/>
    <x v="1"/>
    <x v="121"/>
    <x v="85"/>
    <s v="Standard Class"/>
    <s v="LT-17110"/>
    <s v="Liz Thompson"/>
    <x v="0"/>
    <s v="United States"/>
    <s v="San Diego"/>
    <x v="1"/>
    <n v="92105"/>
    <x v="1"/>
    <s v="OFF-BI-10001524"/>
    <x v="1"/>
    <x v="8"/>
    <s v="GBC Premium Transparent Covers with Diagonal Lined Pattern"/>
    <n v="117.48800000000001"/>
    <n v="7"/>
    <n v="0.2"/>
    <x v="4195"/>
  </r>
  <r>
    <n v="8166"/>
    <x v="4044"/>
    <x v="1"/>
    <x v="121"/>
    <x v="85"/>
    <s v="Standard Class"/>
    <s v="LT-17110"/>
    <s v="Liz Thompson"/>
    <x v="0"/>
    <s v="United States"/>
    <s v="San Diego"/>
    <x v="1"/>
    <n v="92105"/>
    <x v="1"/>
    <s v="OFF-BI-10003355"/>
    <x v="1"/>
    <x v="8"/>
    <s v="Cardinal Holdit Business Card Pockets"/>
    <n v="11.952000000000002"/>
    <n v="3"/>
    <n v="0.2"/>
    <x v="4063"/>
  </r>
  <r>
    <n v="8167"/>
    <x v="4044"/>
    <x v="1"/>
    <x v="121"/>
    <x v="85"/>
    <s v="Standard Class"/>
    <s v="LT-17110"/>
    <s v="Liz Thompson"/>
    <x v="0"/>
    <s v="United States"/>
    <s v="San Diego"/>
    <x v="1"/>
    <n v="92105"/>
    <x v="1"/>
    <s v="FUR-BO-10004357"/>
    <x v="0"/>
    <x v="0"/>
    <s v="O'Sullivan Living Dimensions 3-Shelf Bookcases"/>
    <n v="512.49900000000002"/>
    <n v="3"/>
    <n v="0.15"/>
    <x v="6415"/>
  </r>
  <r>
    <n v="8168"/>
    <x v="4045"/>
    <x v="0"/>
    <x v="995"/>
    <x v="816"/>
    <s v="Standard Class"/>
    <s v="AH-10690"/>
    <s v="Anna Häberlin"/>
    <x v="1"/>
    <s v="United States"/>
    <s v="San Francisco"/>
    <x v="1"/>
    <n v="94122"/>
    <x v="1"/>
    <s v="FUR-TA-10002774"/>
    <x v="0"/>
    <x v="3"/>
    <s v="Laminate Occasional Tables"/>
    <n v="863.12800000000004"/>
    <n v="7"/>
    <n v="0.2"/>
    <x v="6416"/>
  </r>
  <r>
    <n v="8169"/>
    <x v="4046"/>
    <x v="3"/>
    <x v="44"/>
    <x v="87"/>
    <s v="Standard Class"/>
    <s v="AB-10060"/>
    <s v="Adam Bellavance"/>
    <x v="2"/>
    <s v="United States"/>
    <s v="Seattle"/>
    <x v="4"/>
    <n v="98105"/>
    <x v="1"/>
    <s v="FUR-TA-10004575"/>
    <x v="0"/>
    <x v="3"/>
    <s v="Hon 5100 Series Wood Tables"/>
    <n v="2036.8600000000001"/>
    <n v="7"/>
    <n v="0"/>
    <x v="6417"/>
  </r>
  <r>
    <n v="8170"/>
    <x v="4046"/>
    <x v="3"/>
    <x v="44"/>
    <x v="87"/>
    <s v="Standard Class"/>
    <s v="AB-10060"/>
    <s v="Adam Bellavance"/>
    <x v="2"/>
    <s v="United States"/>
    <s v="Seattle"/>
    <x v="4"/>
    <n v="98105"/>
    <x v="1"/>
    <s v="FUR-CH-10003312"/>
    <x v="0"/>
    <x v="1"/>
    <s v="Hon 2090 “Pillow Soft” Series Mid Back Swivel/Tilt Chairs"/>
    <n v="449.56800000000004"/>
    <n v="2"/>
    <n v="0.2"/>
    <x v="6418"/>
  </r>
  <r>
    <n v="8171"/>
    <x v="4046"/>
    <x v="3"/>
    <x v="44"/>
    <x v="87"/>
    <s v="Standard Class"/>
    <s v="AB-10060"/>
    <s v="Adam Bellavance"/>
    <x v="2"/>
    <s v="United States"/>
    <s v="Seattle"/>
    <x v="4"/>
    <n v="98105"/>
    <x v="1"/>
    <s v="TEC-AC-10001465"/>
    <x v="2"/>
    <x v="11"/>
    <s v="SanDisk Cruzer 64 GB USB Flash Drive"/>
    <n v="108.96000000000001"/>
    <n v="3"/>
    <n v="0"/>
    <x v="6419"/>
  </r>
  <r>
    <n v="8172"/>
    <x v="4047"/>
    <x v="0"/>
    <x v="1173"/>
    <x v="1285"/>
    <s v="Standard Class"/>
    <s v="FM-14380"/>
    <s v="Fred McMath"/>
    <x v="0"/>
    <s v="United States"/>
    <s v="Jackson"/>
    <x v="35"/>
    <n v="39212"/>
    <x v="0"/>
    <s v="OFF-AR-10002240"/>
    <x v="1"/>
    <x v="6"/>
    <s v="Panasonic KP-150 Electric Pencil Sharpener"/>
    <n v="264.18"/>
    <n v="7"/>
    <n v="0"/>
    <x v="6420"/>
  </r>
  <r>
    <n v="8173"/>
    <x v="4048"/>
    <x v="2"/>
    <x v="868"/>
    <x v="1286"/>
    <s v="Standard Class"/>
    <s v="GH-14410"/>
    <s v="Gary Hansen"/>
    <x v="2"/>
    <s v="United States"/>
    <s v="Los Angeles"/>
    <x v="1"/>
    <n v="90049"/>
    <x v="1"/>
    <s v="OFF-LA-10004559"/>
    <x v="1"/>
    <x v="2"/>
    <s v="Avery 49"/>
    <n v="2.88"/>
    <n v="1"/>
    <n v="0"/>
    <x v="723"/>
  </r>
  <r>
    <n v="8174"/>
    <x v="4048"/>
    <x v="2"/>
    <x v="868"/>
    <x v="1286"/>
    <s v="Standard Class"/>
    <s v="GH-14410"/>
    <s v="Gary Hansen"/>
    <x v="2"/>
    <s v="United States"/>
    <s v="Los Angeles"/>
    <x v="1"/>
    <n v="90049"/>
    <x v="1"/>
    <s v="OFF-BI-10003291"/>
    <x v="1"/>
    <x v="8"/>
    <s v="Wilson Jones Leather-Like Binders with DublLock Round Rings"/>
    <n v="41.904000000000003"/>
    <n v="6"/>
    <n v="0.2"/>
    <x v="5022"/>
  </r>
  <r>
    <n v="8175"/>
    <x v="4048"/>
    <x v="2"/>
    <x v="868"/>
    <x v="1286"/>
    <s v="Standard Class"/>
    <s v="GH-14410"/>
    <s v="Gary Hansen"/>
    <x v="2"/>
    <s v="United States"/>
    <s v="Los Angeles"/>
    <x v="1"/>
    <n v="90049"/>
    <x v="1"/>
    <s v="OFF-ST-10001505"/>
    <x v="1"/>
    <x v="4"/>
    <s v="Perma STOR-ALL Hanging File Box, 13 1/8&quot;W x 12 1/4&quot;D x 10 1/2&quot;H"/>
    <n v="23.92"/>
    <n v="4"/>
    <n v="0"/>
    <x v="6421"/>
  </r>
  <r>
    <n v="8176"/>
    <x v="4049"/>
    <x v="0"/>
    <x v="806"/>
    <x v="1106"/>
    <s v="Standard Class"/>
    <s v="HE-14800"/>
    <s v="Harold Engle"/>
    <x v="1"/>
    <s v="United States"/>
    <s v="Chicago"/>
    <x v="10"/>
    <n v="60623"/>
    <x v="2"/>
    <s v="OFF-PA-10003892"/>
    <x v="1"/>
    <x v="10"/>
    <s v="Xerox 1943"/>
    <n v="156.512"/>
    <n v="4"/>
    <n v="0.2"/>
    <x v="6422"/>
  </r>
  <r>
    <n v="8177"/>
    <x v="4050"/>
    <x v="0"/>
    <x v="897"/>
    <x v="1043"/>
    <s v="First Class"/>
    <s v="SZ-20035"/>
    <s v="Sam Zeldin"/>
    <x v="2"/>
    <s v="United States"/>
    <s v="New York City"/>
    <x v="15"/>
    <n v="10035"/>
    <x v="3"/>
    <s v="OFF-ST-10002370"/>
    <x v="1"/>
    <x v="4"/>
    <s v="Sortfiler Multipurpose Personal File Organizer, Black"/>
    <n v="128.34"/>
    <n v="6"/>
    <n v="0"/>
    <x v="6423"/>
  </r>
  <r>
    <n v="8178"/>
    <x v="4051"/>
    <x v="3"/>
    <x v="66"/>
    <x v="468"/>
    <s v="First Class"/>
    <s v="CM-12115"/>
    <s v="Chad McGuire"/>
    <x v="0"/>
    <s v="United States"/>
    <s v="Los Angeles"/>
    <x v="1"/>
    <n v="90008"/>
    <x v="1"/>
    <s v="TEC-AC-10000474"/>
    <x v="2"/>
    <x v="11"/>
    <s v="Kensington Expert Mouse Optical USB Trackball for PC or Mac"/>
    <n v="474.95"/>
    <n v="5"/>
    <n v="0"/>
    <x v="6424"/>
  </r>
  <r>
    <n v="8179"/>
    <x v="4052"/>
    <x v="0"/>
    <x v="476"/>
    <x v="1054"/>
    <s v="Standard Class"/>
    <s v="TG-21310"/>
    <s v="Toby Gnade"/>
    <x v="0"/>
    <s v="United States"/>
    <s v="Des Moines"/>
    <x v="4"/>
    <n v="98198"/>
    <x v="1"/>
    <s v="TEC-CO-10002095"/>
    <x v="2"/>
    <x v="16"/>
    <s v="Hewlett Packard 610 Color Digital Copier / Printer"/>
    <n v="999.98"/>
    <n v="2"/>
    <n v="0"/>
    <x v="3549"/>
  </r>
  <r>
    <n v="8180"/>
    <x v="4053"/>
    <x v="1"/>
    <x v="991"/>
    <x v="1066"/>
    <s v="Standard Class"/>
    <s v="DK-12985"/>
    <s v="Darren Koutras"/>
    <x v="0"/>
    <s v="United States"/>
    <s v="Springfield"/>
    <x v="21"/>
    <n v="97477"/>
    <x v="1"/>
    <s v="FUR-TA-10003469"/>
    <x v="0"/>
    <x v="3"/>
    <s v="Balt Split Level Computer Training Table"/>
    <n v="277.5"/>
    <n v="4"/>
    <n v="0.5"/>
    <x v="6425"/>
  </r>
  <r>
    <n v="8181"/>
    <x v="4054"/>
    <x v="1"/>
    <x v="82"/>
    <x v="332"/>
    <s v="Standard Class"/>
    <s v="SS-20410"/>
    <s v="Shahid Shariari"/>
    <x v="0"/>
    <s v="United States"/>
    <s v="Philadelphia"/>
    <x v="9"/>
    <n v="19120"/>
    <x v="3"/>
    <s v="FUR-TA-10002958"/>
    <x v="0"/>
    <x v="3"/>
    <s v="Bevis Oval Conference Table, Walnut"/>
    <n v="1252.704"/>
    <n v="8"/>
    <n v="0.4"/>
    <x v="6426"/>
  </r>
  <r>
    <n v="8182"/>
    <x v="4054"/>
    <x v="1"/>
    <x v="82"/>
    <x v="332"/>
    <s v="Standard Class"/>
    <s v="SS-20410"/>
    <s v="Shahid Shariari"/>
    <x v="0"/>
    <s v="United States"/>
    <s v="Philadelphia"/>
    <x v="9"/>
    <n v="19120"/>
    <x v="3"/>
    <s v="TEC-PH-10002923"/>
    <x v="2"/>
    <x v="7"/>
    <s v="Logitech B530 USB Headset - headset - Full size, Binaural"/>
    <n v="110.97"/>
    <n v="5"/>
    <n v="0.4"/>
    <x v="6427"/>
  </r>
  <r>
    <n v="8183"/>
    <x v="4055"/>
    <x v="3"/>
    <x v="796"/>
    <x v="843"/>
    <s v="Standard Class"/>
    <s v="BM-11575"/>
    <s v="Brendan Murry"/>
    <x v="1"/>
    <s v="United States"/>
    <s v="Chicago"/>
    <x v="10"/>
    <n v="60653"/>
    <x v="2"/>
    <s v="FUR-FU-10004973"/>
    <x v="0"/>
    <x v="5"/>
    <s v="Flat Face Poster Frame"/>
    <n v="22.608000000000001"/>
    <n v="3"/>
    <n v="0.6"/>
    <x v="1963"/>
  </r>
  <r>
    <n v="8184"/>
    <x v="4055"/>
    <x v="3"/>
    <x v="796"/>
    <x v="843"/>
    <s v="Standard Class"/>
    <s v="BM-11575"/>
    <s v="Brendan Murry"/>
    <x v="1"/>
    <s v="United States"/>
    <s v="Chicago"/>
    <x v="10"/>
    <n v="60653"/>
    <x v="2"/>
    <s v="FUR-FU-10001918"/>
    <x v="0"/>
    <x v="5"/>
    <s v="C-Line Cubicle Keepers Polyproplyene Holder With Velcro Backings"/>
    <n v="1.8920000000000003"/>
    <n v="1"/>
    <n v="0.6"/>
    <x v="6428"/>
  </r>
  <r>
    <n v="8185"/>
    <x v="4056"/>
    <x v="3"/>
    <x v="283"/>
    <x v="1186"/>
    <s v="Standard Class"/>
    <s v="MY-17380"/>
    <s v="Maribeth Yedwab"/>
    <x v="1"/>
    <s v="United States"/>
    <s v="Chicago"/>
    <x v="10"/>
    <n v="60623"/>
    <x v="2"/>
    <s v="OFF-PA-10003641"/>
    <x v="1"/>
    <x v="10"/>
    <s v="Xerox 1909"/>
    <n v="63.311999999999998"/>
    <n v="3"/>
    <n v="0.2"/>
    <x v="964"/>
  </r>
  <r>
    <n v="8186"/>
    <x v="4057"/>
    <x v="1"/>
    <x v="1023"/>
    <x v="731"/>
    <s v="Second Class"/>
    <s v="AG-10900"/>
    <s v="Arthur Gainer"/>
    <x v="0"/>
    <s v="United States"/>
    <s v="Chicago"/>
    <x v="10"/>
    <n v="60623"/>
    <x v="2"/>
    <s v="OFF-EN-10002621"/>
    <x v="1"/>
    <x v="12"/>
    <s v="Staples"/>
    <n v="7.8239999999999998"/>
    <n v="1"/>
    <n v="0.2"/>
    <x v="1732"/>
  </r>
  <r>
    <n v="8187"/>
    <x v="4057"/>
    <x v="1"/>
    <x v="1023"/>
    <x v="731"/>
    <s v="Second Class"/>
    <s v="AG-10900"/>
    <s v="Arthur Gainer"/>
    <x v="0"/>
    <s v="United States"/>
    <s v="Chicago"/>
    <x v="10"/>
    <n v="60623"/>
    <x v="2"/>
    <s v="FUR-CH-10003817"/>
    <x v="0"/>
    <x v="1"/>
    <s v="Global Value Steno Chair, Gray"/>
    <n v="170.072"/>
    <n v="4"/>
    <n v="0.3"/>
    <x v="6429"/>
  </r>
  <r>
    <n v="8188"/>
    <x v="4058"/>
    <x v="0"/>
    <x v="107"/>
    <x v="265"/>
    <s v="Standard Class"/>
    <s v="BW-11110"/>
    <s v="Bart Watters"/>
    <x v="1"/>
    <s v="United States"/>
    <s v="New York City"/>
    <x v="15"/>
    <n v="10024"/>
    <x v="3"/>
    <s v="OFF-PA-10000659"/>
    <x v="1"/>
    <x v="10"/>
    <s v="Adams Phone Message Book, Professional, 400 Message Capacity, 5 3/6” x 11”"/>
    <n v="62.820000000000007"/>
    <n v="9"/>
    <n v="0"/>
    <x v="6430"/>
  </r>
  <r>
    <n v="8189"/>
    <x v="4059"/>
    <x v="1"/>
    <x v="653"/>
    <x v="1287"/>
    <s v="Second Class"/>
    <s v="SG-20470"/>
    <s v="Sheri Gordon"/>
    <x v="0"/>
    <s v="United States"/>
    <s v="Rockville"/>
    <x v="39"/>
    <n v="20852"/>
    <x v="3"/>
    <s v="OFF-PA-10001870"/>
    <x v="1"/>
    <x v="10"/>
    <s v="Xerox 202"/>
    <n v="19.440000000000001"/>
    <n v="3"/>
    <n v="0"/>
    <x v="551"/>
  </r>
  <r>
    <n v="8190"/>
    <x v="4059"/>
    <x v="1"/>
    <x v="653"/>
    <x v="1287"/>
    <s v="Second Class"/>
    <s v="SG-20470"/>
    <s v="Sheri Gordon"/>
    <x v="0"/>
    <s v="United States"/>
    <s v="Rockville"/>
    <x v="39"/>
    <n v="20852"/>
    <x v="3"/>
    <s v="OFF-BI-10000320"/>
    <x v="1"/>
    <x v="8"/>
    <s v="GBC Plastic Binding Combs"/>
    <n v="7.38"/>
    <n v="1"/>
    <n v="0"/>
    <x v="6431"/>
  </r>
  <r>
    <n v="8191"/>
    <x v="4060"/>
    <x v="3"/>
    <x v="701"/>
    <x v="410"/>
    <s v="Standard Class"/>
    <s v="CC-12370"/>
    <s v="Christopher Conant"/>
    <x v="0"/>
    <s v="United States"/>
    <s v="New York City"/>
    <x v="15"/>
    <n v="10011"/>
    <x v="3"/>
    <s v="OFF-PA-10004735"/>
    <x v="1"/>
    <x v="10"/>
    <s v="Xerox 1905"/>
    <n v="38.880000000000003"/>
    <n v="6"/>
    <n v="0"/>
    <x v="814"/>
  </r>
  <r>
    <n v="8192"/>
    <x v="4060"/>
    <x v="3"/>
    <x v="701"/>
    <x v="410"/>
    <s v="Standard Class"/>
    <s v="CC-12370"/>
    <s v="Christopher Conant"/>
    <x v="0"/>
    <s v="United States"/>
    <s v="New York City"/>
    <x v="15"/>
    <n v="10011"/>
    <x v="3"/>
    <s v="FUR-FU-10004091"/>
    <x v="0"/>
    <x v="5"/>
    <s v="Howard Miller 13&quot; Diameter Goldtone Round Wall Clock"/>
    <n v="187.76"/>
    <n v="4"/>
    <n v="0"/>
    <x v="6093"/>
  </r>
  <r>
    <n v="8193"/>
    <x v="4061"/>
    <x v="1"/>
    <x v="672"/>
    <x v="253"/>
    <s v="First Class"/>
    <s v="LR-16915"/>
    <s v="Lena Radford"/>
    <x v="0"/>
    <s v="United States"/>
    <s v="Durham"/>
    <x v="3"/>
    <n v="27707"/>
    <x v="0"/>
    <s v="OFF-BI-10000546"/>
    <x v="1"/>
    <x v="8"/>
    <s v="Avery Durable Binders"/>
    <n v="6.0480000000000009"/>
    <n v="7"/>
    <n v="0.7"/>
    <x v="6432"/>
  </r>
  <r>
    <n v="8194"/>
    <x v="4061"/>
    <x v="1"/>
    <x v="672"/>
    <x v="253"/>
    <s v="First Class"/>
    <s v="LR-16915"/>
    <s v="Lena Radford"/>
    <x v="0"/>
    <s v="United States"/>
    <s v="Durham"/>
    <x v="3"/>
    <n v="27707"/>
    <x v="0"/>
    <s v="OFF-AP-10001293"/>
    <x v="1"/>
    <x v="9"/>
    <s v="Belkin 8 Outlet Surge Protector"/>
    <n v="98.352000000000004"/>
    <n v="3"/>
    <n v="0.2"/>
    <x v="6433"/>
  </r>
  <r>
    <n v="8195"/>
    <x v="4061"/>
    <x v="1"/>
    <x v="672"/>
    <x v="253"/>
    <s v="First Class"/>
    <s v="LR-16915"/>
    <s v="Lena Radford"/>
    <x v="0"/>
    <s v="United States"/>
    <s v="Durham"/>
    <x v="3"/>
    <n v="27707"/>
    <x v="0"/>
    <s v="FUR-FU-10000576"/>
    <x v="0"/>
    <x v="5"/>
    <s v="Luxo Professional Fluorescent Magnifier Lamp with Clamp-Mount Base"/>
    <n v="335.74400000000003"/>
    <n v="2"/>
    <n v="0.2"/>
    <x v="6434"/>
  </r>
  <r>
    <n v="8196"/>
    <x v="4062"/>
    <x v="1"/>
    <x v="401"/>
    <x v="223"/>
    <s v="Second Class"/>
    <s v="DB-13120"/>
    <s v="David Bremer"/>
    <x v="1"/>
    <s v="United States"/>
    <s v="Santa Barbara"/>
    <x v="1"/>
    <n v="93101"/>
    <x v="1"/>
    <s v="OFF-PA-10004519"/>
    <x v="1"/>
    <x v="10"/>
    <s v="Spiral Phone Message Books with Labels by Adams"/>
    <n v="8.9600000000000009"/>
    <n v="2"/>
    <n v="0"/>
    <x v="4602"/>
  </r>
  <r>
    <n v="8197"/>
    <x v="4063"/>
    <x v="3"/>
    <x v="528"/>
    <x v="945"/>
    <s v="Standard Class"/>
    <s v="LP-17095"/>
    <s v="Liz Preis"/>
    <x v="0"/>
    <s v="United States"/>
    <s v="Knoxville"/>
    <x v="18"/>
    <n v="37918"/>
    <x v="0"/>
    <s v="TEC-AC-10004568"/>
    <x v="2"/>
    <x v="11"/>
    <s v="Maxell LTO Ultrium - 800 GB"/>
    <n v="89.567999999999998"/>
    <n v="4"/>
    <n v="0.2"/>
    <x v="6435"/>
  </r>
  <r>
    <n v="8198"/>
    <x v="4063"/>
    <x v="3"/>
    <x v="528"/>
    <x v="945"/>
    <s v="Standard Class"/>
    <s v="LP-17095"/>
    <s v="Liz Preis"/>
    <x v="0"/>
    <s v="United States"/>
    <s v="Knoxville"/>
    <x v="18"/>
    <n v="37918"/>
    <x v="0"/>
    <s v="OFF-AR-10001897"/>
    <x v="1"/>
    <x v="6"/>
    <s v="Model L Table or Wall-Mount Pencil Sharpener"/>
    <n v="71.959999999999994"/>
    <n v="5"/>
    <n v="0.2"/>
    <x v="6063"/>
  </r>
  <r>
    <n v="8199"/>
    <x v="4063"/>
    <x v="3"/>
    <x v="528"/>
    <x v="945"/>
    <s v="Standard Class"/>
    <s v="LP-17095"/>
    <s v="Liz Preis"/>
    <x v="0"/>
    <s v="United States"/>
    <s v="Knoxville"/>
    <x v="18"/>
    <n v="37918"/>
    <x v="0"/>
    <s v="OFF-PA-10001800"/>
    <x v="1"/>
    <x v="10"/>
    <s v="Xerox 220"/>
    <n v="15.552000000000003"/>
    <n v="3"/>
    <n v="0.2"/>
    <x v="12"/>
  </r>
  <r>
    <n v="8200"/>
    <x v="4064"/>
    <x v="3"/>
    <x v="558"/>
    <x v="956"/>
    <s v="Standard Class"/>
    <s v="AF-10870"/>
    <s v="Art Ferguson"/>
    <x v="0"/>
    <s v="United States"/>
    <s v="Chicago"/>
    <x v="10"/>
    <n v="60610"/>
    <x v="2"/>
    <s v="OFF-BI-10001628"/>
    <x v="1"/>
    <x v="8"/>
    <s v="Acco Data Flex Cable Posts For Top &amp; Bottom Load Binders, 6&quot; Capacity"/>
    <n v="10.429999999999996"/>
    <n v="5"/>
    <n v="0.8"/>
    <x v="6436"/>
  </r>
  <r>
    <n v="8201"/>
    <x v="4064"/>
    <x v="3"/>
    <x v="558"/>
    <x v="956"/>
    <s v="Standard Class"/>
    <s v="AF-10870"/>
    <s v="Art Ferguson"/>
    <x v="0"/>
    <s v="United States"/>
    <s v="Chicago"/>
    <x v="10"/>
    <n v="60610"/>
    <x v="2"/>
    <s v="OFF-ST-10004123"/>
    <x v="1"/>
    <x v="4"/>
    <s v="Safco Industrial Wire Shelving System"/>
    <n v="72.784000000000006"/>
    <n v="1"/>
    <n v="0.2"/>
    <x v="74"/>
  </r>
  <r>
    <n v="8202"/>
    <x v="4065"/>
    <x v="1"/>
    <x v="627"/>
    <x v="1163"/>
    <s v="Same Day"/>
    <s v="KD-16495"/>
    <s v="Keith Dawkins"/>
    <x v="1"/>
    <s v="United States"/>
    <s v="New York City"/>
    <x v="15"/>
    <n v="10024"/>
    <x v="3"/>
    <s v="OFF-ST-10000885"/>
    <x v="1"/>
    <x v="4"/>
    <s v="Fellowes Desktop Hanging File Manager"/>
    <n v="67.150000000000006"/>
    <n v="5"/>
    <n v="0"/>
    <x v="6437"/>
  </r>
  <r>
    <n v="8203"/>
    <x v="4065"/>
    <x v="1"/>
    <x v="627"/>
    <x v="1163"/>
    <s v="Same Day"/>
    <s v="KD-16495"/>
    <s v="Keith Dawkins"/>
    <x v="1"/>
    <s v="United States"/>
    <s v="New York City"/>
    <x v="15"/>
    <n v="10024"/>
    <x v="3"/>
    <s v="TEC-PH-10004165"/>
    <x v="2"/>
    <x v="7"/>
    <s v="Mitel MiVoice 5330e IP Phone"/>
    <n v="549.98"/>
    <n v="2"/>
    <n v="0"/>
    <x v="6438"/>
  </r>
  <r>
    <n v="8204"/>
    <x v="4065"/>
    <x v="1"/>
    <x v="627"/>
    <x v="1163"/>
    <s v="Same Day"/>
    <s v="KD-16495"/>
    <s v="Keith Dawkins"/>
    <x v="1"/>
    <s v="United States"/>
    <s v="New York City"/>
    <x v="15"/>
    <n v="10024"/>
    <x v="3"/>
    <s v="FUR-FU-10002240"/>
    <x v="0"/>
    <x v="5"/>
    <s v="Nu-Dell EZ-Mount Plastic Wall Frames"/>
    <n v="11.82"/>
    <n v="3"/>
    <n v="0"/>
    <x v="6439"/>
  </r>
  <r>
    <n v="8205"/>
    <x v="4065"/>
    <x v="1"/>
    <x v="627"/>
    <x v="1163"/>
    <s v="Same Day"/>
    <s v="KD-16495"/>
    <s v="Keith Dawkins"/>
    <x v="1"/>
    <s v="United States"/>
    <s v="New York City"/>
    <x v="15"/>
    <n v="10024"/>
    <x v="3"/>
    <s v="TEC-MA-10000045"/>
    <x v="2"/>
    <x v="15"/>
    <s v="Zebra ZM400 Thermal Label Printer"/>
    <n v="4643.8"/>
    <n v="4"/>
    <n v="0"/>
    <x v="6440"/>
  </r>
  <r>
    <n v="8206"/>
    <x v="4065"/>
    <x v="1"/>
    <x v="627"/>
    <x v="1163"/>
    <s v="Same Day"/>
    <s v="KD-16495"/>
    <s v="Keith Dawkins"/>
    <x v="1"/>
    <s v="United States"/>
    <s v="New York City"/>
    <x v="15"/>
    <n v="10024"/>
    <x v="3"/>
    <s v="FUR-CH-10003746"/>
    <x v="0"/>
    <x v="1"/>
    <s v="Hon 4070 Series Pagoda Round Back Stacking Chairs"/>
    <n v="577.76400000000001"/>
    <n v="2"/>
    <n v="0.1"/>
    <x v="6441"/>
  </r>
  <r>
    <n v="8207"/>
    <x v="4066"/>
    <x v="1"/>
    <x v="33"/>
    <x v="862"/>
    <s v="Standard Class"/>
    <s v="SA-20830"/>
    <s v="Sue Ann Reed"/>
    <x v="0"/>
    <s v="United States"/>
    <s v="Daytona Beach"/>
    <x v="2"/>
    <n v="32114"/>
    <x v="0"/>
    <s v="FUR-TA-10000577"/>
    <x v="0"/>
    <x v="3"/>
    <s v="Bretford CR4500 Series Slim Rectangular Table"/>
    <n v="191.5155"/>
    <n v="1"/>
    <n v="0.45"/>
    <x v="6442"/>
  </r>
  <r>
    <n v="8208"/>
    <x v="4066"/>
    <x v="1"/>
    <x v="33"/>
    <x v="862"/>
    <s v="Standard Class"/>
    <s v="SA-20830"/>
    <s v="Sue Ann Reed"/>
    <x v="0"/>
    <s v="United States"/>
    <s v="Daytona Beach"/>
    <x v="2"/>
    <n v="32114"/>
    <x v="0"/>
    <s v="OFF-AR-10004757"/>
    <x v="1"/>
    <x v="6"/>
    <s v="Crayola Colored Pencils"/>
    <n v="2.6240000000000001"/>
    <n v="1"/>
    <n v="0.2"/>
    <x v="379"/>
  </r>
  <r>
    <n v="8209"/>
    <x v="4067"/>
    <x v="1"/>
    <x v="1181"/>
    <x v="488"/>
    <s v="Standard Class"/>
    <s v="BG-11035"/>
    <s v="Barry Gonzalez"/>
    <x v="0"/>
    <s v="United States"/>
    <s v="Nashville"/>
    <x v="18"/>
    <n v="37211"/>
    <x v="0"/>
    <s v="OFF-BI-10000545"/>
    <x v="1"/>
    <x v="8"/>
    <s v="GBC Ibimaster 500 Manual ProClick Binding System"/>
    <n v="1369.7640000000001"/>
    <n v="6"/>
    <n v="0.7"/>
    <x v="6443"/>
  </r>
  <r>
    <n v="8210"/>
    <x v="4067"/>
    <x v="1"/>
    <x v="1181"/>
    <x v="488"/>
    <s v="Standard Class"/>
    <s v="BG-11035"/>
    <s v="Barry Gonzalez"/>
    <x v="0"/>
    <s v="United States"/>
    <s v="Nashville"/>
    <x v="18"/>
    <n v="37211"/>
    <x v="0"/>
    <s v="OFF-ST-10001522"/>
    <x v="1"/>
    <x v="4"/>
    <s v="Gould Plastics 18-Pocket Panel Bin, 34w x 5-1/4d x 20-1/2h"/>
    <n v="294.36799999999999"/>
    <n v="4"/>
    <n v="0.2"/>
    <x v="6444"/>
  </r>
  <r>
    <n v="8211"/>
    <x v="4068"/>
    <x v="3"/>
    <x v="210"/>
    <x v="230"/>
    <s v="Standard Class"/>
    <s v="DM-12955"/>
    <s v="Dario Medina"/>
    <x v="1"/>
    <s v="United States"/>
    <s v="Nashville"/>
    <x v="18"/>
    <n v="37211"/>
    <x v="0"/>
    <s v="OFF-AP-10001271"/>
    <x v="1"/>
    <x v="9"/>
    <s v="Eureka The Boss Cordless Rechargeable Stick Vac"/>
    <n v="81.567999999999998"/>
    <n v="2"/>
    <n v="0.2"/>
    <x v="6445"/>
  </r>
  <r>
    <n v="8212"/>
    <x v="4069"/>
    <x v="0"/>
    <x v="77"/>
    <x v="357"/>
    <s v="Standard Class"/>
    <s v="MC-17845"/>
    <s v="Michael Chen"/>
    <x v="0"/>
    <s v="United States"/>
    <s v="Dallas"/>
    <x v="5"/>
    <n v="75220"/>
    <x v="2"/>
    <s v="FUR-FU-10002030"/>
    <x v="0"/>
    <x v="5"/>
    <s v="Executive Impressions 14&quot; Contract Wall Clock with Quartz Movement"/>
    <n v="44.460000000000008"/>
    <n v="5"/>
    <n v="0.6"/>
    <x v="6446"/>
  </r>
  <r>
    <n v="8213"/>
    <x v="4069"/>
    <x v="0"/>
    <x v="77"/>
    <x v="357"/>
    <s v="Standard Class"/>
    <s v="MC-17845"/>
    <s v="Michael Chen"/>
    <x v="0"/>
    <s v="United States"/>
    <s v="Dallas"/>
    <x v="5"/>
    <n v="75220"/>
    <x v="2"/>
    <s v="OFF-ST-10001272"/>
    <x v="1"/>
    <x v="4"/>
    <s v="Mini 13-1/2 Capacity Data Binder Rack, Pearl"/>
    <n v="314.08800000000002"/>
    <n v="3"/>
    <n v="0.2"/>
    <x v="6447"/>
  </r>
  <r>
    <n v="8214"/>
    <x v="4070"/>
    <x v="1"/>
    <x v="12"/>
    <x v="119"/>
    <s v="Standard Class"/>
    <s v="ML-17395"/>
    <s v="Marina Lichtenstein"/>
    <x v="1"/>
    <s v="United States"/>
    <s v="Murfreesboro"/>
    <x v="18"/>
    <n v="37130"/>
    <x v="0"/>
    <s v="OFF-BI-10001116"/>
    <x v="1"/>
    <x v="8"/>
    <s v="Wilson Jones 1&quot; Hanging DublLock Ring Binders"/>
    <n v="6.3360000000000012"/>
    <n v="4"/>
    <n v="0.7"/>
    <x v="6448"/>
  </r>
  <r>
    <n v="8215"/>
    <x v="4070"/>
    <x v="1"/>
    <x v="12"/>
    <x v="119"/>
    <s v="Standard Class"/>
    <s v="ML-17395"/>
    <s v="Marina Lichtenstein"/>
    <x v="1"/>
    <s v="United States"/>
    <s v="Murfreesboro"/>
    <x v="18"/>
    <n v="37130"/>
    <x v="0"/>
    <s v="OFF-PA-10004665"/>
    <x v="1"/>
    <x v="10"/>
    <s v="Advantus Motivational Note Cards"/>
    <n v="10.48"/>
    <n v="1"/>
    <n v="0.2"/>
    <x v="6449"/>
  </r>
  <r>
    <n v="8216"/>
    <x v="4070"/>
    <x v="1"/>
    <x v="12"/>
    <x v="119"/>
    <s v="Standard Class"/>
    <s v="ML-17395"/>
    <s v="Marina Lichtenstein"/>
    <x v="1"/>
    <s v="United States"/>
    <s v="Murfreesboro"/>
    <x v="18"/>
    <n v="37130"/>
    <x v="0"/>
    <s v="OFF-BI-10004506"/>
    <x v="1"/>
    <x v="8"/>
    <s v="Wilson Jones data.warehouse D-Ring Binders with DublLock"/>
    <n v="2.4690000000000003"/>
    <n v="1"/>
    <n v="0.7"/>
    <x v="6450"/>
  </r>
  <r>
    <n v="8217"/>
    <x v="4070"/>
    <x v="1"/>
    <x v="12"/>
    <x v="119"/>
    <s v="Standard Class"/>
    <s v="ML-17395"/>
    <s v="Marina Lichtenstein"/>
    <x v="1"/>
    <s v="United States"/>
    <s v="Murfreesboro"/>
    <x v="18"/>
    <n v="37130"/>
    <x v="0"/>
    <s v="OFF-BI-10001982"/>
    <x v="1"/>
    <x v="8"/>
    <s v="Wilson Jones Custom Binder Spines &amp; Labels"/>
    <n v="3.2640000000000007"/>
    <n v="2"/>
    <n v="0.7"/>
    <x v="6451"/>
  </r>
  <r>
    <n v="8218"/>
    <x v="4071"/>
    <x v="2"/>
    <x v="462"/>
    <x v="1288"/>
    <s v="Standard Class"/>
    <s v="RD-19930"/>
    <s v="Russell D'Ascenzo"/>
    <x v="0"/>
    <s v="United States"/>
    <s v="Dallas"/>
    <x v="5"/>
    <n v="75217"/>
    <x v="2"/>
    <s v="OFF-FA-10002676"/>
    <x v="1"/>
    <x v="13"/>
    <s v="Colored Push Pins"/>
    <n v="4.3440000000000003"/>
    <n v="3"/>
    <n v="0.2"/>
    <x v="1535"/>
  </r>
  <r>
    <n v="8219"/>
    <x v="4071"/>
    <x v="2"/>
    <x v="462"/>
    <x v="1288"/>
    <s v="Standard Class"/>
    <s v="RD-19930"/>
    <s v="Russell D'Ascenzo"/>
    <x v="0"/>
    <s v="United States"/>
    <s v="Dallas"/>
    <x v="5"/>
    <n v="75217"/>
    <x v="2"/>
    <s v="FUR-FU-10000758"/>
    <x v="0"/>
    <x v="5"/>
    <s v="DAX Natural Wood-Tone Poster Frame"/>
    <n v="31.776000000000003"/>
    <n v="3"/>
    <n v="0.6"/>
    <x v="6452"/>
  </r>
  <r>
    <n v="8220"/>
    <x v="4071"/>
    <x v="2"/>
    <x v="462"/>
    <x v="1288"/>
    <s v="Standard Class"/>
    <s v="RD-19930"/>
    <s v="Russell D'Ascenzo"/>
    <x v="0"/>
    <s v="United States"/>
    <s v="Dallas"/>
    <x v="5"/>
    <n v="75217"/>
    <x v="2"/>
    <s v="OFF-LA-10002271"/>
    <x v="1"/>
    <x v="2"/>
    <s v="Smead Alpha-Z Color-Coded Second Alphabetical Labels and Starter Set"/>
    <n v="4.9280000000000008"/>
    <n v="2"/>
    <n v="0.2"/>
    <x v="5212"/>
  </r>
  <r>
    <n v="8221"/>
    <x v="4071"/>
    <x v="2"/>
    <x v="462"/>
    <x v="1288"/>
    <s v="Standard Class"/>
    <s v="RD-19930"/>
    <s v="Russell D'Ascenzo"/>
    <x v="0"/>
    <s v="United States"/>
    <s v="Dallas"/>
    <x v="5"/>
    <n v="75217"/>
    <x v="2"/>
    <s v="OFF-BI-10002609"/>
    <x v="1"/>
    <x v="8"/>
    <s v="Avery Hidden Tab Dividers for Binding Systems"/>
    <n v="1.7879999999999996"/>
    <n v="3"/>
    <n v="0.8"/>
    <x v="100"/>
  </r>
  <r>
    <n v="8222"/>
    <x v="4071"/>
    <x v="2"/>
    <x v="462"/>
    <x v="1288"/>
    <s v="Standard Class"/>
    <s v="RD-19930"/>
    <s v="Russell D'Ascenzo"/>
    <x v="0"/>
    <s v="United States"/>
    <s v="Dallas"/>
    <x v="5"/>
    <n v="75217"/>
    <x v="2"/>
    <s v="OFF-FA-10000254"/>
    <x v="1"/>
    <x v="13"/>
    <s v="Sterling Rubber Bands by Alliance"/>
    <n v="15.072000000000001"/>
    <n v="4"/>
    <n v="0.2"/>
    <x v="6453"/>
  </r>
  <r>
    <n v="8223"/>
    <x v="4072"/>
    <x v="2"/>
    <x v="1087"/>
    <x v="1262"/>
    <s v="Standard Class"/>
    <s v="AB-10015"/>
    <s v="Aaron Bergman"/>
    <x v="0"/>
    <s v="United States"/>
    <s v="Arlington"/>
    <x v="5"/>
    <n v="76017"/>
    <x v="2"/>
    <s v="OFF-ST-10000321"/>
    <x v="1"/>
    <x v="4"/>
    <s v="Akro Stacking Bins"/>
    <n v="12.624000000000001"/>
    <n v="2"/>
    <n v="0.2"/>
    <x v="5629"/>
  </r>
  <r>
    <n v="8224"/>
    <x v="4073"/>
    <x v="0"/>
    <x v="1"/>
    <x v="1"/>
    <s v="Standard Class"/>
    <s v="EA-14035"/>
    <s v="Erin Ashbrook"/>
    <x v="1"/>
    <s v="United States"/>
    <s v="Pasadena"/>
    <x v="1"/>
    <n v="91104"/>
    <x v="1"/>
    <s v="OFF-PA-10000241"/>
    <x v="1"/>
    <x v="10"/>
    <s v="IBM Multi-Purpose Copy Paper, 8 1/2 x 11&quot;, Case"/>
    <n v="185.88"/>
    <n v="6"/>
    <n v="0"/>
    <x v="6454"/>
  </r>
  <r>
    <n v="8225"/>
    <x v="4073"/>
    <x v="0"/>
    <x v="1"/>
    <x v="1"/>
    <s v="Standard Class"/>
    <s v="EA-14035"/>
    <s v="Erin Ashbrook"/>
    <x v="1"/>
    <s v="United States"/>
    <s v="Pasadena"/>
    <x v="1"/>
    <n v="91104"/>
    <x v="1"/>
    <s v="OFF-PA-10004782"/>
    <x v="1"/>
    <x v="10"/>
    <s v="Xerox 228"/>
    <n v="12.96"/>
    <n v="2"/>
    <n v="0"/>
    <x v="91"/>
  </r>
  <r>
    <n v="8226"/>
    <x v="4074"/>
    <x v="3"/>
    <x v="752"/>
    <x v="276"/>
    <s v="Second Class"/>
    <s v="SF-20065"/>
    <s v="Sandra Flanagan"/>
    <x v="0"/>
    <s v="United States"/>
    <s v="Everett"/>
    <x v="31"/>
    <n v="2149"/>
    <x v="3"/>
    <s v="OFF-PA-10004243"/>
    <x v="1"/>
    <x v="10"/>
    <s v="Xerox 1939"/>
    <n v="189.7"/>
    <n v="10"/>
    <n v="0"/>
    <x v="6455"/>
  </r>
  <r>
    <n v="8227"/>
    <x v="4074"/>
    <x v="3"/>
    <x v="752"/>
    <x v="276"/>
    <s v="Second Class"/>
    <s v="SF-20065"/>
    <s v="Sandra Flanagan"/>
    <x v="0"/>
    <s v="United States"/>
    <s v="Everett"/>
    <x v="31"/>
    <n v="2149"/>
    <x v="3"/>
    <s v="OFF-PA-10001033"/>
    <x v="1"/>
    <x v="10"/>
    <s v="Xerox 1893"/>
    <n v="40.99"/>
    <n v="1"/>
    <n v="0"/>
    <x v="1057"/>
  </r>
  <r>
    <n v="8228"/>
    <x v="4075"/>
    <x v="0"/>
    <x v="958"/>
    <x v="264"/>
    <s v="Second Class"/>
    <s v="BC-11125"/>
    <s v="Becky Castell"/>
    <x v="2"/>
    <s v="United States"/>
    <s v="Troy"/>
    <x v="15"/>
    <n v="12180"/>
    <x v="3"/>
    <s v="FUR-FU-10000723"/>
    <x v="0"/>
    <x v="5"/>
    <s v="Deflect-o EconoMat Studded, No Bevel Mat for Low Pile Carpeting"/>
    <n v="82.64"/>
    <n v="2"/>
    <n v="0"/>
    <x v="6456"/>
  </r>
  <r>
    <n v="8229"/>
    <x v="4075"/>
    <x v="0"/>
    <x v="958"/>
    <x v="264"/>
    <s v="Second Class"/>
    <s v="BC-11125"/>
    <s v="Becky Castell"/>
    <x v="2"/>
    <s v="United States"/>
    <s v="Troy"/>
    <x v="15"/>
    <n v="12180"/>
    <x v="3"/>
    <s v="OFF-ST-10003455"/>
    <x v="1"/>
    <x v="4"/>
    <s v="Tenex File Box, Personal Filing Tote with Lid, Black"/>
    <n v="31.02"/>
    <n v="2"/>
    <n v="0"/>
    <x v="6457"/>
  </r>
  <r>
    <n v="8230"/>
    <x v="4075"/>
    <x v="0"/>
    <x v="958"/>
    <x v="264"/>
    <s v="Second Class"/>
    <s v="BC-11125"/>
    <s v="Becky Castell"/>
    <x v="2"/>
    <s v="United States"/>
    <s v="Troy"/>
    <x v="15"/>
    <n v="12180"/>
    <x v="3"/>
    <s v="TEC-AC-10001109"/>
    <x v="2"/>
    <x v="11"/>
    <s v="Logitech Trackman Marble Mouse"/>
    <n v="89.97"/>
    <n v="3"/>
    <n v="0"/>
    <x v="1381"/>
  </r>
  <r>
    <n v="8231"/>
    <x v="4076"/>
    <x v="0"/>
    <x v="1186"/>
    <x v="196"/>
    <s v="Second Class"/>
    <s v="PF-19165"/>
    <s v="Philip Fox"/>
    <x v="0"/>
    <s v="United States"/>
    <s v="Sandy Springs"/>
    <x v="32"/>
    <n v="30328"/>
    <x v="0"/>
    <s v="OFF-AR-10004344"/>
    <x v="1"/>
    <x v="6"/>
    <s v="Bulldog Vacuum Base Pencil Sharpener"/>
    <n v="35.97"/>
    <n v="3"/>
    <n v="0"/>
    <x v="911"/>
  </r>
  <r>
    <n v="8232"/>
    <x v="4076"/>
    <x v="0"/>
    <x v="1186"/>
    <x v="196"/>
    <s v="Second Class"/>
    <s v="PF-19165"/>
    <s v="Philip Fox"/>
    <x v="0"/>
    <s v="United States"/>
    <s v="Sandy Springs"/>
    <x v="32"/>
    <n v="30328"/>
    <x v="0"/>
    <s v="FUR-BO-10004695"/>
    <x v="0"/>
    <x v="0"/>
    <s v="O'Sullivan 2-Door Barrister Bookcase in Odessa Pine"/>
    <n v="1266.8599999999999"/>
    <n v="7"/>
    <n v="0"/>
    <x v="6458"/>
  </r>
  <r>
    <n v="8233"/>
    <x v="4077"/>
    <x v="2"/>
    <x v="358"/>
    <x v="919"/>
    <s v="Standard Class"/>
    <s v="SE-20110"/>
    <s v="Sanjit Engle"/>
    <x v="0"/>
    <s v="United States"/>
    <s v="San Jose"/>
    <x v="1"/>
    <n v="95123"/>
    <x v="1"/>
    <s v="OFF-ST-10000675"/>
    <x v="1"/>
    <x v="4"/>
    <s v="File Shuttle II and Handi-File, Black"/>
    <n v="169.45"/>
    <n v="5"/>
    <n v="0"/>
    <x v="3823"/>
  </r>
  <r>
    <n v="8234"/>
    <x v="4077"/>
    <x v="2"/>
    <x v="358"/>
    <x v="919"/>
    <s v="Standard Class"/>
    <s v="SE-20110"/>
    <s v="Sanjit Engle"/>
    <x v="0"/>
    <s v="United States"/>
    <s v="San Jose"/>
    <x v="1"/>
    <n v="95123"/>
    <x v="1"/>
    <s v="OFF-ST-10002301"/>
    <x v="1"/>
    <x v="4"/>
    <s v="Tennsco Commercial Shelving"/>
    <n v="40.68"/>
    <n v="2"/>
    <n v="0"/>
    <x v="4594"/>
  </r>
  <r>
    <n v="8235"/>
    <x v="4078"/>
    <x v="3"/>
    <x v="927"/>
    <x v="593"/>
    <s v="Standard Class"/>
    <s v="CJ-12010"/>
    <s v="Caroline Jumper"/>
    <x v="0"/>
    <s v="United States"/>
    <s v="Jacksonville"/>
    <x v="2"/>
    <n v="32216"/>
    <x v="0"/>
    <s v="OFF-SU-10001212"/>
    <x v="1"/>
    <x v="14"/>
    <s v="Kleencut Forged Office Shears by Acme United Corporation"/>
    <n v="3.3280000000000003"/>
    <n v="2"/>
    <n v="0.2"/>
    <x v="6459"/>
  </r>
  <r>
    <n v="8236"/>
    <x v="4078"/>
    <x v="3"/>
    <x v="927"/>
    <x v="593"/>
    <s v="Standard Class"/>
    <s v="CJ-12010"/>
    <s v="Caroline Jumper"/>
    <x v="0"/>
    <s v="United States"/>
    <s v="Jacksonville"/>
    <x v="2"/>
    <n v="32216"/>
    <x v="0"/>
    <s v="FUR-TA-10001889"/>
    <x v="0"/>
    <x v="3"/>
    <s v="Bush Advantage Collection Racetrack Conference Table"/>
    <n v="933.26200000000006"/>
    <n v="4"/>
    <n v="0.45"/>
    <x v="6460"/>
  </r>
  <r>
    <n v="8237"/>
    <x v="4078"/>
    <x v="3"/>
    <x v="927"/>
    <x v="593"/>
    <s v="Standard Class"/>
    <s v="CJ-12010"/>
    <s v="Caroline Jumper"/>
    <x v="0"/>
    <s v="United States"/>
    <s v="Jacksonville"/>
    <x v="2"/>
    <n v="32216"/>
    <x v="0"/>
    <s v="FUR-CH-10002024"/>
    <x v="0"/>
    <x v="1"/>
    <s v="HON 5400 Series Task Chairs for Big and Tall"/>
    <n v="2803.92"/>
    <n v="5"/>
    <n v="0.2"/>
    <x v="232"/>
  </r>
  <r>
    <n v="8238"/>
    <x v="4079"/>
    <x v="3"/>
    <x v="179"/>
    <x v="1191"/>
    <s v="Same Day"/>
    <s v="PT-19090"/>
    <s v="Pete Takahito"/>
    <x v="0"/>
    <s v="United States"/>
    <s v="Jacksonville"/>
    <x v="2"/>
    <n v="32216"/>
    <x v="0"/>
    <s v="OFF-ST-10000617"/>
    <x v="1"/>
    <x v="4"/>
    <s v="Woodgrain Magazine Files by Perma"/>
    <n v="4.7679999999999998"/>
    <n v="2"/>
    <n v="0.2"/>
    <x v="421"/>
  </r>
  <r>
    <n v="8239"/>
    <x v="4079"/>
    <x v="3"/>
    <x v="179"/>
    <x v="1191"/>
    <s v="Same Day"/>
    <s v="PT-19090"/>
    <s v="Pete Takahito"/>
    <x v="0"/>
    <s v="United States"/>
    <s v="Jacksonville"/>
    <x v="2"/>
    <n v="32216"/>
    <x v="0"/>
    <s v="OFF-PA-10000380"/>
    <x v="1"/>
    <x v="10"/>
    <s v="REDIFORM Incoming/Outgoing Call Register, 11&quot; X 8 1/2&quot;, 100 Messages"/>
    <n v="6.6720000000000006"/>
    <n v="1"/>
    <n v="0.2"/>
    <x v="6461"/>
  </r>
  <r>
    <n v="8240"/>
    <x v="4079"/>
    <x v="3"/>
    <x v="179"/>
    <x v="1191"/>
    <s v="Same Day"/>
    <s v="PT-19090"/>
    <s v="Pete Takahito"/>
    <x v="0"/>
    <s v="United States"/>
    <s v="Jacksonville"/>
    <x v="2"/>
    <n v="32216"/>
    <x v="0"/>
    <s v="OFF-AR-10003251"/>
    <x v="1"/>
    <x v="6"/>
    <s v="Prang Drawing Pencil Set"/>
    <n v="4.4479999999999995"/>
    <n v="2"/>
    <n v="0.2"/>
    <x v="6462"/>
  </r>
  <r>
    <n v="8241"/>
    <x v="4079"/>
    <x v="3"/>
    <x v="179"/>
    <x v="1191"/>
    <s v="Same Day"/>
    <s v="PT-19090"/>
    <s v="Pete Takahito"/>
    <x v="0"/>
    <s v="United States"/>
    <s v="Jacksonville"/>
    <x v="2"/>
    <n v="32216"/>
    <x v="0"/>
    <s v="FUR-FU-10000175"/>
    <x v="0"/>
    <x v="5"/>
    <s v="DAX Wood Document Frame."/>
    <n v="43.936000000000007"/>
    <n v="4"/>
    <n v="0.2"/>
    <x v="6463"/>
  </r>
  <r>
    <n v="8242"/>
    <x v="4080"/>
    <x v="2"/>
    <x v="416"/>
    <x v="447"/>
    <s v="Standard Class"/>
    <s v="LH-16900"/>
    <s v="Lena Hernandez"/>
    <x v="0"/>
    <s v="United States"/>
    <s v="New York City"/>
    <x v="15"/>
    <n v="10009"/>
    <x v="3"/>
    <s v="OFF-BI-10004716"/>
    <x v="1"/>
    <x v="8"/>
    <s v="Wilson Jones Hanging Recycled Pressboard Data Binders"/>
    <n v="23.744"/>
    <n v="2"/>
    <n v="0.2"/>
    <x v="6464"/>
  </r>
  <r>
    <n v="8243"/>
    <x v="4080"/>
    <x v="2"/>
    <x v="416"/>
    <x v="447"/>
    <s v="Standard Class"/>
    <s v="LH-16900"/>
    <s v="Lena Hernandez"/>
    <x v="0"/>
    <s v="United States"/>
    <s v="New York City"/>
    <x v="15"/>
    <n v="10009"/>
    <x v="3"/>
    <s v="TEC-AC-10002842"/>
    <x v="2"/>
    <x v="11"/>
    <s v="WD My Passport Ultra 2TB Portable External Hard Drive"/>
    <n v="357"/>
    <n v="3"/>
    <n v="0"/>
    <x v="6465"/>
  </r>
  <r>
    <n v="8244"/>
    <x v="4081"/>
    <x v="2"/>
    <x v="1132"/>
    <x v="128"/>
    <s v="Standard Class"/>
    <s v="BW-11200"/>
    <s v="Ben Wallace"/>
    <x v="0"/>
    <s v="United States"/>
    <s v="San Francisco"/>
    <x v="1"/>
    <n v="94122"/>
    <x v="1"/>
    <s v="TEC-PH-10003691"/>
    <x v="2"/>
    <x v="7"/>
    <s v="BlackBerry Q10"/>
    <n v="806.33600000000001"/>
    <n v="8"/>
    <n v="0.2"/>
    <x v="5287"/>
  </r>
  <r>
    <n v="8245"/>
    <x v="4081"/>
    <x v="2"/>
    <x v="1132"/>
    <x v="128"/>
    <s v="Standard Class"/>
    <s v="BW-11200"/>
    <s v="Ben Wallace"/>
    <x v="0"/>
    <s v="United States"/>
    <s v="San Francisco"/>
    <x v="1"/>
    <n v="94122"/>
    <x v="1"/>
    <s v="FUR-FU-10002878"/>
    <x v="0"/>
    <x v="5"/>
    <s v="Seth Thomas 14&quot; Day/Date Wall Clock"/>
    <n v="85.44"/>
    <n v="3"/>
    <n v="0"/>
    <x v="6466"/>
  </r>
  <r>
    <n v="8246"/>
    <x v="4082"/>
    <x v="2"/>
    <x v="710"/>
    <x v="689"/>
    <s v="Standard Class"/>
    <s v="BS-11365"/>
    <s v="Bill Shonely"/>
    <x v="1"/>
    <s v="United States"/>
    <s v="Columbus"/>
    <x v="32"/>
    <n v="31907"/>
    <x v="0"/>
    <s v="OFF-ST-10000991"/>
    <x v="1"/>
    <x v="4"/>
    <s v="Space Solutions HD Industrial Steel Shelving."/>
    <n v="344.90999999999997"/>
    <n v="3"/>
    <n v="0"/>
    <x v="3624"/>
  </r>
  <r>
    <n v="8247"/>
    <x v="4083"/>
    <x v="1"/>
    <x v="1187"/>
    <x v="1145"/>
    <s v="Same Day"/>
    <s v="DP-13390"/>
    <s v="Dennis Pardue"/>
    <x v="2"/>
    <s v="United States"/>
    <s v="Aurora"/>
    <x v="10"/>
    <n v="60505"/>
    <x v="2"/>
    <s v="OFF-AP-10002439"/>
    <x v="1"/>
    <x v="9"/>
    <s v="Tripp Lite Isotel 8 Ultra 8 Outlet Metal Surge"/>
    <n v="70.969999999999985"/>
    <n v="5"/>
    <n v="0.8"/>
    <x v="6467"/>
  </r>
  <r>
    <n v="8248"/>
    <x v="4083"/>
    <x v="1"/>
    <x v="1187"/>
    <x v="1145"/>
    <s v="Same Day"/>
    <s v="DP-13390"/>
    <s v="Dennis Pardue"/>
    <x v="2"/>
    <s v="United States"/>
    <s v="Aurora"/>
    <x v="10"/>
    <n v="60505"/>
    <x v="2"/>
    <s v="OFF-AR-10004602"/>
    <x v="1"/>
    <x v="6"/>
    <s v="Boston KS Multi-Size Manual Pencil Sharpener"/>
    <n v="36.783999999999999"/>
    <n v="2"/>
    <n v="0.2"/>
    <x v="6468"/>
  </r>
  <r>
    <n v="8249"/>
    <x v="4084"/>
    <x v="0"/>
    <x v="1120"/>
    <x v="583"/>
    <s v="Second Class"/>
    <s v="CS-12400"/>
    <s v="Christopher Schild"/>
    <x v="2"/>
    <s v="United States"/>
    <s v="Philadelphia"/>
    <x v="9"/>
    <n v="19134"/>
    <x v="3"/>
    <s v="TEC-PH-10001795"/>
    <x v="2"/>
    <x v="7"/>
    <s v="ClearOne CHATAttach 160 - speaker phone"/>
    <n v="743.98799999999994"/>
    <n v="2"/>
    <n v="0.4"/>
    <x v="6469"/>
  </r>
  <r>
    <n v="8250"/>
    <x v="4085"/>
    <x v="1"/>
    <x v="616"/>
    <x v="741"/>
    <s v="Second Class"/>
    <s v="MS-17365"/>
    <s v="Maribeth Schnelling"/>
    <x v="0"/>
    <s v="United States"/>
    <s v="Chicago"/>
    <x v="10"/>
    <n v="60653"/>
    <x v="2"/>
    <s v="OFF-BI-10002854"/>
    <x v="1"/>
    <x v="8"/>
    <s v="Performers Binder/Pad Holder, Black"/>
    <n v="11.211999999999998"/>
    <n v="2"/>
    <n v="0.8"/>
    <x v="6470"/>
  </r>
  <r>
    <n v="8251"/>
    <x v="4085"/>
    <x v="1"/>
    <x v="616"/>
    <x v="741"/>
    <s v="Second Class"/>
    <s v="MS-17365"/>
    <s v="Maribeth Schnelling"/>
    <x v="0"/>
    <s v="United States"/>
    <s v="Chicago"/>
    <x v="10"/>
    <n v="60653"/>
    <x v="2"/>
    <s v="FUR-FU-10000023"/>
    <x v="0"/>
    <x v="5"/>
    <s v="Eldon Wave Desk Accessories"/>
    <n v="4.7119999999999997"/>
    <n v="2"/>
    <n v="0.6"/>
    <x v="6471"/>
  </r>
  <r>
    <n v="8252"/>
    <x v="4085"/>
    <x v="1"/>
    <x v="616"/>
    <x v="741"/>
    <s v="Second Class"/>
    <s v="MS-17365"/>
    <s v="Maribeth Schnelling"/>
    <x v="0"/>
    <s v="United States"/>
    <s v="Chicago"/>
    <x v="10"/>
    <n v="60653"/>
    <x v="2"/>
    <s v="OFF-AP-10000828"/>
    <x v="1"/>
    <x v="9"/>
    <s v="Avanti 4.4 Cu. Ft. Refrigerator"/>
    <n v="180.97999999999996"/>
    <n v="5"/>
    <n v="0.8"/>
    <x v="6472"/>
  </r>
  <r>
    <n v="8253"/>
    <x v="4085"/>
    <x v="1"/>
    <x v="616"/>
    <x v="741"/>
    <s v="Second Class"/>
    <s v="MS-17365"/>
    <s v="Maribeth Schnelling"/>
    <x v="0"/>
    <s v="United States"/>
    <s v="Chicago"/>
    <x v="10"/>
    <n v="60653"/>
    <x v="2"/>
    <s v="OFF-ST-10000777"/>
    <x v="1"/>
    <x v="4"/>
    <s v="Companion Letter/Legal File, Black"/>
    <n v="60.415999999999997"/>
    <n v="2"/>
    <n v="0.2"/>
    <x v="1644"/>
  </r>
  <r>
    <n v="8254"/>
    <x v="4086"/>
    <x v="3"/>
    <x v="801"/>
    <x v="667"/>
    <s v="Standard Class"/>
    <s v="DK-12895"/>
    <s v="Dana Kaydos"/>
    <x v="0"/>
    <s v="United States"/>
    <s v="Seattle"/>
    <x v="4"/>
    <n v="98103"/>
    <x v="1"/>
    <s v="TEC-CO-10000971"/>
    <x v="2"/>
    <x v="16"/>
    <s v="Hewlett Packard 310 Color Digital Copier"/>
    <n v="299.99"/>
    <n v="1"/>
    <n v="0"/>
    <x v="3911"/>
  </r>
  <r>
    <n v="8255"/>
    <x v="4086"/>
    <x v="3"/>
    <x v="801"/>
    <x v="667"/>
    <s v="Standard Class"/>
    <s v="DK-12895"/>
    <s v="Dana Kaydos"/>
    <x v="0"/>
    <s v="United States"/>
    <s v="Seattle"/>
    <x v="4"/>
    <n v="98103"/>
    <x v="1"/>
    <s v="OFF-PA-10003134"/>
    <x v="1"/>
    <x v="10"/>
    <s v="Xerox 1937"/>
    <n v="192.16"/>
    <n v="4"/>
    <n v="0"/>
    <x v="2430"/>
  </r>
  <r>
    <n v="8256"/>
    <x v="4086"/>
    <x v="3"/>
    <x v="801"/>
    <x v="667"/>
    <s v="Standard Class"/>
    <s v="DK-12895"/>
    <s v="Dana Kaydos"/>
    <x v="0"/>
    <s v="United States"/>
    <s v="Seattle"/>
    <x v="4"/>
    <n v="98103"/>
    <x v="1"/>
    <s v="TEC-PH-10002538"/>
    <x v="2"/>
    <x v="7"/>
    <s v="Grandstream GXP1160 VoIP phone"/>
    <n v="242.624"/>
    <n v="8"/>
    <n v="0.2"/>
    <x v="6473"/>
  </r>
  <r>
    <n v="8257"/>
    <x v="4086"/>
    <x v="3"/>
    <x v="801"/>
    <x v="667"/>
    <s v="Standard Class"/>
    <s v="DK-12895"/>
    <s v="Dana Kaydos"/>
    <x v="0"/>
    <s v="United States"/>
    <s v="Seattle"/>
    <x v="4"/>
    <n v="98103"/>
    <x v="1"/>
    <s v="OFF-ST-10001228"/>
    <x v="1"/>
    <x v="4"/>
    <s v="Personal File Boxes with Fold-Down Carry Handle"/>
    <n v="46.74"/>
    <n v="3"/>
    <n v="0"/>
    <x v="496"/>
  </r>
  <r>
    <n v="8258"/>
    <x v="4086"/>
    <x v="3"/>
    <x v="801"/>
    <x v="667"/>
    <s v="Standard Class"/>
    <s v="DK-12895"/>
    <s v="Dana Kaydos"/>
    <x v="0"/>
    <s v="United States"/>
    <s v="Seattle"/>
    <x v="4"/>
    <n v="98103"/>
    <x v="1"/>
    <s v="TEC-AC-10000397"/>
    <x v="2"/>
    <x v="11"/>
    <s v="Perixx PERIBOARD-512B, Ergonomic Split Keyboard"/>
    <n v="174.95000000000002"/>
    <n v="5"/>
    <n v="0"/>
    <x v="6474"/>
  </r>
  <r>
    <n v="8259"/>
    <x v="4086"/>
    <x v="3"/>
    <x v="801"/>
    <x v="667"/>
    <s v="Standard Class"/>
    <s v="DK-12895"/>
    <s v="Dana Kaydos"/>
    <x v="0"/>
    <s v="United States"/>
    <s v="Seattle"/>
    <x v="4"/>
    <n v="98103"/>
    <x v="1"/>
    <s v="OFF-BI-10004308"/>
    <x v="1"/>
    <x v="8"/>
    <s v="Avery Legal 4-Ring Binder"/>
    <n v="100.70400000000001"/>
    <n v="6"/>
    <n v="0.2"/>
    <x v="6475"/>
  </r>
  <r>
    <n v="8260"/>
    <x v="4087"/>
    <x v="0"/>
    <x v="190"/>
    <x v="674"/>
    <s v="Same Day"/>
    <s v="SN-20560"/>
    <s v="Skye Norling"/>
    <x v="2"/>
    <s v="United States"/>
    <s v="Roseville"/>
    <x v="12"/>
    <n v="48066"/>
    <x v="2"/>
    <s v="OFF-PA-10000357"/>
    <x v="1"/>
    <x v="10"/>
    <s v="White Dual Perf Computer Printout Paper, 2700 Sheets, 1 Part, Heavyweight, 20 lbs., 14 7/8 x 11"/>
    <n v="368.91"/>
    <n v="9"/>
    <n v="0"/>
    <x v="1629"/>
  </r>
  <r>
    <n v="8261"/>
    <x v="4087"/>
    <x v="0"/>
    <x v="190"/>
    <x v="674"/>
    <s v="Same Day"/>
    <s v="SN-20560"/>
    <s v="Skye Norling"/>
    <x v="2"/>
    <s v="United States"/>
    <s v="Roseville"/>
    <x v="12"/>
    <n v="48066"/>
    <x v="2"/>
    <s v="OFF-BI-10000773"/>
    <x v="1"/>
    <x v="8"/>
    <s v="Insertable Tab Post Binder Dividers"/>
    <n v="8.02"/>
    <n v="1"/>
    <n v="0"/>
    <x v="6476"/>
  </r>
  <r>
    <n v="8262"/>
    <x v="4087"/>
    <x v="0"/>
    <x v="190"/>
    <x v="674"/>
    <s v="Same Day"/>
    <s v="SN-20560"/>
    <s v="Skye Norling"/>
    <x v="2"/>
    <s v="United States"/>
    <s v="Roseville"/>
    <x v="12"/>
    <n v="48066"/>
    <x v="2"/>
    <s v="OFF-ST-10001837"/>
    <x v="1"/>
    <x v="4"/>
    <s v="SAFCO Mobile Desk Side File, Wire Frame"/>
    <n v="171.04"/>
    <n v="4"/>
    <n v="0"/>
    <x v="6477"/>
  </r>
  <r>
    <n v="8263"/>
    <x v="4088"/>
    <x v="0"/>
    <x v="272"/>
    <x v="292"/>
    <s v="Standard Class"/>
    <s v="TC-21475"/>
    <s v="Tony Chapman"/>
    <x v="2"/>
    <s v="United States"/>
    <s v="Fayetteville"/>
    <x v="36"/>
    <n v="72701"/>
    <x v="0"/>
    <s v="OFF-PA-10002552"/>
    <x v="1"/>
    <x v="10"/>
    <s v="Xerox 1958"/>
    <n v="19.440000000000001"/>
    <n v="3"/>
    <n v="0"/>
    <x v="551"/>
  </r>
  <r>
    <n v="8264"/>
    <x v="4089"/>
    <x v="1"/>
    <x v="1023"/>
    <x v="731"/>
    <s v="Standard Class"/>
    <s v="AM-10705"/>
    <s v="Anne McFarland"/>
    <x v="0"/>
    <s v="United States"/>
    <s v="Jacksonville"/>
    <x v="3"/>
    <n v="28540"/>
    <x v="0"/>
    <s v="OFF-BI-10000014"/>
    <x v="1"/>
    <x v="8"/>
    <s v="Heavy-Duty E-Z-D Binders"/>
    <n v="13.092000000000002"/>
    <n v="4"/>
    <n v="0.7"/>
    <x v="4234"/>
  </r>
  <r>
    <n v="8265"/>
    <x v="4090"/>
    <x v="2"/>
    <x v="125"/>
    <x v="124"/>
    <s v="Standard Class"/>
    <s v="AJ-10960"/>
    <s v="Astrea Jones"/>
    <x v="0"/>
    <s v="United States"/>
    <s v="New York City"/>
    <x v="15"/>
    <n v="10035"/>
    <x v="3"/>
    <s v="OFF-AP-10004136"/>
    <x v="1"/>
    <x v="9"/>
    <s v="Kensington 6 Outlet SmartSocket Surge Protector"/>
    <n v="122.94"/>
    <n v="3"/>
    <n v="0"/>
    <x v="6478"/>
  </r>
  <r>
    <n v="8266"/>
    <x v="4090"/>
    <x v="2"/>
    <x v="125"/>
    <x v="124"/>
    <s v="Standard Class"/>
    <s v="AJ-10960"/>
    <s v="Astrea Jones"/>
    <x v="0"/>
    <s v="United States"/>
    <s v="New York City"/>
    <x v="15"/>
    <n v="10035"/>
    <x v="3"/>
    <s v="OFF-BI-10003429"/>
    <x v="1"/>
    <x v="8"/>
    <s v="Cardinal HOLDit! Binder Insert Strips,Extra Strips"/>
    <n v="35.448"/>
    <n v="7"/>
    <n v="0.2"/>
    <x v="6479"/>
  </r>
  <r>
    <n v="8267"/>
    <x v="4091"/>
    <x v="2"/>
    <x v="333"/>
    <x v="352"/>
    <s v="Standard Class"/>
    <s v="KH-16360"/>
    <s v="Katherine Hughes"/>
    <x v="0"/>
    <s v="United States"/>
    <s v="Dover"/>
    <x v="13"/>
    <n v="19901"/>
    <x v="3"/>
    <s v="TEC-PH-10000376"/>
    <x v="2"/>
    <x v="7"/>
    <s v="Square Credit Card Reader"/>
    <n v="19.98"/>
    <n v="2"/>
    <n v="0"/>
    <x v="6480"/>
  </r>
  <r>
    <n v="8268"/>
    <x v="4092"/>
    <x v="3"/>
    <x v="289"/>
    <x v="1017"/>
    <s v="Standard Class"/>
    <s v="LP-17095"/>
    <s v="Liz Preis"/>
    <x v="0"/>
    <s v="United States"/>
    <s v="Aurora"/>
    <x v="10"/>
    <n v="60505"/>
    <x v="2"/>
    <s v="FUR-TA-10003469"/>
    <x v="0"/>
    <x v="3"/>
    <s v="Balt Split Level Computer Training Table"/>
    <n v="69.375"/>
    <n v="1"/>
    <n v="0.5"/>
    <x v="6481"/>
  </r>
  <r>
    <n v="8269"/>
    <x v="4092"/>
    <x v="3"/>
    <x v="289"/>
    <x v="1017"/>
    <s v="Standard Class"/>
    <s v="LP-17095"/>
    <s v="Liz Preis"/>
    <x v="0"/>
    <s v="United States"/>
    <s v="Aurora"/>
    <x v="10"/>
    <n v="60505"/>
    <x v="2"/>
    <s v="OFF-SU-10004231"/>
    <x v="1"/>
    <x v="14"/>
    <s v="Acme Tagit Stainless Steel Antibacterial Scissors"/>
    <n v="31.680000000000003"/>
    <n v="4"/>
    <n v="0.2"/>
    <x v="2752"/>
  </r>
  <r>
    <n v="8270"/>
    <x v="4092"/>
    <x v="3"/>
    <x v="289"/>
    <x v="1017"/>
    <s v="Standard Class"/>
    <s v="LP-17095"/>
    <s v="Liz Preis"/>
    <x v="0"/>
    <s v="United States"/>
    <s v="Aurora"/>
    <x v="10"/>
    <n v="60505"/>
    <x v="2"/>
    <s v="TEC-PH-10002584"/>
    <x v="2"/>
    <x v="7"/>
    <s v="Samsung Galaxy S4"/>
    <n v="2003.1680000000001"/>
    <n v="4"/>
    <n v="0.2"/>
    <x v="6482"/>
  </r>
  <r>
    <n v="8271"/>
    <x v="4092"/>
    <x v="3"/>
    <x v="289"/>
    <x v="1017"/>
    <s v="Standard Class"/>
    <s v="LP-17095"/>
    <s v="Liz Preis"/>
    <x v="0"/>
    <s v="United States"/>
    <s v="Aurora"/>
    <x v="10"/>
    <n v="60505"/>
    <x v="2"/>
    <s v="OFF-AR-10003602"/>
    <x v="1"/>
    <x v="6"/>
    <s v="Quartet Omega Colored Chalk, 12/Pack"/>
    <n v="9.3439999999999994"/>
    <n v="2"/>
    <n v="0.2"/>
    <x v="6483"/>
  </r>
  <r>
    <n v="8272"/>
    <x v="4093"/>
    <x v="0"/>
    <x v="591"/>
    <x v="844"/>
    <s v="Standard Class"/>
    <s v="JE-15715"/>
    <s v="Joe Elijah"/>
    <x v="0"/>
    <s v="United States"/>
    <s v="New York City"/>
    <x v="15"/>
    <n v="10009"/>
    <x v="3"/>
    <s v="FUR-CH-10002331"/>
    <x v="0"/>
    <x v="1"/>
    <s v="Hon 4700 Series Mobuis Mid-Back Task Chairs with Adjustable Arms"/>
    <n v="2563.056"/>
    <n v="8"/>
    <n v="0.1"/>
    <x v="6484"/>
  </r>
  <r>
    <n v="8273"/>
    <x v="4094"/>
    <x v="0"/>
    <x v="201"/>
    <x v="829"/>
    <s v="Standard Class"/>
    <s v="MY-18295"/>
    <s v="Muhammed Yedwab"/>
    <x v="1"/>
    <s v="United States"/>
    <s v="El Cajon"/>
    <x v="1"/>
    <n v="92020"/>
    <x v="1"/>
    <s v="FUR-CH-10001802"/>
    <x v="0"/>
    <x v="1"/>
    <s v="Hon Every-Day Chair Series Swivel Task Chairs"/>
    <n v="387.13600000000002"/>
    <n v="4"/>
    <n v="0.2"/>
    <x v="6485"/>
  </r>
  <r>
    <n v="8274"/>
    <x v="4095"/>
    <x v="1"/>
    <x v="385"/>
    <x v="1065"/>
    <s v="Second Class"/>
    <s v="FC-14245"/>
    <s v="Frank Carlisle"/>
    <x v="2"/>
    <s v="United States"/>
    <s v="Springfield"/>
    <x v="24"/>
    <n v="45503"/>
    <x v="3"/>
    <s v="OFF-AR-10000634"/>
    <x v="1"/>
    <x v="6"/>
    <s v="Newell 320"/>
    <n v="3.4240000000000004"/>
    <n v="1"/>
    <n v="0.2"/>
    <x v="6486"/>
  </r>
  <r>
    <n v="8275"/>
    <x v="4096"/>
    <x v="3"/>
    <x v="160"/>
    <x v="446"/>
    <s v="Standard Class"/>
    <s v="ND-18460"/>
    <s v="Neil Ducich"/>
    <x v="1"/>
    <s v="United States"/>
    <s v="Mount Vernon"/>
    <x v="15"/>
    <n v="10550"/>
    <x v="3"/>
    <s v="OFF-ST-10002615"/>
    <x v="1"/>
    <x v="4"/>
    <s v="Dual Level, Single-Width Filing Carts"/>
    <n v="1085.42"/>
    <n v="7"/>
    <n v="0"/>
    <x v="3313"/>
  </r>
  <r>
    <n v="8276"/>
    <x v="4097"/>
    <x v="1"/>
    <x v="153"/>
    <x v="314"/>
    <s v="Standard Class"/>
    <s v="DB-13360"/>
    <s v="Dennis Bolton"/>
    <x v="2"/>
    <s v="United States"/>
    <s v="Lakewood"/>
    <x v="24"/>
    <n v="44107"/>
    <x v="3"/>
    <s v="OFF-PA-10004040"/>
    <x v="1"/>
    <x v="10"/>
    <s v="Universal Premium White Copier/Laser Paper (20Lb. and 87 Bright)"/>
    <n v="43.056000000000004"/>
    <n v="9"/>
    <n v="0.2"/>
    <x v="6487"/>
  </r>
  <r>
    <n v="8277"/>
    <x v="4098"/>
    <x v="0"/>
    <x v="823"/>
    <x v="1289"/>
    <s v="Standard Class"/>
    <s v="LC-16960"/>
    <s v="Lindsay Castell"/>
    <x v="2"/>
    <s v="United States"/>
    <s v="Tampa"/>
    <x v="2"/>
    <n v="33614"/>
    <x v="0"/>
    <s v="OFF-BI-10003727"/>
    <x v="1"/>
    <x v="8"/>
    <s v="Avery Durable Slant Ring Binders With Label Holder"/>
    <n v="3.762"/>
    <n v="3"/>
    <n v="0.7"/>
    <x v="6298"/>
  </r>
  <r>
    <n v="8278"/>
    <x v="4098"/>
    <x v="0"/>
    <x v="823"/>
    <x v="1289"/>
    <s v="Standard Class"/>
    <s v="LC-16960"/>
    <s v="Lindsay Castell"/>
    <x v="2"/>
    <s v="United States"/>
    <s v="Tampa"/>
    <x v="2"/>
    <n v="33614"/>
    <x v="0"/>
    <s v="OFF-BI-10002026"/>
    <x v="1"/>
    <x v="8"/>
    <s v="Avery Arch Ring Binders"/>
    <n v="34.860000000000007"/>
    <n v="2"/>
    <n v="0.7"/>
    <x v="6488"/>
  </r>
  <r>
    <n v="8279"/>
    <x v="4098"/>
    <x v="0"/>
    <x v="823"/>
    <x v="1289"/>
    <s v="Standard Class"/>
    <s v="LC-16960"/>
    <s v="Lindsay Castell"/>
    <x v="2"/>
    <s v="United States"/>
    <s v="Tampa"/>
    <x v="2"/>
    <n v="33614"/>
    <x v="0"/>
    <s v="OFF-ST-10001496"/>
    <x v="1"/>
    <x v="4"/>
    <s v="Standard Rollaway File with Lock"/>
    <n v="432.45600000000002"/>
    <n v="3"/>
    <n v="0.2"/>
    <x v="6489"/>
  </r>
  <r>
    <n v="8280"/>
    <x v="4099"/>
    <x v="3"/>
    <x v="300"/>
    <x v="732"/>
    <s v="Standard Class"/>
    <s v="BD-11725"/>
    <s v="Bruce Degenhardt"/>
    <x v="0"/>
    <s v="United States"/>
    <s v="Columbus"/>
    <x v="32"/>
    <n v="31907"/>
    <x v="0"/>
    <s v="OFF-ST-10003716"/>
    <x v="1"/>
    <x v="4"/>
    <s v="Tennsco Double-Tier Lockers"/>
    <n v="675.06000000000006"/>
    <n v="3"/>
    <n v="0"/>
    <x v="6490"/>
  </r>
  <r>
    <n v="8281"/>
    <x v="4100"/>
    <x v="3"/>
    <x v="1188"/>
    <x v="1187"/>
    <s v="First Class"/>
    <s v="MC-17605"/>
    <s v="Matt Connell"/>
    <x v="1"/>
    <s v="United States"/>
    <s v="Jacksonville"/>
    <x v="3"/>
    <n v="28540"/>
    <x v="0"/>
    <s v="OFF-EN-10002504"/>
    <x v="1"/>
    <x v="12"/>
    <s v="Tyvek  Top-Opening Peel &amp; Seel Envelopes, Plain White"/>
    <n v="65.231999999999999"/>
    <n v="3"/>
    <n v="0.2"/>
    <x v="6491"/>
  </r>
  <r>
    <n v="8282"/>
    <x v="4100"/>
    <x v="3"/>
    <x v="1188"/>
    <x v="1187"/>
    <s v="First Class"/>
    <s v="MC-17605"/>
    <s v="Matt Connell"/>
    <x v="1"/>
    <s v="United States"/>
    <s v="Jacksonville"/>
    <x v="3"/>
    <n v="28540"/>
    <x v="0"/>
    <s v="FUR-CH-10001270"/>
    <x v="0"/>
    <x v="1"/>
    <s v="Harbour Creations Steel Folding Chair"/>
    <n v="207"/>
    <n v="3"/>
    <n v="0.2"/>
    <x v="1681"/>
  </r>
  <r>
    <n v="8283"/>
    <x v="4101"/>
    <x v="1"/>
    <x v="379"/>
    <x v="317"/>
    <s v="Second Class"/>
    <s v="SZ-20035"/>
    <s v="Sam Zeldin"/>
    <x v="2"/>
    <s v="United States"/>
    <s v="Saint Charles"/>
    <x v="10"/>
    <n v="60174"/>
    <x v="2"/>
    <s v="TEC-MA-10004241"/>
    <x v="2"/>
    <x v="15"/>
    <s v="Star Micronics TSP800 TSP847IIU Receipt Printer"/>
    <n v="600.53"/>
    <n v="2"/>
    <n v="0.3"/>
    <x v="6492"/>
  </r>
  <r>
    <n v="8284"/>
    <x v="4101"/>
    <x v="1"/>
    <x v="379"/>
    <x v="317"/>
    <s v="Second Class"/>
    <s v="SZ-20035"/>
    <s v="Sam Zeldin"/>
    <x v="2"/>
    <s v="United States"/>
    <s v="Saint Charles"/>
    <x v="10"/>
    <n v="60174"/>
    <x v="2"/>
    <s v="OFF-AR-10001468"/>
    <x v="1"/>
    <x v="6"/>
    <s v="Sanford Prismacolor Professional Thick Lead Art Pencils, 36-Color Set"/>
    <n v="59.903999999999996"/>
    <n v="2"/>
    <n v="0.2"/>
    <x v="3979"/>
  </r>
  <r>
    <n v="8285"/>
    <x v="4101"/>
    <x v="1"/>
    <x v="379"/>
    <x v="317"/>
    <s v="Second Class"/>
    <s v="SZ-20035"/>
    <s v="Sam Zeldin"/>
    <x v="2"/>
    <s v="United States"/>
    <s v="Saint Charles"/>
    <x v="10"/>
    <n v="60174"/>
    <x v="2"/>
    <s v="TEC-AC-10003198"/>
    <x v="2"/>
    <x v="11"/>
    <s v="Enermax Acrylux Wireless Keyboard"/>
    <n v="637.44000000000005"/>
    <n v="8"/>
    <n v="0.2"/>
    <x v="6493"/>
  </r>
  <r>
    <n v="8286"/>
    <x v="4101"/>
    <x v="1"/>
    <x v="379"/>
    <x v="317"/>
    <s v="Second Class"/>
    <s v="SZ-20035"/>
    <s v="Sam Zeldin"/>
    <x v="2"/>
    <s v="United States"/>
    <s v="Saint Charles"/>
    <x v="10"/>
    <n v="60174"/>
    <x v="2"/>
    <s v="FUR-FU-10003039"/>
    <x v="0"/>
    <x v="5"/>
    <s v="Howard Miller 11-1/2&quot; Diameter Grantwood Wall Clock"/>
    <n v="51.756000000000007"/>
    <n v="3"/>
    <n v="0.6"/>
    <x v="6494"/>
  </r>
  <r>
    <n v="8287"/>
    <x v="4102"/>
    <x v="2"/>
    <x v="1132"/>
    <x v="128"/>
    <s v="Standard Class"/>
    <s v="DH-13675"/>
    <s v="Duane Huffman"/>
    <x v="2"/>
    <s v="United States"/>
    <s v="Miami"/>
    <x v="2"/>
    <n v="33180"/>
    <x v="0"/>
    <s v="OFF-PA-10000295"/>
    <x v="1"/>
    <x v="10"/>
    <s v="Xerox 229"/>
    <n v="31.104000000000006"/>
    <n v="6"/>
    <n v="0.2"/>
    <x v="282"/>
  </r>
  <r>
    <n v="8288"/>
    <x v="4102"/>
    <x v="2"/>
    <x v="1132"/>
    <x v="128"/>
    <s v="Standard Class"/>
    <s v="DH-13675"/>
    <s v="Duane Huffman"/>
    <x v="2"/>
    <s v="United States"/>
    <s v="Miami"/>
    <x v="2"/>
    <n v="33180"/>
    <x v="0"/>
    <s v="OFF-AR-10004344"/>
    <x v="1"/>
    <x v="6"/>
    <s v="Bulldog Vacuum Base Pencil Sharpener"/>
    <n v="47.96"/>
    <n v="5"/>
    <n v="0.2"/>
    <x v="2058"/>
  </r>
  <r>
    <n v="8289"/>
    <x v="4102"/>
    <x v="2"/>
    <x v="1132"/>
    <x v="128"/>
    <s v="Standard Class"/>
    <s v="DH-13675"/>
    <s v="Duane Huffman"/>
    <x v="2"/>
    <s v="United States"/>
    <s v="Miami"/>
    <x v="2"/>
    <n v="33180"/>
    <x v="0"/>
    <s v="TEC-AC-10002473"/>
    <x v="2"/>
    <x v="11"/>
    <s v="Maxell 4.7GB DVD-R"/>
    <n v="158.928"/>
    <n v="7"/>
    <n v="0.2"/>
    <x v="2188"/>
  </r>
  <r>
    <n v="8290"/>
    <x v="4102"/>
    <x v="2"/>
    <x v="1132"/>
    <x v="128"/>
    <s v="Standard Class"/>
    <s v="DH-13675"/>
    <s v="Duane Huffman"/>
    <x v="2"/>
    <s v="United States"/>
    <s v="Miami"/>
    <x v="2"/>
    <n v="33180"/>
    <x v="0"/>
    <s v="OFF-AP-10002403"/>
    <x v="1"/>
    <x v="9"/>
    <s v="Acco Smartsocket Color-Coded Six-Outlet AC Adapter Model Surge Protectors"/>
    <n v="211.24799999999999"/>
    <n v="6"/>
    <n v="0.2"/>
    <x v="6495"/>
  </r>
  <r>
    <n v="8291"/>
    <x v="4102"/>
    <x v="2"/>
    <x v="1132"/>
    <x v="128"/>
    <s v="Standard Class"/>
    <s v="DH-13675"/>
    <s v="Duane Huffman"/>
    <x v="2"/>
    <s v="United States"/>
    <s v="Miami"/>
    <x v="2"/>
    <n v="33180"/>
    <x v="0"/>
    <s v="OFF-SU-10000432"/>
    <x v="1"/>
    <x v="14"/>
    <s v="Acco Side-Punched Conventional Columnar Pads"/>
    <n v="5.5520000000000005"/>
    <n v="2"/>
    <n v="0.2"/>
    <x v="5772"/>
  </r>
  <r>
    <n v="8292"/>
    <x v="4102"/>
    <x v="2"/>
    <x v="1132"/>
    <x v="128"/>
    <s v="Standard Class"/>
    <s v="DH-13675"/>
    <s v="Duane Huffman"/>
    <x v="2"/>
    <s v="United States"/>
    <s v="Miami"/>
    <x v="2"/>
    <n v="33180"/>
    <x v="0"/>
    <s v="OFF-LA-10000443"/>
    <x v="1"/>
    <x v="2"/>
    <s v="Avery 501"/>
    <n v="2.952"/>
    <n v="1"/>
    <n v="0.2"/>
    <x v="6496"/>
  </r>
  <r>
    <n v="8293"/>
    <x v="4103"/>
    <x v="1"/>
    <x v="555"/>
    <x v="631"/>
    <s v="Standard Class"/>
    <s v="LC-16885"/>
    <s v="Lena Creighton"/>
    <x v="0"/>
    <s v="United States"/>
    <s v="Troy"/>
    <x v="24"/>
    <n v="45373"/>
    <x v="3"/>
    <s v="OFF-BI-10003166"/>
    <x v="1"/>
    <x v="8"/>
    <s v="GBC Plasticlear Binding Covers"/>
    <n v="10.332000000000003"/>
    <n v="3"/>
    <n v="0.7"/>
    <x v="2479"/>
  </r>
  <r>
    <n v="8294"/>
    <x v="4104"/>
    <x v="3"/>
    <x v="132"/>
    <x v="170"/>
    <s v="Standard Class"/>
    <s v="JO-15145"/>
    <s v="Jack O'Briant"/>
    <x v="1"/>
    <s v="United States"/>
    <s v="Seattle"/>
    <x v="4"/>
    <n v="98103"/>
    <x v="1"/>
    <s v="OFF-BI-10002393"/>
    <x v="1"/>
    <x v="8"/>
    <s v="Binder Posts"/>
    <n v="18.368000000000002"/>
    <n v="4"/>
    <n v="0.2"/>
    <x v="6497"/>
  </r>
  <r>
    <n v="8295"/>
    <x v="4105"/>
    <x v="3"/>
    <x v="677"/>
    <x v="875"/>
    <s v="Standard Class"/>
    <s v="MT-17815"/>
    <s v="Meg Tillman"/>
    <x v="0"/>
    <s v="United States"/>
    <s v="New York City"/>
    <x v="15"/>
    <n v="10011"/>
    <x v="3"/>
    <s v="TEC-PH-10001809"/>
    <x v="2"/>
    <x v="7"/>
    <s v="Panasonic KX T7736-B Digital phone"/>
    <n v="299.89999999999998"/>
    <n v="2"/>
    <n v="0"/>
    <x v="1755"/>
  </r>
  <r>
    <n v="8296"/>
    <x v="4106"/>
    <x v="0"/>
    <x v="198"/>
    <x v="895"/>
    <s v="Standard Class"/>
    <s v="EB-13750"/>
    <s v="Edward Becker"/>
    <x v="1"/>
    <s v="United States"/>
    <s v="Arlington"/>
    <x v="17"/>
    <n v="22204"/>
    <x v="0"/>
    <s v="OFF-EN-10002600"/>
    <x v="1"/>
    <x v="12"/>
    <s v="Redi-Strip #10 Envelopes, 4 1/8 x 9 1/2"/>
    <n v="26.55"/>
    <n v="9"/>
    <n v="0"/>
    <x v="6498"/>
  </r>
  <r>
    <n v="8297"/>
    <x v="4106"/>
    <x v="0"/>
    <x v="198"/>
    <x v="895"/>
    <s v="Standard Class"/>
    <s v="EB-13750"/>
    <s v="Edward Becker"/>
    <x v="1"/>
    <s v="United States"/>
    <s v="Arlington"/>
    <x v="17"/>
    <n v="22204"/>
    <x v="0"/>
    <s v="TEC-AC-10000109"/>
    <x v="2"/>
    <x v="11"/>
    <s v="Sony Micro Vault Click 16 GB USB 2.0 Flash Drive"/>
    <n v="111.98"/>
    <n v="2"/>
    <n v="0"/>
    <x v="6499"/>
  </r>
  <r>
    <n v="8298"/>
    <x v="4107"/>
    <x v="1"/>
    <x v="761"/>
    <x v="772"/>
    <s v="Standard Class"/>
    <s v="RS-19765"/>
    <s v="Roland Schwarz"/>
    <x v="1"/>
    <s v="United States"/>
    <s v="Charlotte"/>
    <x v="3"/>
    <n v="28205"/>
    <x v="0"/>
    <s v="FUR-FU-10003829"/>
    <x v="0"/>
    <x v="5"/>
    <s v="Stackable Trays"/>
    <n v="4.9280000000000008"/>
    <n v="2"/>
    <n v="0.2"/>
    <x v="2371"/>
  </r>
  <r>
    <n v="8299"/>
    <x v="4107"/>
    <x v="1"/>
    <x v="761"/>
    <x v="772"/>
    <s v="Standard Class"/>
    <s v="RS-19765"/>
    <s v="Roland Schwarz"/>
    <x v="1"/>
    <s v="United States"/>
    <s v="Charlotte"/>
    <x v="3"/>
    <n v="28205"/>
    <x v="0"/>
    <s v="OFF-LA-10003223"/>
    <x v="1"/>
    <x v="2"/>
    <s v="Avery 508"/>
    <n v="11.784000000000001"/>
    <n v="3"/>
    <n v="0.2"/>
    <x v="710"/>
  </r>
  <r>
    <n v="8300"/>
    <x v="4108"/>
    <x v="2"/>
    <x v="518"/>
    <x v="1290"/>
    <s v="Standard Class"/>
    <s v="RB-19435"/>
    <s v="Richard Bierner"/>
    <x v="0"/>
    <s v="United States"/>
    <s v="Roseville"/>
    <x v="1"/>
    <n v="95661"/>
    <x v="1"/>
    <s v="OFF-AR-10001770"/>
    <x v="1"/>
    <x v="6"/>
    <s v="Economy #2 Pencils"/>
    <n v="7.98"/>
    <n v="3"/>
    <n v="0"/>
    <x v="3812"/>
  </r>
  <r>
    <n v="8301"/>
    <x v="4109"/>
    <x v="1"/>
    <x v="704"/>
    <x v="1291"/>
    <s v="Standard Class"/>
    <s v="OT-18730"/>
    <s v="Olvera Toch"/>
    <x v="0"/>
    <s v="United States"/>
    <s v="Detroit"/>
    <x v="12"/>
    <n v="48234"/>
    <x v="2"/>
    <s v="OFF-EN-10003296"/>
    <x v="1"/>
    <x v="12"/>
    <s v="Tyvek Side-Opening Peel &amp; Seel Expanding Envelopes"/>
    <n v="180.96"/>
    <n v="2"/>
    <n v="0"/>
    <x v="2338"/>
  </r>
  <r>
    <n v="8302"/>
    <x v="4110"/>
    <x v="3"/>
    <x v="1189"/>
    <x v="608"/>
    <s v="Standard Class"/>
    <s v="GZ-14545"/>
    <s v="George Zrebassa"/>
    <x v="1"/>
    <s v="United States"/>
    <s v="Los Angeles"/>
    <x v="1"/>
    <n v="90036"/>
    <x v="1"/>
    <s v="TEC-AC-10003870"/>
    <x v="2"/>
    <x v="11"/>
    <s v="Logitech Z-906 Speaker sys - home theater - 5.1-CH"/>
    <n v="1649.95"/>
    <n v="5"/>
    <n v="0"/>
    <x v="4548"/>
  </r>
  <r>
    <n v="8303"/>
    <x v="4110"/>
    <x v="3"/>
    <x v="1189"/>
    <x v="608"/>
    <s v="Standard Class"/>
    <s v="GZ-14545"/>
    <s v="George Zrebassa"/>
    <x v="1"/>
    <s v="United States"/>
    <s v="Los Angeles"/>
    <x v="1"/>
    <n v="90036"/>
    <x v="1"/>
    <s v="FUR-CH-10000665"/>
    <x v="0"/>
    <x v="1"/>
    <s v="Global Airflow Leather Mesh Back Chair, Black"/>
    <n v="362.35199999999998"/>
    <n v="3"/>
    <n v="0.2"/>
    <x v="6500"/>
  </r>
  <r>
    <n v="8304"/>
    <x v="4111"/>
    <x v="2"/>
    <x v="656"/>
    <x v="1024"/>
    <s v="Second Class"/>
    <s v="NL-18310"/>
    <s v="Nancy Lomonaco"/>
    <x v="2"/>
    <s v="United States"/>
    <s v="San Francisco"/>
    <x v="1"/>
    <n v="94110"/>
    <x v="1"/>
    <s v="TEC-PH-10003092"/>
    <x v="2"/>
    <x v="7"/>
    <s v="Motorola L804"/>
    <n v="73.584000000000003"/>
    <n v="2"/>
    <n v="0.2"/>
    <x v="89"/>
  </r>
  <r>
    <n v="8305"/>
    <x v="4112"/>
    <x v="3"/>
    <x v="132"/>
    <x v="748"/>
    <s v="Standard Class"/>
    <s v="BG-11740"/>
    <s v="Bruce Geld"/>
    <x v="0"/>
    <s v="United States"/>
    <s v="Bakersfield"/>
    <x v="1"/>
    <n v="93309"/>
    <x v="1"/>
    <s v="FUR-TA-10001086"/>
    <x v="0"/>
    <x v="3"/>
    <s v="SAFCO PlanMaster Boards, 60w x 37-1/2d, White Melamine"/>
    <n v="486.36800000000005"/>
    <n v="4"/>
    <n v="0.2"/>
    <x v="6501"/>
  </r>
  <r>
    <n v="8306"/>
    <x v="4113"/>
    <x v="0"/>
    <x v="1190"/>
    <x v="1070"/>
    <s v="Standard Class"/>
    <s v="MT-18070"/>
    <s v="Michelle Tran"/>
    <x v="2"/>
    <s v="United States"/>
    <s v="Tulsa"/>
    <x v="26"/>
    <n v="74133"/>
    <x v="2"/>
    <s v="OFF-PA-10001870"/>
    <x v="1"/>
    <x v="10"/>
    <s v="Xerox 202"/>
    <n v="32.400000000000006"/>
    <n v="5"/>
    <n v="0"/>
    <x v="56"/>
  </r>
  <r>
    <n v="8307"/>
    <x v="4113"/>
    <x v="0"/>
    <x v="1190"/>
    <x v="1070"/>
    <s v="Standard Class"/>
    <s v="MT-18070"/>
    <s v="Michelle Tran"/>
    <x v="2"/>
    <s v="United States"/>
    <s v="Tulsa"/>
    <x v="26"/>
    <n v="74133"/>
    <x v="2"/>
    <s v="OFF-BI-10003305"/>
    <x v="1"/>
    <x v="8"/>
    <s v="Avery Hanging File Binders"/>
    <n v="41.86"/>
    <n v="7"/>
    <n v="0"/>
    <x v="6502"/>
  </r>
  <r>
    <n v="8308"/>
    <x v="4113"/>
    <x v="0"/>
    <x v="1190"/>
    <x v="1070"/>
    <s v="Standard Class"/>
    <s v="MT-18070"/>
    <s v="Michelle Tran"/>
    <x v="2"/>
    <s v="United States"/>
    <s v="Tulsa"/>
    <x v="26"/>
    <n v="74133"/>
    <x v="2"/>
    <s v="OFF-BI-10003007"/>
    <x v="1"/>
    <x v="8"/>
    <s v="Premium Transparent Presentation Covers, No Pattern/Clear, 8 1/2&quot; x 11&quot;"/>
    <n v="77.56"/>
    <n v="2"/>
    <n v="0"/>
    <x v="4935"/>
  </r>
  <r>
    <n v="8309"/>
    <x v="4114"/>
    <x v="0"/>
    <x v="197"/>
    <x v="1174"/>
    <s v="Same Day"/>
    <s v="BC-11125"/>
    <s v="Becky Castell"/>
    <x v="2"/>
    <s v="United States"/>
    <s v="San Francisco"/>
    <x v="1"/>
    <n v="94122"/>
    <x v="1"/>
    <s v="OFF-AR-10001419"/>
    <x v="1"/>
    <x v="6"/>
    <s v="Newell 325"/>
    <n v="37.17"/>
    <n v="9"/>
    <n v="0"/>
    <x v="979"/>
  </r>
  <r>
    <n v="8310"/>
    <x v="4115"/>
    <x v="2"/>
    <x v="72"/>
    <x v="232"/>
    <s v="Standard Class"/>
    <s v="GW-14605"/>
    <s v="Giulietta Weimer"/>
    <x v="0"/>
    <s v="United States"/>
    <s v="Houston"/>
    <x v="5"/>
    <n v="77036"/>
    <x v="2"/>
    <s v="OFF-ST-10003692"/>
    <x v="1"/>
    <x v="4"/>
    <s v="Recycled Steel Personal File for Hanging File Folders"/>
    <n v="137.352"/>
    <n v="3"/>
    <n v="0.2"/>
    <x v="6503"/>
  </r>
  <r>
    <n v="8311"/>
    <x v="4115"/>
    <x v="2"/>
    <x v="72"/>
    <x v="232"/>
    <s v="Standard Class"/>
    <s v="GW-14605"/>
    <s v="Giulietta Weimer"/>
    <x v="0"/>
    <s v="United States"/>
    <s v="Houston"/>
    <x v="5"/>
    <n v="77036"/>
    <x v="2"/>
    <s v="FUR-TA-10001866"/>
    <x v="0"/>
    <x v="3"/>
    <s v="Bevis Round Conference Room Tables and Bases"/>
    <n v="376.50899999999996"/>
    <n v="3"/>
    <n v="0.3"/>
    <x v="6504"/>
  </r>
  <r>
    <n v="8312"/>
    <x v="4116"/>
    <x v="3"/>
    <x v="795"/>
    <x v="523"/>
    <s v="Standard Class"/>
    <s v="BD-11500"/>
    <s v="Bradley Drucker"/>
    <x v="0"/>
    <s v="United States"/>
    <s v="Columbus"/>
    <x v="32"/>
    <n v="31907"/>
    <x v="0"/>
    <s v="FUR-FU-10002157"/>
    <x v="0"/>
    <x v="5"/>
    <s v="Artistic Insta-Plaque"/>
    <n v="62.72"/>
    <n v="4"/>
    <n v="0"/>
    <x v="6505"/>
  </r>
  <r>
    <n v="8313"/>
    <x v="4116"/>
    <x v="3"/>
    <x v="795"/>
    <x v="523"/>
    <s v="Standard Class"/>
    <s v="BD-11500"/>
    <s v="Bradley Drucker"/>
    <x v="0"/>
    <s v="United States"/>
    <s v="Columbus"/>
    <x v="32"/>
    <n v="31907"/>
    <x v="0"/>
    <s v="TEC-PH-10001459"/>
    <x v="2"/>
    <x v="7"/>
    <s v="Samsung Galaxy Mega 6.3"/>
    <n v="2939.9300000000003"/>
    <n v="7"/>
    <n v="0"/>
    <x v="6506"/>
  </r>
  <r>
    <n v="8314"/>
    <x v="4117"/>
    <x v="2"/>
    <x v="136"/>
    <x v="463"/>
    <s v="Standard Class"/>
    <s v="PV-18985"/>
    <s v="Paul Van Hugh"/>
    <x v="2"/>
    <s v="United States"/>
    <s v="League City"/>
    <x v="5"/>
    <n v="77573"/>
    <x v="2"/>
    <s v="FUR-CH-10002126"/>
    <x v="0"/>
    <x v="1"/>
    <s v="Hon Deluxe Fabric Upholstered Stacking Chairs"/>
    <n v="512.35799999999995"/>
    <n v="3"/>
    <n v="0.3"/>
    <x v="6507"/>
  </r>
  <r>
    <n v="8315"/>
    <x v="4117"/>
    <x v="2"/>
    <x v="136"/>
    <x v="463"/>
    <s v="Standard Class"/>
    <s v="PV-18985"/>
    <s v="Paul Van Hugh"/>
    <x v="2"/>
    <s v="United States"/>
    <s v="League City"/>
    <x v="5"/>
    <n v="77573"/>
    <x v="2"/>
    <s v="OFF-FA-10001561"/>
    <x v="1"/>
    <x v="13"/>
    <s v="Stockwell Push Pins"/>
    <n v="3.4880000000000004"/>
    <n v="2"/>
    <n v="0.2"/>
    <x v="4992"/>
  </r>
  <r>
    <n v="8316"/>
    <x v="4117"/>
    <x v="2"/>
    <x v="136"/>
    <x v="463"/>
    <s v="Standard Class"/>
    <s v="PV-18985"/>
    <s v="Paul Van Hugh"/>
    <x v="2"/>
    <s v="United States"/>
    <s v="League City"/>
    <x v="5"/>
    <n v="77573"/>
    <x v="2"/>
    <s v="OFF-AR-10003158"/>
    <x v="1"/>
    <x v="6"/>
    <s v="Fluorescent Highlighters by Dixon"/>
    <n v="22.288"/>
    <n v="7"/>
    <n v="0.2"/>
    <x v="6508"/>
  </r>
  <r>
    <n v="8317"/>
    <x v="4117"/>
    <x v="2"/>
    <x v="136"/>
    <x v="463"/>
    <s v="Standard Class"/>
    <s v="PV-18985"/>
    <s v="Paul Van Hugh"/>
    <x v="2"/>
    <s v="United States"/>
    <s v="League City"/>
    <x v="5"/>
    <n v="77573"/>
    <x v="2"/>
    <s v="OFF-PA-10001804"/>
    <x v="1"/>
    <x v="10"/>
    <s v="Xerox 195"/>
    <n v="16.032"/>
    <n v="3"/>
    <n v="0.2"/>
    <x v="6411"/>
  </r>
  <r>
    <n v="8318"/>
    <x v="4118"/>
    <x v="3"/>
    <x v="645"/>
    <x v="1292"/>
    <s v="Standard Class"/>
    <s v="HM-14980"/>
    <s v="Henry MacAllister"/>
    <x v="0"/>
    <s v="United States"/>
    <s v="Burlington"/>
    <x v="3"/>
    <n v="27217"/>
    <x v="0"/>
    <s v="OFF-AR-10000422"/>
    <x v="1"/>
    <x v="6"/>
    <s v="Pencil and Crayon Sharpener"/>
    <n v="1.752"/>
    <n v="1"/>
    <n v="0.2"/>
    <x v="6509"/>
  </r>
  <r>
    <n v="8319"/>
    <x v="4118"/>
    <x v="3"/>
    <x v="645"/>
    <x v="1292"/>
    <s v="Standard Class"/>
    <s v="HM-14980"/>
    <s v="Henry MacAllister"/>
    <x v="0"/>
    <s v="United States"/>
    <s v="Burlington"/>
    <x v="3"/>
    <n v="27217"/>
    <x v="0"/>
    <s v="OFF-AR-10000127"/>
    <x v="1"/>
    <x v="6"/>
    <s v="Newell 321"/>
    <n v="20.992000000000001"/>
    <n v="8"/>
    <n v="0.2"/>
    <x v="6510"/>
  </r>
  <r>
    <n v="8320"/>
    <x v="4119"/>
    <x v="3"/>
    <x v="38"/>
    <x v="551"/>
    <s v="Standard Class"/>
    <s v="EM-14065"/>
    <s v="Erin Mull"/>
    <x v="0"/>
    <s v="United States"/>
    <s v="New York City"/>
    <x v="15"/>
    <n v="10009"/>
    <x v="3"/>
    <s v="OFF-ST-10004634"/>
    <x v="1"/>
    <x v="4"/>
    <s v="Personal Folder Holder, Ebony"/>
    <n v="11.21"/>
    <n v="1"/>
    <n v="0"/>
    <x v="1123"/>
  </r>
  <r>
    <n v="8321"/>
    <x v="4120"/>
    <x v="1"/>
    <x v="901"/>
    <x v="726"/>
    <s v="First Class"/>
    <s v="SF-20065"/>
    <s v="Sandra Flanagan"/>
    <x v="0"/>
    <s v="United States"/>
    <s v="Dallas"/>
    <x v="5"/>
    <n v="75220"/>
    <x v="2"/>
    <s v="OFF-AR-10003582"/>
    <x v="1"/>
    <x v="6"/>
    <s v="Boston Electric Pencil Sharpener, Model 1818, Charcoal Black"/>
    <n v="45.04"/>
    <n v="2"/>
    <n v="0.2"/>
    <x v="4382"/>
  </r>
  <r>
    <n v="8322"/>
    <x v="4121"/>
    <x v="0"/>
    <x v="182"/>
    <x v="152"/>
    <s v="Standard Class"/>
    <s v="SC-20380"/>
    <s v="Shahid Collister"/>
    <x v="0"/>
    <s v="United States"/>
    <s v="Houston"/>
    <x v="5"/>
    <n v="77095"/>
    <x v="2"/>
    <s v="OFF-BI-10002026"/>
    <x v="1"/>
    <x v="8"/>
    <s v="Ibico Recycled Linen-Style Covers"/>
    <n v="15.623999999999997"/>
    <n v="2"/>
    <n v="0.8"/>
    <x v="6511"/>
  </r>
  <r>
    <n v="8323"/>
    <x v="4122"/>
    <x v="0"/>
    <x v="258"/>
    <x v="539"/>
    <s v="Standard Class"/>
    <s v="ND-18370"/>
    <s v="Natalie DeCherney"/>
    <x v="0"/>
    <s v="United States"/>
    <s v="Long Beach"/>
    <x v="15"/>
    <n v="11561"/>
    <x v="3"/>
    <s v="OFF-AP-10000595"/>
    <x v="1"/>
    <x v="9"/>
    <s v="Disposable Triple-Filter Dust Bags"/>
    <n v="8.74"/>
    <n v="2"/>
    <n v="0"/>
    <x v="5476"/>
  </r>
  <r>
    <n v="8324"/>
    <x v="4122"/>
    <x v="0"/>
    <x v="258"/>
    <x v="539"/>
    <s v="Standard Class"/>
    <s v="ND-18370"/>
    <s v="Natalie DeCherney"/>
    <x v="0"/>
    <s v="United States"/>
    <s v="Long Beach"/>
    <x v="15"/>
    <n v="11561"/>
    <x v="3"/>
    <s v="OFF-PA-10001509"/>
    <x v="1"/>
    <x v="10"/>
    <s v="Recycled Desk Saver Line &quot;While You Were Out&quot; Book, 5 1/2&quot; X 4&quot;"/>
    <n v="44.75"/>
    <n v="5"/>
    <n v="0"/>
    <x v="948"/>
  </r>
  <r>
    <n v="8325"/>
    <x v="4123"/>
    <x v="3"/>
    <x v="565"/>
    <x v="945"/>
    <s v="First Class"/>
    <s v="FC-14245"/>
    <s v="Frank Carlisle"/>
    <x v="2"/>
    <s v="United States"/>
    <s v="Hialeah"/>
    <x v="2"/>
    <n v="33012"/>
    <x v="0"/>
    <s v="OFF-ST-10001321"/>
    <x v="1"/>
    <x v="4"/>
    <s v="Decoflex Hanging Personal Folder File, Blue"/>
    <n v="61.68"/>
    <n v="5"/>
    <n v="0.2"/>
    <x v="6512"/>
  </r>
  <r>
    <n v="8326"/>
    <x v="4123"/>
    <x v="3"/>
    <x v="565"/>
    <x v="945"/>
    <s v="First Class"/>
    <s v="FC-14245"/>
    <s v="Frank Carlisle"/>
    <x v="2"/>
    <s v="United States"/>
    <s v="Hialeah"/>
    <x v="2"/>
    <n v="33012"/>
    <x v="0"/>
    <s v="TEC-PH-10001750"/>
    <x v="2"/>
    <x v="7"/>
    <s v="Samsung Rugby III"/>
    <n v="158.376"/>
    <n v="3"/>
    <n v="0.2"/>
    <x v="3581"/>
  </r>
  <r>
    <n v="8327"/>
    <x v="4124"/>
    <x v="3"/>
    <x v="246"/>
    <x v="892"/>
    <s v="Second Class"/>
    <s v="KL-16555"/>
    <s v="Kelly Lampkin"/>
    <x v="1"/>
    <s v="United States"/>
    <s v="Aurora"/>
    <x v="10"/>
    <n v="60505"/>
    <x v="2"/>
    <s v="OFF-BI-10001890"/>
    <x v="1"/>
    <x v="8"/>
    <s v="Avery Poly Binder Pockets"/>
    <n v="2.8639999999999994"/>
    <n v="4"/>
    <n v="0.8"/>
    <x v="6513"/>
  </r>
  <r>
    <n v="8328"/>
    <x v="4124"/>
    <x v="3"/>
    <x v="246"/>
    <x v="892"/>
    <s v="Second Class"/>
    <s v="KL-16555"/>
    <s v="Kelly Lampkin"/>
    <x v="1"/>
    <s v="United States"/>
    <s v="Aurora"/>
    <x v="10"/>
    <n v="60505"/>
    <x v="2"/>
    <s v="OFF-BI-10004224"/>
    <x v="1"/>
    <x v="8"/>
    <s v="Catalog Binders with Expanding Posts"/>
    <n v="94.191999999999979"/>
    <n v="7"/>
    <n v="0.8"/>
    <x v="6514"/>
  </r>
  <r>
    <n v="8329"/>
    <x v="4125"/>
    <x v="3"/>
    <x v="833"/>
    <x v="768"/>
    <s v="Standard Class"/>
    <s v="XP-21865"/>
    <s v="Xylona Preis"/>
    <x v="0"/>
    <s v="United States"/>
    <s v="Belleville"/>
    <x v="30"/>
    <n v="7109"/>
    <x v="3"/>
    <s v="OFF-PA-10001357"/>
    <x v="1"/>
    <x v="10"/>
    <s v="Xerox 1886"/>
    <n v="143.69999999999999"/>
    <n v="3"/>
    <n v="0"/>
    <x v="142"/>
  </r>
  <r>
    <n v="8330"/>
    <x v="4125"/>
    <x v="3"/>
    <x v="833"/>
    <x v="768"/>
    <s v="Standard Class"/>
    <s v="XP-21865"/>
    <s v="Xylona Preis"/>
    <x v="0"/>
    <s v="United States"/>
    <s v="Belleville"/>
    <x v="30"/>
    <n v="7109"/>
    <x v="3"/>
    <s v="OFF-PA-10004888"/>
    <x v="1"/>
    <x v="10"/>
    <s v="Xerox 217"/>
    <n v="6.48"/>
    <n v="1"/>
    <n v="0"/>
    <x v="90"/>
  </r>
  <r>
    <n v="8331"/>
    <x v="4126"/>
    <x v="3"/>
    <x v="659"/>
    <x v="45"/>
    <s v="Standard Class"/>
    <s v="FP-14320"/>
    <s v="Frank Preis"/>
    <x v="0"/>
    <s v="United States"/>
    <s v="New York City"/>
    <x v="15"/>
    <n v="10024"/>
    <x v="3"/>
    <s v="TEC-AC-10002370"/>
    <x v="2"/>
    <x v="11"/>
    <s v="Maxell CD-R Discs"/>
    <n v="7.88"/>
    <n v="4"/>
    <n v="0"/>
    <x v="6515"/>
  </r>
  <r>
    <n v="8332"/>
    <x v="4127"/>
    <x v="0"/>
    <x v="1185"/>
    <x v="331"/>
    <s v="First Class"/>
    <s v="PS-18760"/>
    <s v="Pamela Stobb"/>
    <x v="0"/>
    <s v="United States"/>
    <s v="Andover"/>
    <x v="31"/>
    <n v="1810"/>
    <x v="3"/>
    <s v="OFF-ST-10004634"/>
    <x v="1"/>
    <x v="4"/>
    <s v="Personal Folder Holder, Ebony"/>
    <n v="11.21"/>
    <n v="1"/>
    <n v="0"/>
    <x v="1123"/>
  </r>
  <r>
    <n v="8333"/>
    <x v="4127"/>
    <x v="0"/>
    <x v="1185"/>
    <x v="331"/>
    <s v="First Class"/>
    <s v="PS-18760"/>
    <s v="Pamela Stobb"/>
    <x v="0"/>
    <s v="United States"/>
    <s v="Andover"/>
    <x v="31"/>
    <n v="1810"/>
    <x v="3"/>
    <s v="FUR-CH-10002647"/>
    <x v="0"/>
    <x v="1"/>
    <s v="Situations Contoured Folding Chairs, 4/Set"/>
    <n v="354.90000000000003"/>
    <n v="5"/>
    <n v="0"/>
    <x v="5044"/>
  </r>
  <r>
    <n v="8334"/>
    <x v="4127"/>
    <x v="0"/>
    <x v="1185"/>
    <x v="331"/>
    <s v="First Class"/>
    <s v="PS-18760"/>
    <s v="Pamela Stobb"/>
    <x v="0"/>
    <s v="United States"/>
    <s v="Andover"/>
    <x v="31"/>
    <n v="1810"/>
    <x v="3"/>
    <s v="OFF-PA-10001801"/>
    <x v="1"/>
    <x v="10"/>
    <s v="Xerox 193"/>
    <n v="17.940000000000001"/>
    <n v="3"/>
    <n v="0"/>
    <x v="1544"/>
  </r>
  <r>
    <n v="8335"/>
    <x v="4127"/>
    <x v="0"/>
    <x v="1185"/>
    <x v="331"/>
    <s v="First Class"/>
    <s v="PS-18760"/>
    <s v="Pamela Stobb"/>
    <x v="0"/>
    <s v="United States"/>
    <s v="Andover"/>
    <x v="31"/>
    <n v="1810"/>
    <x v="3"/>
    <s v="OFF-BI-10004632"/>
    <x v="1"/>
    <x v="8"/>
    <s v="GBC Binding covers"/>
    <n v="51.8"/>
    <n v="4"/>
    <n v="0"/>
    <x v="6516"/>
  </r>
  <r>
    <n v="8336"/>
    <x v="4128"/>
    <x v="3"/>
    <x v="726"/>
    <x v="380"/>
    <s v="Second Class"/>
    <s v="CW-11905"/>
    <s v="Carl Weiss"/>
    <x v="2"/>
    <s v="United States"/>
    <s v="Newark"/>
    <x v="13"/>
    <n v="19711"/>
    <x v="3"/>
    <s v="OFF-BI-10002082"/>
    <x v="1"/>
    <x v="8"/>
    <s v="GBC Twin Loop Wire Binding Elements"/>
    <n v="299.52"/>
    <n v="9"/>
    <n v="0"/>
    <x v="6517"/>
  </r>
  <r>
    <n v="8337"/>
    <x v="4129"/>
    <x v="0"/>
    <x v="415"/>
    <x v="975"/>
    <s v="Standard Class"/>
    <s v="KH-16360"/>
    <s v="Katherine Hughes"/>
    <x v="0"/>
    <s v="United States"/>
    <s v="Arlington"/>
    <x v="17"/>
    <n v="22204"/>
    <x v="0"/>
    <s v="OFF-AR-10003986"/>
    <x v="1"/>
    <x v="6"/>
    <s v="Avery Hi-Liter Pen Style Six-Color Fluorescent Set"/>
    <n v="7.7"/>
    <n v="2"/>
    <n v="0"/>
    <x v="6518"/>
  </r>
  <r>
    <n v="8338"/>
    <x v="4130"/>
    <x v="2"/>
    <x v="422"/>
    <x v="752"/>
    <s v="Standard Class"/>
    <s v="TC-20980"/>
    <s v="Tamara Chand"/>
    <x v="1"/>
    <s v="United States"/>
    <s v="Decatur"/>
    <x v="19"/>
    <n v="35601"/>
    <x v="0"/>
    <s v="OFF-PA-10001243"/>
    <x v="1"/>
    <x v="10"/>
    <s v="Xerox 1983"/>
    <n v="23.92"/>
    <n v="4"/>
    <n v="0"/>
    <x v="101"/>
  </r>
  <r>
    <n v="8339"/>
    <x v="4130"/>
    <x v="2"/>
    <x v="422"/>
    <x v="752"/>
    <s v="Standard Class"/>
    <s v="TC-20980"/>
    <s v="Tamara Chand"/>
    <x v="1"/>
    <s v="United States"/>
    <s v="Decatur"/>
    <x v="19"/>
    <n v="35601"/>
    <x v="0"/>
    <s v="TEC-AC-10003198"/>
    <x v="2"/>
    <x v="11"/>
    <s v="Enermax Acrylux Wireless Keyboard"/>
    <n v="498"/>
    <n v="5"/>
    <n v="0"/>
    <x v="6519"/>
  </r>
  <r>
    <n v="8340"/>
    <x v="4131"/>
    <x v="3"/>
    <x v="669"/>
    <x v="125"/>
    <s v="Standard Class"/>
    <s v="YS-21880"/>
    <s v="Yana Sorensen"/>
    <x v="1"/>
    <s v="United States"/>
    <s v="Hesperia"/>
    <x v="1"/>
    <n v="92345"/>
    <x v="1"/>
    <s v="FUR-CH-10003774"/>
    <x v="0"/>
    <x v="1"/>
    <s v="Global Wood Trimmed Manager's Task Chair, Khaki"/>
    <n v="436.70400000000006"/>
    <n v="6"/>
    <n v="0.2"/>
    <x v="6520"/>
  </r>
  <r>
    <n v="8341"/>
    <x v="4132"/>
    <x v="2"/>
    <x v="687"/>
    <x v="779"/>
    <s v="Standard Class"/>
    <s v="CC-12220"/>
    <s v="Chris Cortes"/>
    <x v="0"/>
    <s v="United States"/>
    <s v="Chesapeake"/>
    <x v="17"/>
    <n v="23320"/>
    <x v="0"/>
    <s v="OFF-PA-10002262"/>
    <x v="1"/>
    <x v="10"/>
    <s v="Xerox 192"/>
    <n v="32.400000000000006"/>
    <n v="5"/>
    <n v="0"/>
    <x v="56"/>
  </r>
  <r>
    <n v="8342"/>
    <x v="4133"/>
    <x v="3"/>
    <x v="532"/>
    <x v="1055"/>
    <s v="First Class"/>
    <s v="ZD-21925"/>
    <s v="Zuschuss Donatelli"/>
    <x v="0"/>
    <s v="United States"/>
    <s v="Los Angeles"/>
    <x v="1"/>
    <n v="90036"/>
    <x v="1"/>
    <s v="OFF-AP-10004532"/>
    <x v="1"/>
    <x v="9"/>
    <s v="Kensington 6 Outlet Guardian Standard Surge Protector"/>
    <n v="61.44"/>
    <n v="3"/>
    <n v="0"/>
    <x v="651"/>
  </r>
  <r>
    <n v="8343"/>
    <x v="4134"/>
    <x v="0"/>
    <x v="881"/>
    <x v="724"/>
    <s v="Standard Class"/>
    <s v="JK-15370"/>
    <s v="Jay Kimmel"/>
    <x v="0"/>
    <s v="United States"/>
    <s v="Huntsville"/>
    <x v="19"/>
    <n v="35810"/>
    <x v="0"/>
    <s v="OFF-ST-10001325"/>
    <x v="1"/>
    <x v="4"/>
    <s v="Sterilite Officeware Hinged File Box"/>
    <n v="73.36"/>
    <n v="7"/>
    <n v="0"/>
    <x v="6521"/>
  </r>
  <r>
    <n v="8344"/>
    <x v="4135"/>
    <x v="2"/>
    <x v="90"/>
    <x v="86"/>
    <s v="Standard Class"/>
    <s v="GM-14440"/>
    <s v="Gary McGarr"/>
    <x v="0"/>
    <s v="United States"/>
    <s v="Knoxville"/>
    <x v="18"/>
    <n v="37918"/>
    <x v="0"/>
    <s v="OFF-LA-10004544"/>
    <x v="1"/>
    <x v="2"/>
    <s v="Avery 505"/>
    <n v="59.20000000000001"/>
    <n v="5"/>
    <n v="0.2"/>
    <x v="6522"/>
  </r>
  <r>
    <n v="8345"/>
    <x v="4135"/>
    <x v="2"/>
    <x v="90"/>
    <x v="86"/>
    <s v="Standard Class"/>
    <s v="GM-14440"/>
    <s v="Gary McGarr"/>
    <x v="0"/>
    <s v="United States"/>
    <s v="Knoxville"/>
    <x v="18"/>
    <n v="37918"/>
    <x v="0"/>
    <s v="FUR-FU-10001473"/>
    <x v="0"/>
    <x v="5"/>
    <s v="DAX Wood Document Frame"/>
    <n v="32.952000000000005"/>
    <n v="3"/>
    <n v="0.2"/>
    <x v="6523"/>
  </r>
  <r>
    <n v="8346"/>
    <x v="4135"/>
    <x v="2"/>
    <x v="90"/>
    <x v="86"/>
    <s v="Standard Class"/>
    <s v="GM-14440"/>
    <s v="Gary McGarr"/>
    <x v="0"/>
    <s v="United States"/>
    <s v="Knoxville"/>
    <x v="18"/>
    <n v="37918"/>
    <x v="0"/>
    <s v="FUR-CH-10000422"/>
    <x v="0"/>
    <x v="1"/>
    <s v="Global Highback Leather Tilter in Burgundy"/>
    <n v="218.376"/>
    <n v="3"/>
    <n v="0.2"/>
    <x v="6524"/>
  </r>
  <r>
    <n v="8347"/>
    <x v="4136"/>
    <x v="1"/>
    <x v="28"/>
    <x v="1164"/>
    <s v="Standard Class"/>
    <s v="JW-15220"/>
    <s v="Jane Waco"/>
    <x v="1"/>
    <s v="United States"/>
    <s v="Lawrence"/>
    <x v="31"/>
    <n v="1841"/>
    <x v="3"/>
    <s v="FUR-FU-10002960"/>
    <x v="0"/>
    <x v="5"/>
    <s v="Eldon 200 Class Desk Accessories, Burgundy"/>
    <n v="31.400000000000002"/>
    <n v="5"/>
    <n v="0"/>
    <x v="6525"/>
  </r>
  <r>
    <n v="8348"/>
    <x v="4136"/>
    <x v="1"/>
    <x v="28"/>
    <x v="1164"/>
    <s v="Standard Class"/>
    <s v="JW-15220"/>
    <s v="Jane Waco"/>
    <x v="1"/>
    <s v="United States"/>
    <s v="Lawrence"/>
    <x v="31"/>
    <n v="1841"/>
    <x v="3"/>
    <s v="FUR-FU-10002445"/>
    <x v="0"/>
    <x v="5"/>
    <s v="DAX Two-Tone Rosewood/Black Document Frame, Desktop, 5 x 7"/>
    <n v="9.48"/>
    <n v="1"/>
    <n v="0"/>
    <x v="6526"/>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x v="1164"/>
    <s v="Standard Class"/>
    <s v="JW-15220"/>
    <s v="Jane Waco"/>
    <x v="1"/>
    <s v="United States"/>
    <s v="Lawrence"/>
    <x v="31"/>
    <n v="1841"/>
    <x v="3"/>
    <s v="FUR-FU-10001025"/>
    <x v="0"/>
    <x v="5"/>
    <s v="Eldon Imàge Series Desk Accessories, Clear"/>
    <n v="24.3"/>
    <n v="5"/>
    <n v="0"/>
    <x v="6528"/>
  </r>
  <r>
    <n v="8351"/>
    <x v="4136"/>
    <x v="1"/>
    <x v="28"/>
    <x v="1164"/>
    <s v="Standard Class"/>
    <s v="JW-15220"/>
    <s v="Jane Waco"/>
    <x v="1"/>
    <s v="United States"/>
    <s v="Lawrence"/>
    <x v="31"/>
    <n v="1841"/>
    <x v="3"/>
    <s v="OFF-PA-10002689"/>
    <x v="1"/>
    <x v="10"/>
    <s v="Weyerhaeuser First Choice Laser/Copy Paper (20Lb. and 88 Bright)"/>
    <n v="6.48"/>
    <n v="1"/>
    <n v="0"/>
    <x v="90"/>
  </r>
  <r>
    <n v="8352"/>
    <x v="4137"/>
    <x v="3"/>
    <x v="898"/>
    <x v="785"/>
    <s v="Standard Class"/>
    <s v="BO-11350"/>
    <s v="Bill Overfelt"/>
    <x v="1"/>
    <s v="United States"/>
    <s v="Philadelphia"/>
    <x v="9"/>
    <n v="19134"/>
    <x v="3"/>
    <s v="FUR-FU-10004245"/>
    <x v="0"/>
    <x v="5"/>
    <s v="Career Cubicle Clock, 8 1/4&quot;, Black"/>
    <n v="32.448"/>
    <n v="2"/>
    <n v="0.2"/>
    <x v="6529"/>
  </r>
  <r>
    <n v="8353"/>
    <x v="4137"/>
    <x v="3"/>
    <x v="898"/>
    <x v="785"/>
    <s v="Standard Class"/>
    <s v="BO-11350"/>
    <s v="Bill Overfelt"/>
    <x v="1"/>
    <s v="United States"/>
    <s v="Philadelphia"/>
    <x v="9"/>
    <n v="19134"/>
    <x v="3"/>
    <s v="OFF-BI-10003684"/>
    <x v="1"/>
    <x v="8"/>
    <s v="Wilson Jones Legal Size Ring Binders"/>
    <n v="26.388000000000002"/>
    <n v="4"/>
    <n v="0.7"/>
    <x v="6530"/>
  </r>
  <r>
    <n v="8354"/>
    <x v="4137"/>
    <x v="3"/>
    <x v="898"/>
    <x v="785"/>
    <s v="Standard Class"/>
    <s v="BO-11350"/>
    <s v="Bill Overfelt"/>
    <x v="1"/>
    <s v="United States"/>
    <s v="Philadelphia"/>
    <x v="9"/>
    <n v="19134"/>
    <x v="3"/>
    <s v="FUR-TA-10003748"/>
    <x v="0"/>
    <x v="3"/>
    <s v="Bevis 36 x 72 Conference Tables"/>
    <n v="373.46999999999991"/>
    <n v="5"/>
    <n v="0.4"/>
    <x v="6531"/>
  </r>
  <r>
    <n v="8355"/>
    <x v="4137"/>
    <x v="3"/>
    <x v="898"/>
    <x v="785"/>
    <s v="Standard Class"/>
    <s v="BO-11350"/>
    <s v="Bill Overfelt"/>
    <x v="1"/>
    <s v="United States"/>
    <s v="Philadelphia"/>
    <x v="9"/>
    <n v="19134"/>
    <x v="3"/>
    <s v="OFF-BI-10002133"/>
    <x v="1"/>
    <x v="8"/>
    <s v="Wilson Jones Elliptical Ring 3 1/2&quot; Capacity Binders, 800 sheets"/>
    <n v="64.2"/>
    <n v="5"/>
    <n v="0.7"/>
    <x v="6532"/>
  </r>
  <r>
    <n v="8356"/>
    <x v="4137"/>
    <x v="3"/>
    <x v="898"/>
    <x v="785"/>
    <s v="Standard Class"/>
    <s v="BO-11350"/>
    <s v="Bill Overfelt"/>
    <x v="1"/>
    <s v="United States"/>
    <s v="Philadelphia"/>
    <x v="9"/>
    <n v="19134"/>
    <x v="3"/>
    <s v="OFF-FA-10002280"/>
    <x v="1"/>
    <x v="13"/>
    <s v="Advantus Plastic Paper Clips"/>
    <n v="8"/>
    <n v="2"/>
    <n v="0.2"/>
    <x v="6533"/>
  </r>
  <r>
    <n v="8357"/>
    <x v="4138"/>
    <x v="0"/>
    <x v="370"/>
    <x v="881"/>
    <s v="Standard Class"/>
    <s v="XP-21865"/>
    <s v="Xylona Preis"/>
    <x v="0"/>
    <s v="United States"/>
    <s v="Athens"/>
    <x v="32"/>
    <n v="30605"/>
    <x v="0"/>
    <s v="FUR-FU-10000308"/>
    <x v="0"/>
    <x v="5"/>
    <s v="Deflect-o Glass Clear Studded Chair Mats"/>
    <n v="186.54"/>
    <n v="3"/>
    <n v="0"/>
    <x v="5643"/>
  </r>
  <r>
    <n v="8358"/>
    <x v="4139"/>
    <x v="2"/>
    <x v="909"/>
    <x v="1220"/>
    <s v="Standard Class"/>
    <s v="MM-18055"/>
    <s v="Michelle Moray"/>
    <x v="0"/>
    <s v="United States"/>
    <s v="Great Falls"/>
    <x v="37"/>
    <n v="59405"/>
    <x v="1"/>
    <s v="OFF-ST-10000876"/>
    <x v="1"/>
    <x v="4"/>
    <s v="Eldon Simplefile Box Office"/>
    <n v="87.08"/>
    <n v="7"/>
    <n v="0"/>
    <x v="6534"/>
  </r>
  <r>
    <n v="8359"/>
    <x v="4139"/>
    <x v="2"/>
    <x v="909"/>
    <x v="1220"/>
    <s v="Standard Class"/>
    <s v="MM-18055"/>
    <s v="Michelle Moray"/>
    <x v="0"/>
    <s v="United States"/>
    <s v="Great Falls"/>
    <x v="37"/>
    <n v="59405"/>
    <x v="1"/>
    <s v="TEC-PH-10000586"/>
    <x v="2"/>
    <x v="7"/>
    <s v="AT&amp;T SB67148 SynJ"/>
    <n v="105.584"/>
    <n v="2"/>
    <n v="0.2"/>
    <x v="563"/>
  </r>
  <r>
    <n v="8360"/>
    <x v="4139"/>
    <x v="2"/>
    <x v="909"/>
    <x v="1220"/>
    <s v="Standard Class"/>
    <s v="MM-18055"/>
    <s v="Michelle Moray"/>
    <x v="0"/>
    <s v="United States"/>
    <s v="Great Falls"/>
    <x v="37"/>
    <n v="59405"/>
    <x v="1"/>
    <s v="TEC-AC-10003399"/>
    <x v="2"/>
    <x v="11"/>
    <s v="Memorex Mini Travel Drive 64 GB USB 2.0 Flash Drive"/>
    <n v="217.44"/>
    <n v="6"/>
    <n v="0"/>
    <x v="6535"/>
  </r>
  <r>
    <n v="8361"/>
    <x v="4140"/>
    <x v="3"/>
    <x v="460"/>
    <x v="505"/>
    <s v="Second Class"/>
    <s v="TS-21655"/>
    <s v="Trudy Schmidt"/>
    <x v="0"/>
    <s v="United States"/>
    <s v="El Paso"/>
    <x v="5"/>
    <n v="79907"/>
    <x v="2"/>
    <s v="OFF-AR-10001955"/>
    <x v="1"/>
    <x v="6"/>
    <s v="Newell 319"/>
    <n v="31.744"/>
    <n v="2"/>
    <n v="0.2"/>
    <x v="6536"/>
  </r>
  <r>
    <n v="8362"/>
    <x v="4140"/>
    <x v="3"/>
    <x v="460"/>
    <x v="505"/>
    <s v="Second Class"/>
    <s v="TS-21655"/>
    <s v="Trudy Schmidt"/>
    <x v="0"/>
    <s v="United States"/>
    <s v="El Paso"/>
    <x v="5"/>
    <n v="79907"/>
    <x v="2"/>
    <s v="OFF-AP-10000027"/>
    <x v="1"/>
    <x v="9"/>
    <s v="Hoover Commercial SteamVac"/>
    <n v="5.4319999999999986"/>
    <n v="2"/>
    <n v="0.8"/>
    <x v="6537"/>
  </r>
  <r>
    <n v="8363"/>
    <x v="4140"/>
    <x v="3"/>
    <x v="460"/>
    <x v="505"/>
    <s v="Second Class"/>
    <s v="TS-21655"/>
    <s v="Trudy Schmidt"/>
    <x v="0"/>
    <s v="United States"/>
    <s v="El Paso"/>
    <x v="5"/>
    <n v="79907"/>
    <x v="2"/>
    <s v="FUR-TA-10002958"/>
    <x v="0"/>
    <x v="3"/>
    <s v="Bevis Oval Conference Table, Walnut"/>
    <n v="913.43000000000006"/>
    <n v="5"/>
    <n v="0.3"/>
    <x v="6538"/>
  </r>
  <r>
    <n v="8364"/>
    <x v="4140"/>
    <x v="3"/>
    <x v="460"/>
    <x v="505"/>
    <s v="Second Class"/>
    <s v="TS-21655"/>
    <s v="Trudy Schmidt"/>
    <x v="0"/>
    <s v="United States"/>
    <s v="El Paso"/>
    <x v="5"/>
    <n v="79907"/>
    <x v="2"/>
    <s v="OFF-ST-10002615"/>
    <x v="1"/>
    <x v="4"/>
    <s v="Dual Level, Single-Width Filing Carts"/>
    <n v="372.14400000000001"/>
    <n v="3"/>
    <n v="0.2"/>
    <x v="6539"/>
  </r>
  <r>
    <n v="8365"/>
    <x v="4141"/>
    <x v="3"/>
    <x v="1045"/>
    <x v="1060"/>
    <s v="Standard Class"/>
    <s v="JL-15235"/>
    <s v="Janet Lee"/>
    <x v="0"/>
    <s v="United States"/>
    <s v="Kissimmee"/>
    <x v="2"/>
    <n v="34741"/>
    <x v="0"/>
    <s v="TEC-PH-10002624"/>
    <x v="2"/>
    <x v="7"/>
    <s v="Samsung Galaxy S4 Mini"/>
    <n v="751.98400000000004"/>
    <n v="2"/>
    <n v="0.2"/>
    <x v="6540"/>
  </r>
  <r>
    <n v="8366"/>
    <x v="4142"/>
    <x v="3"/>
    <x v="289"/>
    <x v="985"/>
    <s v="First Class"/>
    <s v="SZ-20035"/>
    <s v="Sam Zeldin"/>
    <x v="2"/>
    <s v="United States"/>
    <s v="Seattle"/>
    <x v="4"/>
    <n v="98105"/>
    <x v="1"/>
    <s v="TEC-PH-10002275"/>
    <x v="2"/>
    <x v="7"/>
    <s v="Mitel 5320 IP Phone VoIP phone"/>
    <n v="604.76800000000003"/>
    <n v="4"/>
    <n v="0.2"/>
    <x v="6541"/>
  </r>
  <r>
    <n v="8367"/>
    <x v="4143"/>
    <x v="2"/>
    <x v="557"/>
    <x v="74"/>
    <s v="Second Class"/>
    <s v="LR-17035"/>
    <s v="Lisa Ryan"/>
    <x v="1"/>
    <s v="United States"/>
    <s v="Santa Clara"/>
    <x v="1"/>
    <n v="95051"/>
    <x v="1"/>
    <s v="OFF-SU-10004290"/>
    <x v="1"/>
    <x v="14"/>
    <s v="Acme Design Line 8&quot; Stainless Steel Bent Scissors w/Champagne Handles, 3-1/8&quot; Cut"/>
    <n v="27.36"/>
    <n v="4"/>
    <n v="0"/>
    <x v="6542"/>
  </r>
  <r>
    <n v="8368"/>
    <x v="4143"/>
    <x v="2"/>
    <x v="557"/>
    <x v="74"/>
    <s v="Second Class"/>
    <s v="LR-17035"/>
    <s v="Lisa Ryan"/>
    <x v="1"/>
    <s v="United States"/>
    <s v="Santa Clara"/>
    <x v="1"/>
    <n v="95051"/>
    <x v="1"/>
    <s v="OFF-PA-10000174"/>
    <x v="1"/>
    <x v="10"/>
    <s v="Message Book, Wirebound, Four 5 1/2&quot; X 4&quot; Forms/Pg., 200 Dupl. Sets/Book"/>
    <n v="20.56"/>
    <n v="2"/>
    <n v="0"/>
    <x v="6543"/>
  </r>
  <r>
    <n v="8369"/>
    <x v="4143"/>
    <x v="2"/>
    <x v="557"/>
    <x v="74"/>
    <s v="Second Class"/>
    <s v="LR-17035"/>
    <s v="Lisa Ryan"/>
    <x v="1"/>
    <s v="United States"/>
    <s v="Santa Clara"/>
    <x v="1"/>
    <n v="95051"/>
    <x v="1"/>
    <s v="OFF-BI-10004308"/>
    <x v="1"/>
    <x v="8"/>
    <s v="Avery Legal 4-Ring Binder"/>
    <n v="83.920000000000016"/>
    <n v="5"/>
    <n v="0.2"/>
    <x v="6544"/>
  </r>
  <r>
    <n v="8370"/>
    <x v="4144"/>
    <x v="0"/>
    <x v="725"/>
    <x v="1"/>
    <s v="Standard Class"/>
    <s v="SV-20365"/>
    <s v="Seth Vernon"/>
    <x v="0"/>
    <s v="United States"/>
    <s v="Los Angeles"/>
    <x v="1"/>
    <n v="90049"/>
    <x v="1"/>
    <s v="FUR-TA-10003473"/>
    <x v="0"/>
    <x v="3"/>
    <s v="Bretford Rectangular Conference Table Tops"/>
    <n v="902.71199999999999"/>
    <n v="3"/>
    <n v="0.2"/>
    <x v="3929"/>
  </r>
  <r>
    <n v="8371"/>
    <x v="4145"/>
    <x v="0"/>
    <x v="508"/>
    <x v="149"/>
    <s v="Standard Class"/>
    <s v="MG-17890"/>
    <s v="Michael Granlund"/>
    <x v="2"/>
    <s v="United States"/>
    <s v="Fresno"/>
    <x v="1"/>
    <n v="93727"/>
    <x v="1"/>
    <s v="FUR-BO-10003894"/>
    <x v="0"/>
    <x v="0"/>
    <s v="Safco Value Mate Steel Bookcase, Baked Enamel Finish on Steel, Black"/>
    <n v="120.666"/>
    <n v="2"/>
    <n v="0.15"/>
    <x v="6545"/>
  </r>
  <r>
    <n v="8372"/>
    <x v="4146"/>
    <x v="2"/>
    <x v="422"/>
    <x v="129"/>
    <s v="First Class"/>
    <s v="NC-18415"/>
    <s v="Nathan Cano"/>
    <x v="0"/>
    <s v="United States"/>
    <s v="Fort Worth"/>
    <x v="5"/>
    <n v="76106"/>
    <x v="2"/>
    <s v="OFF-BI-10001658"/>
    <x v="1"/>
    <x v="8"/>
    <s v="GBC Standard Therm-A-Bind Covers"/>
    <n v="4.9839999999999991"/>
    <n v="1"/>
    <n v="0.8"/>
    <x v="6546"/>
  </r>
  <r>
    <n v="8373"/>
    <x v="4147"/>
    <x v="0"/>
    <x v="390"/>
    <x v="417"/>
    <s v="Standard Class"/>
    <s v="SC-20680"/>
    <s v="Steve Carroll"/>
    <x v="2"/>
    <s v="United States"/>
    <s v="Seattle"/>
    <x v="4"/>
    <n v="98105"/>
    <x v="1"/>
    <s v="FUR-FU-10003535"/>
    <x v="0"/>
    <x v="5"/>
    <s v="Howard Miller Distant Time Traveler Alarm Clock"/>
    <n v="82.26"/>
    <n v="3"/>
    <n v="0"/>
    <x v="5264"/>
  </r>
  <r>
    <n v="8374"/>
    <x v="4148"/>
    <x v="0"/>
    <x v="338"/>
    <x v="1113"/>
    <s v="First Class"/>
    <s v="RO-19780"/>
    <s v="Rose O'Brian"/>
    <x v="0"/>
    <s v="United States"/>
    <s v="San Francisco"/>
    <x v="1"/>
    <n v="94110"/>
    <x v="1"/>
    <s v="OFF-ST-10000352"/>
    <x v="1"/>
    <x v="4"/>
    <s v="Acco Perma 2700 Stacking Storage Drawers"/>
    <n v="29.74"/>
    <n v="1"/>
    <n v="0"/>
    <x v="6547"/>
  </r>
  <r>
    <n v="8375"/>
    <x v="4149"/>
    <x v="1"/>
    <x v="956"/>
    <x v="1027"/>
    <s v="Standard Class"/>
    <s v="JL-15175"/>
    <s v="James Lanier"/>
    <x v="2"/>
    <s v="United States"/>
    <s v="San Francisco"/>
    <x v="1"/>
    <n v="94110"/>
    <x v="1"/>
    <s v="OFF-AP-10004859"/>
    <x v="1"/>
    <x v="9"/>
    <s v="Acco 6 Outlet Guardian Premium Surge Suppressor"/>
    <n v="87.36"/>
    <n v="6"/>
    <n v="0"/>
    <x v="6548"/>
  </r>
  <r>
    <n v="8376"/>
    <x v="4149"/>
    <x v="1"/>
    <x v="956"/>
    <x v="1027"/>
    <s v="Standard Class"/>
    <s v="JL-15175"/>
    <s v="James Lanier"/>
    <x v="2"/>
    <s v="United States"/>
    <s v="San Francisco"/>
    <x v="1"/>
    <n v="94110"/>
    <x v="1"/>
    <s v="OFF-BI-10001294"/>
    <x v="1"/>
    <x v="8"/>
    <s v="Fellowes Binding Cases"/>
    <n v="56.16"/>
    <n v="6"/>
    <n v="0.2"/>
    <x v="6549"/>
  </r>
  <r>
    <n v="8377"/>
    <x v="4150"/>
    <x v="3"/>
    <x v="708"/>
    <x v="647"/>
    <s v="Standard Class"/>
    <s v="PW-19030"/>
    <s v="Pauline Webber"/>
    <x v="1"/>
    <s v="United States"/>
    <s v="Pompano Beach"/>
    <x v="2"/>
    <n v="33068"/>
    <x v="0"/>
    <s v="OFF-AP-10001242"/>
    <x v="1"/>
    <x v="9"/>
    <s v="APC 7 Outlet Network SurgeArrest Surge Protector"/>
    <n v="64.384"/>
    <n v="1"/>
    <n v="0.2"/>
    <x v="6550"/>
  </r>
  <r>
    <n v="8378"/>
    <x v="4151"/>
    <x v="1"/>
    <x v="768"/>
    <x v="837"/>
    <s v="Standard Class"/>
    <s v="MF-18250"/>
    <s v="Monica Federle"/>
    <x v="1"/>
    <s v="United States"/>
    <s v="Houston"/>
    <x v="5"/>
    <n v="77095"/>
    <x v="2"/>
    <s v="OFF-ST-10002344"/>
    <x v="1"/>
    <x v="4"/>
    <s v="Carina 42&quot;Hx23 3/4&quot;W Media Storage Unit"/>
    <n v="64.784000000000006"/>
    <n v="1"/>
    <n v="0.2"/>
    <x v="1545"/>
  </r>
  <r>
    <n v="8379"/>
    <x v="4151"/>
    <x v="1"/>
    <x v="768"/>
    <x v="837"/>
    <s v="Standard Class"/>
    <s v="MF-18250"/>
    <s v="Monica Federle"/>
    <x v="1"/>
    <s v="United States"/>
    <s v="Houston"/>
    <x v="5"/>
    <n v="77095"/>
    <x v="2"/>
    <s v="OFF-PA-10003349"/>
    <x v="1"/>
    <x v="10"/>
    <s v="Xerox 1957"/>
    <n v="15.552000000000003"/>
    <n v="3"/>
    <n v="0.2"/>
    <x v="906"/>
  </r>
  <r>
    <n v="8380"/>
    <x v="4151"/>
    <x v="1"/>
    <x v="768"/>
    <x v="837"/>
    <s v="Standard Class"/>
    <s v="MF-18250"/>
    <s v="Monica Federle"/>
    <x v="1"/>
    <s v="United States"/>
    <s v="Houston"/>
    <x v="5"/>
    <n v="77095"/>
    <x v="2"/>
    <s v="OFF-EN-10003055"/>
    <x v="1"/>
    <x v="12"/>
    <s v="Blue String-Tie &amp; Button Interoffice Envelopes, 10 x 13"/>
    <n v="223.88799999999998"/>
    <n v="7"/>
    <n v="0.2"/>
    <x v="6551"/>
  </r>
  <r>
    <n v="8381"/>
    <x v="4152"/>
    <x v="2"/>
    <x v="340"/>
    <x v="931"/>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x v="585"/>
    <s v="Second Class"/>
    <s v="AC-10660"/>
    <s v="Anna Chung"/>
    <x v="0"/>
    <s v="United States"/>
    <s v="San Francisco"/>
    <x v="1"/>
    <n v="94109"/>
    <x v="1"/>
    <s v="TEC-PH-10003800"/>
    <x v="2"/>
    <x v="7"/>
    <s v="i.Sound Portable Power - 8000 mAh"/>
    <n v="84.784000000000006"/>
    <n v="2"/>
    <n v="0.2"/>
    <x v="569"/>
  </r>
  <r>
    <n v="8383"/>
    <x v="4154"/>
    <x v="0"/>
    <x v="597"/>
    <x v="1272"/>
    <s v="Standard Class"/>
    <s v="MH-17440"/>
    <s v="Mark Haberlin"/>
    <x v="1"/>
    <s v="United States"/>
    <s v="Houston"/>
    <x v="5"/>
    <n v="77036"/>
    <x v="2"/>
    <s v="FUR-CH-10001270"/>
    <x v="0"/>
    <x v="1"/>
    <s v="Harbour Creations Steel Folding Chair"/>
    <n v="241.49999999999997"/>
    <n v="4"/>
    <n v="0.3"/>
    <x v="232"/>
  </r>
  <r>
    <n v="8384"/>
    <x v="4155"/>
    <x v="0"/>
    <x v="491"/>
    <x v="940"/>
    <s v="First Class"/>
    <s v="CD-12790"/>
    <s v="Cynthia Delaney"/>
    <x v="2"/>
    <s v="United States"/>
    <s v="Shelton"/>
    <x v="29"/>
    <n v="6484"/>
    <x v="3"/>
    <s v="TEC-AC-10003447"/>
    <x v="2"/>
    <x v="11"/>
    <s v="Micropad Numeric Keypads"/>
    <n v="59.97"/>
    <n v="3"/>
    <n v="0"/>
    <x v="1630"/>
  </r>
  <r>
    <n v="8385"/>
    <x v="4155"/>
    <x v="0"/>
    <x v="491"/>
    <x v="940"/>
    <s v="First Class"/>
    <s v="CD-12790"/>
    <s v="Cynthia Delaney"/>
    <x v="2"/>
    <s v="United States"/>
    <s v="Shelton"/>
    <x v="29"/>
    <n v="6484"/>
    <x v="3"/>
    <s v="OFF-PA-10004285"/>
    <x v="1"/>
    <x v="10"/>
    <s v="Xerox 1959"/>
    <n v="13.36"/>
    <n v="2"/>
    <n v="0"/>
    <x v="534"/>
  </r>
  <r>
    <n v="8386"/>
    <x v="4156"/>
    <x v="3"/>
    <x v="507"/>
    <x v="221"/>
    <s v="Standard Class"/>
    <s v="CV-12805"/>
    <s v="Cynthia Voltz"/>
    <x v="1"/>
    <s v="United States"/>
    <s v="Oakland"/>
    <x v="1"/>
    <n v="94601"/>
    <x v="1"/>
    <s v="OFF-BI-10001757"/>
    <x v="1"/>
    <x v="8"/>
    <s v="Pressboard Hanging Data Binders for Unburst Sheets"/>
    <n v="11.808"/>
    <n v="3"/>
    <n v="0.2"/>
    <x v="5616"/>
  </r>
  <r>
    <n v="8387"/>
    <x v="4157"/>
    <x v="1"/>
    <x v="71"/>
    <x v="69"/>
    <s v="Standard Class"/>
    <s v="TB-21625"/>
    <s v="Trudy Brown"/>
    <x v="0"/>
    <s v="United States"/>
    <s v="Manchester"/>
    <x v="29"/>
    <n v="6040"/>
    <x v="3"/>
    <s v="OFF-ST-10001558"/>
    <x v="1"/>
    <x v="4"/>
    <s v="Acco Perma 4000 Stacking Storage Drawers"/>
    <n v="16.239999999999998"/>
    <n v="1"/>
    <n v="0"/>
    <x v="6553"/>
  </r>
  <r>
    <n v="8388"/>
    <x v="4157"/>
    <x v="1"/>
    <x v="71"/>
    <x v="69"/>
    <s v="Standard Class"/>
    <s v="TB-21625"/>
    <s v="Trudy Brown"/>
    <x v="0"/>
    <s v="United States"/>
    <s v="Manchester"/>
    <x v="29"/>
    <n v="6040"/>
    <x v="3"/>
    <s v="OFF-ST-10001328"/>
    <x v="1"/>
    <x v="4"/>
    <s v="Personal Filing Tote with Lid, Black/Gray"/>
    <n v="77.55"/>
    <n v="5"/>
    <n v="0"/>
    <x v="3952"/>
  </r>
  <r>
    <n v="8389"/>
    <x v="4158"/>
    <x v="2"/>
    <x v="301"/>
    <x v="840"/>
    <s v="Standard Class"/>
    <s v="DG-13300"/>
    <s v="Deirdre Greer"/>
    <x v="1"/>
    <s v="United States"/>
    <s v="Orange"/>
    <x v="30"/>
    <n v="7050"/>
    <x v="3"/>
    <s v="OFF-AP-10004708"/>
    <x v="1"/>
    <x v="9"/>
    <s v="Fellowes Superior 10 Outlet Split Surge Protector"/>
    <n v="76.12"/>
    <n v="2"/>
    <n v="0"/>
    <x v="575"/>
  </r>
  <r>
    <n v="8390"/>
    <x v="4159"/>
    <x v="0"/>
    <x v="797"/>
    <x v="525"/>
    <s v="First Class"/>
    <s v="RD-19810"/>
    <s v="Ross DeVincentis"/>
    <x v="2"/>
    <s v="United States"/>
    <s v="Akron"/>
    <x v="24"/>
    <n v="44312"/>
    <x v="3"/>
    <s v="OFF-FA-10000621"/>
    <x v="1"/>
    <x v="13"/>
    <s v="OIC Colored Binder Clips, Assorted Sizes"/>
    <n v="17.184000000000001"/>
    <n v="6"/>
    <n v="0.2"/>
    <x v="6554"/>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x v="53"/>
    <s v="Standard Class"/>
    <s v="JB-16045"/>
    <s v="Julia Barnett"/>
    <x v="2"/>
    <s v="United States"/>
    <s v="Danbury"/>
    <x v="29"/>
    <n v="6810"/>
    <x v="3"/>
    <s v="FUR-FU-10001473"/>
    <x v="0"/>
    <x v="5"/>
    <s v="DAX Wood Document Frame"/>
    <n v="27.46"/>
    <n v="2"/>
    <n v="0"/>
    <x v="1357"/>
  </r>
  <r>
    <n v="8393"/>
    <x v="4162"/>
    <x v="0"/>
    <x v="49"/>
    <x v="296"/>
    <s v="Second Class"/>
    <s v="EJ-14155"/>
    <s v="Eva Jacobs"/>
    <x v="0"/>
    <s v="United States"/>
    <s v="Franklin"/>
    <x v="31"/>
    <n v="2038"/>
    <x v="3"/>
    <s v="TEC-PH-10000193"/>
    <x v="2"/>
    <x v="7"/>
    <s v="Jensen SMPS-640 - speaker phone"/>
    <n v="137.94"/>
    <n v="3"/>
    <n v="0"/>
    <x v="5793"/>
  </r>
  <r>
    <n v="8394"/>
    <x v="4162"/>
    <x v="0"/>
    <x v="49"/>
    <x v="296"/>
    <s v="Second Class"/>
    <s v="EJ-14155"/>
    <s v="Eva Jacobs"/>
    <x v="0"/>
    <s v="United States"/>
    <s v="Franklin"/>
    <x v="31"/>
    <n v="2038"/>
    <x v="3"/>
    <s v="FUR-FU-10002045"/>
    <x v="0"/>
    <x v="5"/>
    <s v="Executive Impressions 14&quot;"/>
    <n v="111.15"/>
    <n v="5"/>
    <n v="0"/>
    <x v="5741"/>
  </r>
  <r>
    <n v="8395"/>
    <x v="4162"/>
    <x v="0"/>
    <x v="49"/>
    <x v="296"/>
    <s v="Second Class"/>
    <s v="EJ-14155"/>
    <s v="Eva Jacobs"/>
    <x v="0"/>
    <s v="United States"/>
    <s v="Franklin"/>
    <x v="31"/>
    <n v="2038"/>
    <x v="3"/>
    <s v="OFF-AP-10002945"/>
    <x v="1"/>
    <x v="9"/>
    <s v="Honeywell Enviracaire Portable HEPA Air Cleaner for 17' x 22' Room"/>
    <n v="901.94999999999993"/>
    <n v="3"/>
    <n v="0"/>
    <x v="3786"/>
  </r>
  <r>
    <n v="8396"/>
    <x v="4162"/>
    <x v="0"/>
    <x v="49"/>
    <x v="296"/>
    <s v="Second Class"/>
    <s v="EJ-14155"/>
    <s v="Eva Jacobs"/>
    <x v="0"/>
    <s v="United States"/>
    <s v="Franklin"/>
    <x v="31"/>
    <n v="2038"/>
    <x v="3"/>
    <s v="FUR-TA-10001095"/>
    <x v="0"/>
    <x v="3"/>
    <s v="Chromcraft Round Conference Tables"/>
    <n v="366.00899999999996"/>
    <n v="3"/>
    <n v="0.3"/>
    <x v="6555"/>
  </r>
  <r>
    <n v="8397"/>
    <x v="4163"/>
    <x v="2"/>
    <x v="479"/>
    <x v="1293"/>
    <s v="Same Day"/>
    <s v="BD-11620"/>
    <s v="Brian DeCherney"/>
    <x v="0"/>
    <s v="United States"/>
    <s v="Wilmington"/>
    <x v="3"/>
    <n v="28403"/>
    <x v="0"/>
    <s v="OFF-PA-10001144"/>
    <x v="1"/>
    <x v="10"/>
    <s v="Xerox 1913"/>
    <n v="310.68799999999999"/>
    <n v="7"/>
    <n v="0.2"/>
    <x v="6556"/>
  </r>
  <r>
    <n v="8398"/>
    <x v="4164"/>
    <x v="2"/>
    <x v="1010"/>
    <x v="897"/>
    <s v="First Class"/>
    <s v="MR-17545"/>
    <s v="Mathew Reese"/>
    <x v="2"/>
    <s v="United States"/>
    <s v="Houston"/>
    <x v="5"/>
    <n v="77095"/>
    <x v="2"/>
    <s v="OFF-BI-10004099"/>
    <x v="1"/>
    <x v="8"/>
    <s v="GBC VeloBinder Strips"/>
    <n v="7.6799999999999979"/>
    <n v="5"/>
    <n v="0.8"/>
    <x v="6557"/>
  </r>
  <r>
    <n v="8399"/>
    <x v="4165"/>
    <x v="3"/>
    <x v="808"/>
    <x v="170"/>
    <s v="Second Class"/>
    <s v="SR-20425"/>
    <s v="Sharelle Roach"/>
    <x v="2"/>
    <s v="United States"/>
    <s v="Springfield"/>
    <x v="24"/>
    <n v="45503"/>
    <x v="3"/>
    <s v="FUR-CH-10001973"/>
    <x v="0"/>
    <x v="1"/>
    <s v="Office Star Flex Back Scooter Chair with White Frame"/>
    <n v="155.37199999999999"/>
    <n v="2"/>
    <n v="0.3"/>
    <x v="5825"/>
  </r>
  <r>
    <n v="8400"/>
    <x v="4166"/>
    <x v="1"/>
    <x v="657"/>
    <x v="1256"/>
    <s v="Standard Class"/>
    <s v="TH-21100"/>
    <s v="Thea Hendricks"/>
    <x v="0"/>
    <s v="United States"/>
    <s v="Glendale"/>
    <x v="16"/>
    <n v="85301"/>
    <x v="1"/>
    <s v="OFF-ST-10000344"/>
    <x v="1"/>
    <x v="4"/>
    <s v="Neat Ideas Personal Hanging Folder Files, Black"/>
    <n v="10.744"/>
    <n v="1"/>
    <n v="0.2"/>
    <x v="1420"/>
  </r>
  <r>
    <n v="8401"/>
    <x v="4167"/>
    <x v="1"/>
    <x v="901"/>
    <x v="234"/>
    <s v="Second Class"/>
    <s v="BD-11635"/>
    <s v="Brian Derr"/>
    <x v="0"/>
    <s v="United States"/>
    <s v="New York City"/>
    <x v="15"/>
    <n v="10009"/>
    <x v="3"/>
    <s v="OFF-BI-10002026"/>
    <x v="1"/>
    <x v="8"/>
    <s v="Avery Arch Ring Binders"/>
    <n v="232.40000000000003"/>
    <n v="5"/>
    <n v="0.2"/>
    <x v="2931"/>
  </r>
  <r>
    <n v="8402"/>
    <x v="4167"/>
    <x v="1"/>
    <x v="901"/>
    <x v="234"/>
    <s v="Second Class"/>
    <s v="BD-11635"/>
    <s v="Brian Derr"/>
    <x v="0"/>
    <s v="United States"/>
    <s v="New York City"/>
    <x v="15"/>
    <n v="10009"/>
    <x v="3"/>
    <s v="FUR-CH-10003535"/>
    <x v="0"/>
    <x v="1"/>
    <s v="Global Armless Task Chair, Royal Blue"/>
    <n v="164.64599999999999"/>
    <n v="3"/>
    <n v="0.1"/>
    <x v="6558"/>
  </r>
  <r>
    <n v="8403"/>
    <x v="4167"/>
    <x v="1"/>
    <x v="901"/>
    <x v="234"/>
    <s v="Second Class"/>
    <s v="BD-11635"/>
    <s v="Brian Derr"/>
    <x v="0"/>
    <s v="United States"/>
    <s v="New York City"/>
    <x v="15"/>
    <n v="10009"/>
    <x v="3"/>
    <s v="OFF-PA-10004156"/>
    <x v="1"/>
    <x v="10"/>
    <s v="Xerox 188"/>
    <n v="22.68"/>
    <n v="2"/>
    <n v="0"/>
    <x v="6559"/>
  </r>
  <r>
    <n v="8404"/>
    <x v="4168"/>
    <x v="0"/>
    <x v="854"/>
    <x v="606"/>
    <s v="Standard Class"/>
    <s v="SM-20950"/>
    <s v="Suzanne McNair"/>
    <x v="1"/>
    <s v="United States"/>
    <s v="Los Angeles"/>
    <x v="1"/>
    <n v="90036"/>
    <x v="1"/>
    <s v="OFF-PA-10002254"/>
    <x v="1"/>
    <x v="10"/>
    <s v="Xerox 1883"/>
    <n v="105.52"/>
    <n v="4"/>
    <n v="0"/>
    <x v="153"/>
  </r>
  <r>
    <n v="8405"/>
    <x v="4169"/>
    <x v="3"/>
    <x v="141"/>
    <x v="142"/>
    <s v="Standard Class"/>
    <s v="HE-14800"/>
    <s v="Harold Engle"/>
    <x v="1"/>
    <s v="United States"/>
    <s v="Newark"/>
    <x v="13"/>
    <n v="19711"/>
    <x v="3"/>
    <s v="FUR-FU-10003247"/>
    <x v="0"/>
    <x v="5"/>
    <s v="36X48 HARDFLOOR CHAIRMAT"/>
    <n v="83.92"/>
    <n v="4"/>
    <n v="0"/>
    <x v="204"/>
  </r>
  <r>
    <n v="8406"/>
    <x v="4169"/>
    <x v="3"/>
    <x v="141"/>
    <x v="142"/>
    <s v="Standard Class"/>
    <s v="HE-14800"/>
    <s v="Harold Engle"/>
    <x v="1"/>
    <s v="United States"/>
    <s v="Newark"/>
    <x v="13"/>
    <n v="19711"/>
    <x v="3"/>
    <s v="TEC-AC-10002473"/>
    <x v="2"/>
    <x v="11"/>
    <s v="Maxell 4.7GB DVD-R"/>
    <n v="141.9"/>
    <n v="5"/>
    <n v="0"/>
    <x v="6560"/>
  </r>
  <r>
    <n v="8407"/>
    <x v="4169"/>
    <x v="3"/>
    <x v="141"/>
    <x v="142"/>
    <s v="Standard Class"/>
    <s v="HE-14800"/>
    <s v="Harold Engle"/>
    <x v="1"/>
    <s v="United States"/>
    <s v="Newark"/>
    <x v="13"/>
    <n v="19711"/>
    <x v="3"/>
    <s v="FUR-FU-10001057"/>
    <x v="0"/>
    <x v="5"/>
    <s v="Tensor Track Tree Floor Lamp"/>
    <n v="39.979999999999997"/>
    <n v="2"/>
    <n v="0"/>
    <x v="6561"/>
  </r>
  <r>
    <n v="8408"/>
    <x v="4169"/>
    <x v="3"/>
    <x v="141"/>
    <x v="142"/>
    <s v="Standard Class"/>
    <s v="HE-14800"/>
    <s v="Harold Engle"/>
    <x v="1"/>
    <s v="United States"/>
    <s v="Newark"/>
    <x v="13"/>
    <n v="19711"/>
    <x v="3"/>
    <s v="OFF-AR-10001419"/>
    <x v="1"/>
    <x v="6"/>
    <s v="Newell 325"/>
    <n v="28.91"/>
    <n v="7"/>
    <n v="0"/>
    <x v="6562"/>
  </r>
  <r>
    <n v="8409"/>
    <x v="4169"/>
    <x v="3"/>
    <x v="141"/>
    <x v="142"/>
    <s v="Standard Class"/>
    <s v="HE-14800"/>
    <s v="Harold Engle"/>
    <x v="1"/>
    <s v="United States"/>
    <s v="Newark"/>
    <x v="13"/>
    <n v="19711"/>
    <x v="3"/>
    <s v="OFF-AR-10004010"/>
    <x v="1"/>
    <x v="6"/>
    <s v="Hunt Boston Vacuum Mount KS Pencil Sharpener"/>
    <n v="174.95000000000002"/>
    <n v="5"/>
    <n v="0"/>
    <x v="6563"/>
  </r>
  <r>
    <n v="8410"/>
    <x v="4170"/>
    <x v="1"/>
    <x v="555"/>
    <x v="374"/>
    <s v="Standard Class"/>
    <s v="JK-15640"/>
    <s v="Jim Kriz"/>
    <x v="2"/>
    <s v="United States"/>
    <s v="San Bernardino"/>
    <x v="1"/>
    <n v="92404"/>
    <x v="1"/>
    <s v="OFF-BI-10004230"/>
    <x v="1"/>
    <x v="8"/>
    <s v="GBC Recycled Grain Textured Covers"/>
    <n v="110.52800000000001"/>
    <n v="4"/>
    <n v="0.2"/>
    <x v="6564"/>
  </r>
  <r>
    <n v="8411"/>
    <x v="4171"/>
    <x v="0"/>
    <x v="625"/>
    <x v="441"/>
    <s v="Same Day"/>
    <s v="ON-18715"/>
    <s v="Odella Nelson"/>
    <x v="1"/>
    <s v="United States"/>
    <s v="Burlington"/>
    <x v="3"/>
    <n v="27217"/>
    <x v="0"/>
    <s v="FUR-TA-10001768"/>
    <x v="0"/>
    <x v="3"/>
    <s v="Hon Racetrack Conference Tables"/>
    <n v="630.024"/>
    <n v="4"/>
    <n v="0.4"/>
    <x v="6565"/>
  </r>
  <r>
    <n v="8412"/>
    <x v="4172"/>
    <x v="0"/>
    <x v="195"/>
    <x v="72"/>
    <s v="Second Class"/>
    <s v="TH-21100"/>
    <s v="Thea Hendricks"/>
    <x v="0"/>
    <s v="United States"/>
    <s v="Salem"/>
    <x v="17"/>
    <n v="24153"/>
    <x v="0"/>
    <s v="OFF-AR-10003514"/>
    <x v="1"/>
    <x v="6"/>
    <s v="4009 Highlighters by Sanford"/>
    <n v="27.86"/>
    <n v="7"/>
    <n v="0"/>
    <x v="6566"/>
  </r>
  <r>
    <n v="8413"/>
    <x v="4173"/>
    <x v="3"/>
    <x v="434"/>
    <x v="469"/>
    <s v="Standard Class"/>
    <s v="MD-17350"/>
    <s v="Maribeth Dona"/>
    <x v="0"/>
    <s v="United States"/>
    <s v="Dallas"/>
    <x v="5"/>
    <n v="75217"/>
    <x v="2"/>
    <s v="FUR-TA-10002228"/>
    <x v="0"/>
    <x v="3"/>
    <s v="Bevis Traditional Conference Table Top, Plinth Base"/>
    <n v="933.40800000000002"/>
    <n v="4"/>
    <n v="0.3"/>
    <x v="6567"/>
  </r>
  <r>
    <n v="8414"/>
    <x v="4174"/>
    <x v="0"/>
    <x v="907"/>
    <x v="967"/>
    <s v="Standard Class"/>
    <s v="AH-10075"/>
    <s v="Adam Hart"/>
    <x v="1"/>
    <s v="United States"/>
    <s v="Arlington"/>
    <x v="5"/>
    <n v="76017"/>
    <x v="2"/>
    <s v="OFF-PA-10001972"/>
    <x v="1"/>
    <x v="10"/>
    <s v="Xerox 214"/>
    <n v="51.840000000000011"/>
    <n v="10"/>
    <n v="0.2"/>
    <x v="6568"/>
  </r>
  <r>
    <n v="8415"/>
    <x v="4174"/>
    <x v="0"/>
    <x v="907"/>
    <x v="967"/>
    <s v="Standard Class"/>
    <s v="AH-10075"/>
    <s v="Adam Hart"/>
    <x v="1"/>
    <s v="United States"/>
    <s v="Arlington"/>
    <x v="5"/>
    <n v="76017"/>
    <x v="2"/>
    <s v="TEC-AC-10002942"/>
    <x v="2"/>
    <x v="11"/>
    <s v="WD My Passport Ultra 1TB Portable External Hard Drive"/>
    <n v="165.60000000000002"/>
    <n v="3"/>
    <n v="0.2"/>
    <x v="6569"/>
  </r>
  <r>
    <n v="8416"/>
    <x v="4175"/>
    <x v="3"/>
    <x v="1191"/>
    <x v="102"/>
    <s v="Standard Class"/>
    <s v="ML-17755"/>
    <s v="Max Ludwig"/>
    <x v="2"/>
    <s v="United States"/>
    <s v="Marion"/>
    <x v="23"/>
    <n v="52302"/>
    <x v="2"/>
    <s v="OFF-PA-10000474"/>
    <x v="1"/>
    <x v="10"/>
    <s v="Staples"/>
    <n v="106.32"/>
    <n v="3"/>
    <n v="0"/>
    <x v="2086"/>
  </r>
  <r>
    <n v="8417"/>
    <x v="4176"/>
    <x v="3"/>
    <x v="1188"/>
    <x v="676"/>
    <s v="First Class"/>
    <s v="LB-16795"/>
    <s v="Laurel Beltran"/>
    <x v="2"/>
    <s v="United States"/>
    <s v="Seattle"/>
    <x v="4"/>
    <n v="98105"/>
    <x v="1"/>
    <s v="OFF-BI-10004330"/>
    <x v="1"/>
    <x v="8"/>
    <s v="GBC Velobind Prepunched Cover Sets, Regency Series"/>
    <n v="147.91999999999999"/>
    <n v="5"/>
    <n v="0.2"/>
    <x v="6570"/>
  </r>
  <r>
    <n v="8418"/>
    <x v="4176"/>
    <x v="3"/>
    <x v="1188"/>
    <x v="676"/>
    <s v="First Class"/>
    <s v="LB-16795"/>
    <s v="Laurel Beltran"/>
    <x v="2"/>
    <s v="United States"/>
    <s v="Seattle"/>
    <x v="4"/>
    <n v="98105"/>
    <x v="1"/>
    <s v="OFF-ST-10000604"/>
    <x v="1"/>
    <x v="4"/>
    <s v="Home/Office Personal File Carts"/>
    <n v="104.28"/>
    <n v="3"/>
    <n v="0"/>
    <x v="1543"/>
  </r>
  <r>
    <n v="8419"/>
    <x v="4176"/>
    <x v="3"/>
    <x v="1188"/>
    <x v="676"/>
    <s v="First Class"/>
    <s v="LB-16795"/>
    <s v="Laurel Beltran"/>
    <x v="2"/>
    <s v="United States"/>
    <s v="Seattle"/>
    <x v="4"/>
    <n v="98105"/>
    <x v="1"/>
    <s v="FUR-TA-10004154"/>
    <x v="0"/>
    <x v="3"/>
    <s v="Riverside Furniture Oval Coffee Table, Oval End Table, End Table with Drawer"/>
    <n v="286.85000000000002"/>
    <n v="1"/>
    <n v="0"/>
    <x v="6571"/>
  </r>
  <r>
    <n v="8420"/>
    <x v="4176"/>
    <x v="3"/>
    <x v="1188"/>
    <x v="676"/>
    <s v="First Class"/>
    <s v="LB-16795"/>
    <s v="Laurel Beltran"/>
    <x v="2"/>
    <s v="United States"/>
    <s v="Seattle"/>
    <x v="4"/>
    <n v="98105"/>
    <x v="1"/>
    <s v="OFF-ST-10000636"/>
    <x v="1"/>
    <x v="4"/>
    <s v="Rogers Profile Extra Capacity Storage Tub"/>
    <n v="66.959999999999994"/>
    <n v="4"/>
    <n v="0"/>
    <x v="6283"/>
  </r>
  <r>
    <n v="8421"/>
    <x v="4176"/>
    <x v="3"/>
    <x v="1188"/>
    <x v="676"/>
    <s v="First Class"/>
    <s v="LB-16795"/>
    <s v="Laurel Beltran"/>
    <x v="2"/>
    <s v="United States"/>
    <s v="Seattle"/>
    <x v="4"/>
    <n v="98105"/>
    <x v="1"/>
    <s v="TEC-AC-10004171"/>
    <x v="2"/>
    <x v="11"/>
    <s v="Razer Kraken 7.1 Surround Sound Over Ear USB Gaming Headset"/>
    <n v="199.98"/>
    <n v="2"/>
    <n v="0"/>
    <x v="6572"/>
  </r>
  <r>
    <n v="8422"/>
    <x v="4177"/>
    <x v="3"/>
    <x v="386"/>
    <x v="412"/>
    <s v="Standard Class"/>
    <s v="NP-18670"/>
    <s v="Nora Paige"/>
    <x v="0"/>
    <s v="United States"/>
    <s v="Lakewood"/>
    <x v="30"/>
    <n v="8701"/>
    <x v="3"/>
    <s v="TEC-AC-10002167"/>
    <x v="2"/>
    <x v="11"/>
    <s v="Imation 8gb Micro Traveldrive Usb 2.0 Flash Drive"/>
    <n v="45"/>
    <n v="3"/>
    <n v="0"/>
    <x v="47"/>
  </r>
  <r>
    <n v="8423"/>
    <x v="4177"/>
    <x v="3"/>
    <x v="386"/>
    <x v="412"/>
    <s v="Standard Class"/>
    <s v="NP-18670"/>
    <s v="Nora Paige"/>
    <x v="0"/>
    <s v="United States"/>
    <s v="Lakewood"/>
    <x v="30"/>
    <n v="8701"/>
    <x v="3"/>
    <s v="OFF-FA-10000621"/>
    <x v="1"/>
    <x v="13"/>
    <s v="OIC Colored Binder Clips, Assorted Sizes"/>
    <n v="17.899999999999999"/>
    <n v="5"/>
    <n v="0"/>
    <x v="6573"/>
  </r>
  <r>
    <n v="8424"/>
    <x v="4177"/>
    <x v="3"/>
    <x v="386"/>
    <x v="412"/>
    <s v="Standard Class"/>
    <s v="NP-18670"/>
    <s v="Nora Paige"/>
    <x v="0"/>
    <s v="United States"/>
    <s v="Lakewood"/>
    <x v="30"/>
    <n v="8701"/>
    <x v="3"/>
    <s v="FUR-FU-10004053"/>
    <x v="0"/>
    <x v="5"/>
    <s v="DAX Two-Tone Silver Metal Document Frame"/>
    <n v="40.479999999999997"/>
    <n v="2"/>
    <n v="0"/>
    <x v="6574"/>
  </r>
  <r>
    <n v="8425"/>
    <x v="4177"/>
    <x v="3"/>
    <x v="386"/>
    <x v="412"/>
    <s v="Standard Class"/>
    <s v="NP-18670"/>
    <s v="Nora Paige"/>
    <x v="0"/>
    <s v="United States"/>
    <s v="Lakewood"/>
    <x v="30"/>
    <n v="8701"/>
    <x v="3"/>
    <s v="FUR-BO-10003404"/>
    <x v="0"/>
    <x v="0"/>
    <s v="Global Adaptabilites Bookcase, Cherry/Storm Gray Finish"/>
    <n v="2154.9"/>
    <n v="5"/>
    <n v="0"/>
    <x v="6575"/>
  </r>
  <r>
    <n v="8426"/>
    <x v="4178"/>
    <x v="0"/>
    <x v="770"/>
    <x v="881"/>
    <s v="First Class"/>
    <s v="EB-13750"/>
    <s v="Edward Becker"/>
    <x v="1"/>
    <s v="United States"/>
    <s v="Cincinnati"/>
    <x v="24"/>
    <n v="45231"/>
    <x v="3"/>
    <s v="OFF-BI-10004099"/>
    <x v="1"/>
    <x v="8"/>
    <s v="GBC VeloBinder Strips"/>
    <n v="18.432000000000002"/>
    <n v="8"/>
    <n v="0.7"/>
    <x v="6576"/>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x v="654"/>
    <s v="First Class"/>
    <s v="DC-12850"/>
    <s v="Dan Campbell"/>
    <x v="0"/>
    <s v="United States"/>
    <s v="Roseville"/>
    <x v="12"/>
    <n v="48066"/>
    <x v="2"/>
    <s v="OFF-SU-10001935"/>
    <x v="1"/>
    <x v="14"/>
    <s v="Staples"/>
    <n v="4.3600000000000003"/>
    <n v="2"/>
    <n v="0"/>
    <x v="6578"/>
  </r>
  <r>
    <n v="8429"/>
    <x v="4181"/>
    <x v="3"/>
    <x v="105"/>
    <x v="38"/>
    <s v="Standard Class"/>
    <s v="DJ-13510"/>
    <s v="Don Jones"/>
    <x v="1"/>
    <s v="United States"/>
    <s v="Tempe"/>
    <x v="16"/>
    <n v="85281"/>
    <x v="1"/>
    <s v="TEC-AC-10004227"/>
    <x v="2"/>
    <x v="11"/>
    <s v="SanDisk Ultra 16 GB MicroSDHC Class 10 Memory Card"/>
    <n v="62.352000000000004"/>
    <n v="6"/>
    <n v="0.2"/>
    <x v="6579"/>
  </r>
  <r>
    <n v="8430"/>
    <x v="4182"/>
    <x v="0"/>
    <x v="1054"/>
    <x v="967"/>
    <s v="Second Class"/>
    <s v="CL-12565"/>
    <s v="Clay Ludtke"/>
    <x v="0"/>
    <s v="United States"/>
    <s v="Reading"/>
    <x v="9"/>
    <n v="19601"/>
    <x v="3"/>
    <s v="FUR-FU-10004904"/>
    <x v="0"/>
    <x v="5"/>
    <s v="Eldon &quot;L&quot; Workstation Diamond Chairmat"/>
    <n v="303.92"/>
    <n v="5"/>
    <n v="0.2"/>
    <x v="6580"/>
  </r>
  <r>
    <n v="8431"/>
    <x v="4183"/>
    <x v="2"/>
    <x v="809"/>
    <x v="729"/>
    <s v="Standard Class"/>
    <s v="NC-18340"/>
    <s v="Nat Carroll"/>
    <x v="0"/>
    <s v="United States"/>
    <s v="Apple Valley"/>
    <x v="11"/>
    <n v="55124"/>
    <x v="2"/>
    <s v="OFF-ST-10001511"/>
    <x v="1"/>
    <x v="4"/>
    <s v="Space Solutions Commercial Steel Shelving"/>
    <n v="129.30000000000001"/>
    <n v="2"/>
    <n v="0"/>
    <x v="2608"/>
  </r>
  <r>
    <n v="8432"/>
    <x v="4184"/>
    <x v="3"/>
    <x v="1183"/>
    <x v="87"/>
    <s v="Standard Class"/>
    <s v="KN-16450"/>
    <s v="Kean Nguyen"/>
    <x v="1"/>
    <s v="United States"/>
    <s v="Baltimore"/>
    <x v="39"/>
    <n v="21215"/>
    <x v="3"/>
    <s v="FUR-FU-10003535"/>
    <x v="0"/>
    <x v="5"/>
    <s v="Howard Miller Distant Time Traveler Alarm Clock"/>
    <n v="274.20000000000005"/>
    <n v="10"/>
    <n v="0"/>
    <x v="6581"/>
  </r>
  <r>
    <n v="8433"/>
    <x v="4185"/>
    <x v="2"/>
    <x v="80"/>
    <x v="233"/>
    <s v="Second Class"/>
    <s v="SC-20260"/>
    <s v="Scott Cohen"/>
    <x v="1"/>
    <s v="United States"/>
    <s v="Corpus Christi"/>
    <x v="5"/>
    <n v="78415"/>
    <x v="2"/>
    <s v="OFF-FA-10000053"/>
    <x v="1"/>
    <x v="13"/>
    <s v="Revere Boxed Rubber Bands by Revere"/>
    <n v="6.048"/>
    <n v="4"/>
    <n v="0.2"/>
    <x v="6582"/>
  </r>
  <r>
    <n v="8434"/>
    <x v="4185"/>
    <x v="2"/>
    <x v="80"/>
    <x v="233"/>
    <s v="Second Class"/>
    <s v="SC-20260"/>
    <s v="Scott Cohen"/>
    <x v="1"/>
    <s v="United States"/>
    <s v="Corpus Christi"/>
    <x v="5"/>
    <n v="78415"/>
    <x v="2"/>
    <s v="OFF-PA-10004610"/>
    <x v="1"/>
    <x v="10"/>
    <s v="Xerox 1900"/>
    <n v="6.8480000000000008"/>
    <n v="2"/>
    <n v="0.2"/>
    <x v="2997"/>
  </r>
  <r>
    <n v="8435"/>
    <x v="4185"/>
    <x v="2"/>
    <x v="80"/>
    <x v="233"/>
    <s v="Second Class"/>
    <s v="SC-20260"/>
    <s v="Scott Cohen"/>
    <x v="1"/>
    <s v="United States"/>
    <s v="Corpus Christi"/>
    <x v="5"/>
    <n v="78415"/>
    <x v="2"/>
    <s v="FUR-FU-10000550"/>
    <x v="0"/>
    <x v="5"/>
    <s v="Stacking Trays by OIC"/>
    <n v="9.9600000000000009"/>
    <n v="5"/>
    <n v="0.6"/>
    <x v="6583"/>
  </r>
  <r>
    <n v="8436"/>
    <x v="4185"/>
    <x v="2"/>
    <x v="80"/>
    <x v="233"/>
    <s v="Second Class"/>
    <s v="SC-20260"/>
    <s v="Scott Cohen"/>
    <x v="1"/>
    <s v="United States"/>
    <s v="Corpus Christi"/>
    <x v="5"/>
    <n v="78415"/>
    <x v="2"/>
    <s v="OFF-BI-10001721"/>
    <x v="1"/>
    <x v="8"/>
    <s v="Trimflex Flexible Post Binders"/>
    <n v="8.5519999999999978"/>
    <n v="2"/>
    <n v="0.8"/>
    <x v="6584"/>
  </r>
  <r>
    <n v="8437"/>
    <x v="4186"/>
    <x v="1"/>
    <x v="1181"/>
    <x v="1068"/>
    <s v="Standard Class"/>
    <s v="AM-10705"/>
    <s v="Anne McFarland"/>
    <x v="0"/>
    <s v="United States"/>
    <s v="Las Vegas"/>
    <x v="33"/>
    <n v="89115"/>
    <x v="1"/>
    <s v="OFF-BI-10004040"/>
    <x v="1"/>
    <x v="8"/>
    <s v="Wilson Jones Impact Binders"/>
    <n v="45.584000000000003"/>
    <n v="11"/>
    <n v="0.2"/>
    <x v="6585"/>
  </r>
  <r>
    <n v="8438"/>
    <x v="4187"/>
    <x v="1"/>
    <x v="895"/>
    <x v="313"/>
    <s v="Standard Class"/>
    <s v="RA-19945"/>
    <s v="Ryan Akin"/>
    <x v="0"/>
    <s v="United States"/>
    <s v="Cleveland"/>
    <x v="24"/>
    <n v="44105"/>
    <x v="3"/>
    <s v="TEC-AC-10002550"/>
    <x v="2"/>
    <x v="11"/>
    <s v="Maxell 4.7GB DVD-RW 3/Pack"/>
    <n v="25.488"/>
    <n v="2"/>
    <n v="0.2"/>
    <x v="1201"/>
  </r>
  <r>
    <n v="8439"/>
    <x v="4188"/>
    <x v="2"/>
    <x v="1061"/>
    <x v="413"/>
    <s v="Standard Class"/>
    <s v="MM-17260"/>
    <s v="Magdelene Morse"/>
    <x v="0"/>
    <s v="United States"/>
    <s v="Seattle"/>
    <x v="4"/>
    <n v="98105"/>
    <x v="1"/>
    <s v="OFF-BI-10003876"/>
    <x v="1"/>
    <x v="8"/>
    <s v="Green Canvas Binder for 8-1/2&quot; x 14&quot; Sheets"/>
    <n v="136.96"/>
    <n v="4"/>
    <n v="0.2"/>
    <x v="6586"/>
  </r>
  <r>
    <n v="8440"/>
    <x v="4189"/>
    <x v="3"/>
    <x v="1192"/>
    <x v="875"/>
    <s v="Second Class"/>
    <s v="BN-11470"/>
    <s v="Brad Norvell"/>
    <x v="1"/>
    <s v="United States"/>
    <s v="Chicago"/>
    <x v="10"/>
    <n v="60623"/>
    <x v="2"/>
    <s v="TEC-PH-10000213"/>
    <x v="2"/>
    <x v="7"/>
    <s v="Seidio BD2-HK3IPH5-BK DILEX Case and Holster Combo for Apple iPhone 5/5s - Black"/>
    <n v="49.616000000000007"/>
    <n v="2"/>
    <n v="0.2"/>
    <x v="6007"/>
  </r>
  <r>
    <n v="8441"/>
    <x v="4190"/>
    <x v="0"/>
    <x v="16"/>
    <x v="485"/>
    <s v="Second Class"/>
    <s v="JB-16045"/>
    <s v="Julia Barnett"/>
    <x v="2"/>
    <s v="United States"/>
    <s v="Columbus"/>
    <x v="24"/>
    <n v="43229"/>
    <x v="3"/>
    <s v="OFF-PA-10002615"/>
    <x v="1"/>
    <x v="10"/>
    <s v="Ampad Gold Fibre Wirebound Steno Books, 6&quot; x 9&quot;, Gregg Ruled"/>
    <n v="10.584000000000001"/>
    <n v="3"/>
    <n v="0.2"/>
    <x v="6587"/>
  </r>
  <r>
    <n v="8442"/>
    <x v="4191"/>
    <x v="3"/>
    <x v="636"/>
    <x v="1187"/>
    <s v="Standard Class"/>
    <s v="DB-13615"/>
    <s v="Doug Bickford"/>
    <x v="0"/>
    <s v="United States"/>
    <s v="Tucson"/>
    <x v="16"/>
    <n v="85705"/>
    <x v="1"/>
    <s v="OFF-PA-10002254"/>
    <x v="1"/>
    <x v="10"/>
    <s v="Xerox 1883"/>
    <n v="84.415999999999997"/>
    <n v="4"/>
    <n v="0.2"/>
    <x v="6588"/>
  </r>
  <r>
    <n v="8443"/>
    <x v="4192"/>
    <x v="0"/>
    <x v="1193"/>
    <x v="810"/>
    <s v="Standard Class"/>
    <s v="JB-16045"/>
    <s v="Julia Barnett"/>
    <x v="2"/>
    <s v="United States"/>
    <s v="Philadelphia"/>
    <x v="9"/>
    <n v="19120"/>
    <x v="3"/>
    <s v="TEC-PH-10004586"/>
    <x v="2"/>
    <x v="7"/>
    <s v="Wilson SignalBoost 841262 DB PRO Amplifier Kit"/>
    <n v="431.94"/>
    <n v="2"/>
    <n v="0.4"/>
    <x v="6589"/>
  </r>
  <r>
    <n v="8444"/>
    <x v="4192"/>
    <x v="0"/>
    <x v="1193"/>
    <x v="810"/>
    <s v="Standard Class"/>
    <s v="JB-16045"/>
    <s v="Julia Barnett"/>
    <x v="2"/>
    <s v="United States"/>
    <s v="Philadelphia"/>
    <x v="9"/>
    <n v="19120"/>
    <x v="3"/>
    <s v="OFF-BI-10002982"/>
    <x v="1"/>
    <x v="8"/>
    <s v="Avery Self-Adhesive Photo Pockets for Polaroid Photos"/>
    <n v="2.0430000000000001"/>
    <n v="1"/>
    <n v="0.7"/>
    <x v="6590"/>
  </r>
  <r>
    <n v="8445"/>
    <x v="4192"/>
    <x v="0"/>
    <x v="1193"/>
    <x v="810"/>
    <s v="Standard Class"/>
    <s v="JB-16045"/>
    <s v="Julia Barnett"/>
    <x v="2"/>
    <s v="United States"/>
    <s v="Philadelphia"/>
    <x v="9"/>
    <n v="19120"/>
    <x v="3"/>
    <s v="TEC-PH-10002538"/>
    <x v="2"/>
    <x v="7"/>
    <s v="Grandstream GXP1160 VoIP phone"/>
    <n v="68.238"/>
    <n v="3"/>
    <n v="0.4"/>
    <x v="6591"/>
  </r>
  <r>
    <n v="8446"/>
    <x v="4193"/>
    <x v="3"/>
    <x v="436"/>
    <x v="188"/>
    <s v="First Class"/>
    <s v="AH-10075"/>
    <s v="Adam Hart"/>
    <x v="1"/>
    <s v="United States"/>
    <s v="Cranston"/>
    <x v="34"/>
    <n v="2920"/>
    <x v="3"/>
    <s v="FUR-TA-10001039"/>
    <x v="0"/>
    <x v="3"/>
    <s v="KI Adjustable-Height Table"/>
    <n v="240.744"/>
    <n v="4"/>
    <n v="0.3"/>
    <x v="6592"/>
  </r>
  <r>
    <n v="8447"/>
    <x v="4193"/>
    <x v="3"/>
    <x v="436"/>
    <x v="188"/>
    <s v="First Class"/>
    <s v="AH-10075"/>
    <s v="Adam Hart"/>
    <x v="1"/>
    <s v="United States"/>
    <s v="Cranston"/>
    <x v="34"/>
    <n v="2920"/>
    <x v="3"/>
    <s v="FUR-FU-10004963"/>
    <x v="0"/>
    <x v="5"/>
    <s v="Eldon 400 Class Desk Accessories, Black Carbon"/>
    <n v="35"/>
    <n v="4"/>
    <n v="0"/>
    <x v="5259"/>
  </r>
  <r>
    <n v="8448"/>
    <x v="4193"/>
    <x v="3"/>
    <x v="436"/>
    <x v="188"/>
    <s v="First Class"/>
    <s v="AH-10075"/>
    <s v="Adam Hart"/>
    <x v="1"/>
    <s v="United States"/>
    <s v="Cranston"/>
    <x v="34"/>
    <n v="2920"/>
    <x v="3"/>
    <s v="FUR-FU-10000277"/>
    <x v="0"/>
    <x v="5"/>
    <s v="Deflect-o DuraMat Antistatic Studded Beveled Mat for Medium Pile Carpeting"/>
    <n v="210.68"/>
    <n v="2"/>
    <n v="0"/>
    <x v="6331"/>
  </r>
  <r>
    <n v="8449"/>
    <x v="4193"/>
    <x v="3"/>
    <x v="436"/>
    <x v="188"/>
    <s v="First Class"/>
    <s v="AH-10075"/>
    <s v="Adam Hart"/>
    <x v="1"/>
    <s v="United States"/>
    <s v="Cranston"/>
    <x v="34"/>
    <n v="2920"/>
    <x v="3"/>
    <s v="FUR-TA-10004915"/>
    <x v="0"/>
    <x v="3"/>
    <s v="Office Impressions End Table, 20-1/2&quot;H x 24&quot;W x 20&quot;D"/>
    <n v="637.89599999999996"/>
    <n v="3"/>
    <n v="0.3"/>
    <x v="3490"/>
  </r>
  <r>
    <n v="8450"/>
    <x v="4193"/>
    <x v="3"/>
    <x v="436"/>
    <x v="188"/>
    <s v="First Class"/>
    <s v="AH-10075"/>
    <s v="Adam Hart"/>
    <x v="1"/>
    <s v="United States"/>
    <s v="Cranston"/>
    <x v="34"/>
    <n v="2920"/>
    <x v="3"/>
    <s v="OFF-PA-10003724"/>
    <x v="1"/>
    <x v="10"/>
    <s v="Wirebound Message Book, 4 per Page"/>
    <n v="43.44"/>
    <n v="8"/>
    <n v="0"/>
    <x v="6593"/>
  </r>
  <r>
    <n v="8451"/>
    <x v="4193"/>
    <x v="3"/>
    <x v="436"/>
    <x v="188"/>
    <s v="First Class"/>
    <s v="AH-10075"/>
    <s v="Adam Hart"/>
    <x v="1"/>
    <s v="United States"/>
    <s v="Cranston"/>
    <x v="34"/>
    <n v="2920"/>
    <x v="3"/>
    <s v="OFF-AP-10002906"/>
    <x v="1"/>
    <x v="9"/>
    <s v="Hoover Replacement Belt for Commercial Guardsman Heavy-Duty Upright Vacuum"/>
    <n v="2.2200000000000002"/>
    <n v="1"/>
    <n v="0"/>
    <x v="6594"/>
  </r>
  <r>
    <n v="8452"/>
    <x v="4194"/>
    <x v="2"/>
    <x v="582"/>
    <x v="1044"/>
    <s v="First Class"/>
    <s v="AI-10855"/>
    <s v="Arianne Irving"/>
    <x v="0"/>
    <s v="United States"/>
    <s v="San Francisco"/>
    <x v="1"/>
    <n v="94122"/>
    <x v="1"/>
    <s v="TEC-PH-10001459"/>
    <x v="2"/>
    <x v="7"/>
    <s v="Samsung Galaxy Mega 6.3"/>
    <n v="1679.96"/>
    <n v="5"/>
    <n v="0.2"/>
    <x v="6595"/>
  </r>
  <r>
    <n v="8453"/>
    <x v="4195"/>
    <x v="0"/>
    <x v="724"/>
    <x v="774"/>
    <s v="Standard Class"/>
    <s v="TH-21115"/>
    <s v="Thea Hudgings"/>
    <x v="1"/>
    <s v="United States"/>
    <s v="Houston"/>
    <x v="5"/>
    <n v="77070"/>
    <x v="2"/>
    <s v="FUR-CH-10002880"/>
    <x v="0"/>
    <x v="1"/>
    <s v="Global High-Back Leather Tilter, Burgundy"/>
    <n v="344.37199999999996"/>
    <n v="4"/>
    <n v="0.3"/>
    <x v="6257"/>
  </r>
  <r>
    <n v="8454"/>
    <x v="4195"/>
    <x v="0"/>
    <x v="724"/>
    <x v="774"/>
    <s v="Standard Class"/>
    <s v="TH-21115"/>
    <s v="Thea Hudgings"/>
    <x v="1"/>
    <s v="United States"/>
    <s v="Houston"/>
    <x v="5"/>
    <n v="77070"/>
    <x v="2"/>
    <s v="OFF-ST-10001780"/>
    <x v="1"/>
    <x v="4"/>
    <s v="Tennsco 16-Compartment Lockers with Coat Rack"/>
    <n v="1554.9360000000001"/>
    <n v="3"/>
    <n v="0.2"/>
    <x v="6596"/>
  </r>
  <r>
    <n v="8455"/>
    <x v="4195"/>
    <x v="0"/>
    <x v="724"/>
    <x v="774"/>
    <s v="Standard Class"/>
    <s v="TH-21115"/>
    <s v="Thea Hudgings"/>
    <x v="1"/>
    <s v="United States"/>
    <s v="Houston"/>
    <x v="5"/>
    <n v="77070"/>
    <x v="2"/>
    <s v="FUR-FU-10004748"/>
    <x v="0"/>
    <x v="5"/>
    <s v="Howard Miller 16&quot; Diameter Gallery Wall Clock"/>
    <n v="127.88"/>
    <n v="5"/>
    <n v="0.6"/>
    <x v="6597"/>
  </r>
  <r>
    <n v="8456"/>
    <x v="4196"/>
    <x v="0"/>
    <x v="730"/>
    <x v="1124"/>
    <s v="Standard Class"/>
    <s v="JE-15610"/>
    <s v="Jim Epp"/>
    <x v="1"/>
    <s v="United States"/>
    <s v="Los Angeles"/>
    <x v="1"/>
    <n v="90049"/>
    <x v="1"/>
    <s v="TEC-PH-10001918"/>
    <x v="2"/>
    <x v="7"/>
    <s v="Nortel Business Series Terminal T7208 Digital phone"/>
    <n v="222.38400000000001"/>
    <n v="2"/>
    <n v="0.2"/>
    <x v="6598"/>
  </r>
  <r>
    <n v="8457"/>
    <x v="4197"/>
    <x v="3"/>
    <x v="39"/>
    <x v="886"/>
    <s v="Second Class"/>
    <s v="TH-21235"/>
    <s v="Tiffany House"/>
    <x v="1"/>
    <s v="United States"/>
    <s v="Chicago"/>
    <x v="10"/>
    <n v="60653"/>
    <x v="2"/>
    <s v="FUR-CH-10001146"/>
    <x v="0"/>
    <x v="1"/>
    <s v="Global Task Chair, Black"/>
    <n v="106.869"/>
    <n v="3"/>
    <n v="0.3"/>
    <x v="6599"/>
  </r>
  <r>
    <n v="8458"/>
    <x v="4197"/>
    <x v="3"/>
    <x v="39"/>
    <x v="886"/>
    <s v="Second Class"/>
    <s v="TH-21235"/>
    <s v="Tiffany House"/>
    <x v="1"/>
    <s v="United States"/>
    <s v="Chicago"/>
    <x v="10"/>
    <n v="60653"/>
    <x v="2"/>
    <s v="OFF-BI-10004364"/>
    <x v="1"/>
    <x v="8"/>
    <s v="Storex Dura Pro Binders"/>
    <n v="3.5639999999999992"/>
    <n v="3"/>
    <n v="0.8"/>
    <x v="3369"/>
  </r>
  <r>
    <n v="8459"/>
    <x v="4198"/>
    <x v="2"/>
    <x v="55"/>
    <x v="592"/>
    <s v="Standard Class"/>
    <s v="JE-15715"/>
    <s v="Joe Elijah"/>
    <x v="0"/>
    <s v="United States"/>
    <s v="Houston"/>
    <x v="5"/>
    <n v="77070"/>
    <x v="2"/>
    <s v="OFF-BI-10002133"/>
    <x v="1"/>
    <x v="8"/>
    <s v="Wilson Jones Elliptical Ring 3 1/2&quot; Capacity Binders, 800 sheets"/>
    <n v="25.679999999999993"/>
    <n v="3"/>
    <n v="0.8"/>
    <x v="6600"/>
  </r>
  <r>
    <n v="8460"/>
    <x v="4198"/>
    <x v="2"/>
    <x v="55"/>
    <x v="592"/>
    <s v="Standard Class"/>
    <s v="JE-15715"/>
    <s v="Joe Elijah"/>
    <x v="0"/>
    <s v="United States"/>
    <s v="Houston"/>
    <x v="5"/>
    <n v="77070"/>
    <x v="2"/>
    <s v="OFF-BI-10002225"/>
    <x v="1"/>
    <x v="8"/>
    <s v="Square Ring Data Binders, Rigid 75 Pt. Covers, 11&quot; x 14-7/8&quot;"/>
    <n v="12.383999999999997"/>
    <n v="3"/>
    <n v="0.8"/>
    <x v="6601"/>
  </r>
  <r>
    <n v="8461"/>
    <x v="4199"/>
    <x v="2"/>
    <x v="1194"/>
    <x v="897"/>
    <s v="Standard Class"/>
    <s v="AT-10735"/>
    <s v="Annie Thurman"/>
    <x v="0"/>
    <s v="United States"/>
    <s v="Bristol"/>
    <x v="29"/>
    <n v="6010"/>
    <x v="3"/>
    <s v="OFF-BI-10002432"/>
    <x v="1"/>
    <x v="8"/>
    <s v="Wilson Jones Standard D-Ring Binders"/>
    <n v="25.299999999999997"/>
    <n v="5"/>
    <n v="0"/>
    <x v="3698"/>
  </r>
  <r>
    <n v="8462"/>
    <x v="4199"/>
    <x v="2"/>
    <x v="1194"/>
    <x v="897"/>
    <s v="Standard Class"/>
    <s v="AT-10735"/>
    <s v="Annie Thurman"/>
    <x v="0"/>
    <s v="United States"/>
    <s v="Bristol"/>
    <x v="29"/>
    <n v="6010"/>
    <x v="3"/>
    <s v="OFF-ST-10000563"/>
    <x v="1"/>
    <x v="4"/>
    <s v="Fellowes Bankers Box Stor/Drawer Steel Plus"/>
    <n v="95.94"/>
    <n v="3"/>
    <n v="0"/>
    <x v="1526"/>
  </r>
  <r>
    <n v="8463"/>
    <x v="4200"/>
    <x v="1"/>
    <x v="37"/>
    <x v="216"/>
    <s v="Second Class"/>
    <s v="JH-15820"/>
    <s v="John Huston"/>
    <x v="0"/>
    <s v="United States"/>
    <s v="Holland"/>
    <x v="12"/>
    <n v="49423"/>
    <x v="2"/>
    <s v="OFF-LA-10001982"/>
    <x v="1"/>
    <x v="2"/>
    <s v="Smead Alpha-Z Color-Coded Name Labels First Letter Starter Set"/>
    <n v="7.5"/>
    <n v="2"/>
    <n v="0"/>
    <x v="6602"/>
  </r>
  <r>
    <n v="8464"/>
    <x v="4201"/>
    <x v="2"/>
    <x v="1176"/>
    <x v="776"/>
    <s v="Standard Class"/>
    <s v="DR-12940"/>
    <s v="Daniel Raglin"/>
    <x v="2"/>
    <s v="United States"/>
    <s v="Albuquerque"/>
    <x v="27"/>
    <n v="87105"/>
    <x v="1"/>
    <s v="TEC-PH-10003273"/>
    <x v="2"/>
    <x v="7"/>
    <s v="AT&amp;T TR1909W"/>
    <n v="302.37599999999998"/>
    <n v="3"/>
    <n v="0.2"/>
    <x v="216"/>
  </r>
  <r>
    <n v="8465"/>
    <x v="4202"/>
    <x v="1"/>
    <x v="1187"/>
    <x v="1153"/>
    <s v="Standard Class"/>
    <s v="AB-10165"/>
    <s v="Alan Barnes"/>
    <x v="0"/>
    <s v="United States"/>
    <s v="Louisville"/>
    <x v="22"/>
    <n v="80027"/>
    <x v="1"/>
    <s v="TEC-AC-10002718"/>
    <x v="2"/>
    <x v="11"/>
    <s v="Belkin Standard 104 key USB Keyboard"/>
    <n v="46.688000000000002"/>
    <n v="4"/>
    <n v="0.2"/>
    <x v="4432"/>
  </r>
  <r>
    <n v="8466"/>
    <x v="4203"/>
    <x v="1"/>
    <x v="265"/>
    <x v="282"/>
    <s v="Standard Class"/>
    <s v="MC-18100"/>
    <s v="Mick Crebagga"/>
    <x v="0"/>
    <s v="United States"/>
    <s v="New York City"/>
    <x v="15"/>
    <n v="10024"/>
    <x v="3"/>
    <s v="OFF-ST-10001505"/>
    <x v="1"/>
    <x v="4"/>
    <s v="Perma STOR-ALL Hanging File Box, 13 1/8&quot;W x 12 1/4&quot;D x 10 1/2&quot;H"/>
    <n v="17.940000000000001"/>
    <n v="3"/>
    <n v="0"/>
    <x v="4241"/>
  </r>
  <r>
    <n v="8467"/>
    <x v="4204"/>
    <x v="1"/>
    <x v="265"/>
    <x v="282"/>
    <s v="Standard Class"/>
    <s v="IG-15085"/>
    <s v="Ivan Gibson"/>
    <x v="0"/>
    <s v="United States"/>
    <s v="Norwich"/>
    <x v="29"/>
    <n v="6360"/>
    <x v="3"/>
    <s v="OFF-AP-10000179"/>
    <x v="1"/>
    <x v="9"/>
    <s v="Honeywell Enviracaire Portable HEPA Air Cleaner for up to 10 x 16 Room"/>
    <n v="370.14"/>
    <n v="3"/>
    <n v="0"/>
    <x v="6603"/>
  </r>
  <r>
    <n v="8468"/>
    <x v="4205"/>
    <x v="0"/>
    <x v="251"/>
    <x v="30"/>
    <s v="Standard Class"/>
    <s v="FH-14275"/>
    <s v="Frank Hawley"/>
    <x v="1"/>
    <s v="United States"/>
    <s v="San Francisco"/>
    <x v="1"/>
    <n v="94122"/>
    <x v="1"/>
    <s v="OFF-BI-10002309"/>
    <x v="1"/>
    <x v="8"/>
    <s v="Avery Heavy-Duty EZD  Binder With Locking Rings"/>
    <n v="8.9280000000000008"/>
    <n v="2"/>
    <n v="0.2"/>
    <x v="6604"/>
  </r>
  <r>
    <n v="8469"/>
    <x v="4206"/>
    <x v="0"/>
    <x v="583"/>
    <x v="398"/>
    <s v="Standard Class"/>
    <s v="AS-10285"/>
    <s v="Alejandro Savely"/>
    <x v="1"/>
    <s v="United States"/>
    <s v="Noblesville"/>
    <x v="14"/>
    <n v="46060"/>
    <x v="2"/>
    <s v="FUR-TA-10001950"/>
    <x v="0"/>
    <x v="3"/>
    <s v="Balt Solid Wood Round Tables"/>
    <n v="2678.94"/>
    <n v="6"/>
    <n v="0"/>
    <x v="6605"/>
  </r>
  <r>
    <n v="8470"/>
    <x v="4207"/>
    <x v="3"/>
    <x v="756"/>
    <x v="433"/>
    <s v="Standard Class"/>
    <s v="PN-18775"/>
    <s v="Parhena Norris"/>
    <x v="2"/>
    <s v="United States"/>
    <s v="Clarksville"/>
    <x v="18"/>
    <n v="37042"/>
    <x v="0"/>
    <s v="FUR-BO-10001972"/>
    <x v="0"/>
    <x v="0"/>
    <s v="O'Sullivan 4-Shelf Bookcase in Odessa Pine"/>
    <n v="387.13600000000002"/>
    <n v="4"/>
    <n v="0.2"/>
    <x v="6606"/>
  </r>
  <r>
    <n v="8471"/>
    <x v="4207"/>
    <x v="3"/>
    <x v="756"/>
    <x v="433"/>
    <s v="Standard Class"/>
    <s v="PN-18775"/>
    <s v="Parhena Norris"/>
    <x v="2"/>
    <s v="United States"/>
    <s v="Clarksville"/>
    <x v="18"/>
    <n v="37042"/>
    <x v="0"/>
    <s v="TEC-AC-10002473"/>
    <x v="2"/>
    <x v="11"/>
    <s v="Maxell 4.7GB DVD-R"/>
    <n v="45.408000000000001"/>
    <n v="2"/>
    <n v="0.2"/>
    <x v="6607"/>
  </r>
  <r>
    <n v="8472"/>
    <x v="4207"/>
    <x v="3"/>
    <x v="756"/>
    <x v="433"/>
    <s v="Standard Class"/>
    <s v="PN-18775"/>
    <s v="Parhena Norris"/>
    <x v="2"/>
    <s v="United States"/>
    <s v="Clarksville"/>
    <x v="18"/>
    <n v="37042"/>
    <x v="0"/>
    <s v="FUR-FU-10000193"/>
    <x v="0"/>
    <x v="5"/>
    <s v="Tenex Chairmats For Use with Hard Floors"/>
    <n v="77.951999999999998"/>
    <n v="3"/>
    <n v="0.2"/>
    <x v="6608"/>
  </r>
  <r>
    <n v="8473"/>
    <x v="4207"/>
    <x v="3"/>
    <x v="756"/>
    <x v="433"/>
    <s v="Standard Class"/>
    <s v="PN-18775"/>
    <s v="Parhena Norris"/>
    <x v="2"/>
    <s v="United States"/>
    <s v="Clarksville"/>
    <x v="18"/>
    <n v="37042"/>
    <x v="0"/>
    <s v="OFF-LA-10000081"/>
    <x v="1"/>
    <x v="2"/>
    <s v="Avery 496"/>
    <n v="3"/>
    <n v="1"/>
    <n v="0.2"/>
    <x v="3983"/>
  </r>
  <r>
    <n v="8474"/>
    <x v="4208"/>
    <x v="1"/>
    <x v="420"/>
    <x v="453"/>
    <s v="Second Class"/>
    <s v="GM-14500"/>
    <s v="Gene McClure"/>
    <x v="0"/>
    <s v="United States"/>
    <s v="Hollywood"/>
    <x v="2"/>
    <n v="33021"/>
    <x v="0"/>
    <s v="OFF-ST-10000876"/>
    <x v="1"/>
    <x v="4"/>
    <s v="Eldon Simplefile Box Office"/>
    <n v="9.952"/>
    <n v="1"/>
    <n v="0.2"/>
    <x v="6609"/>
  </r>
  <r>
    <n v="8475"/>
    <x v="4209"/>
    <x v="3"/>
    <x v="359"/>
    <x v="1001"/>
    <s v="Standard Class"/>
    <s v="NC-18625"/>
    <s v="Noah Childs"/>
    <x v="1"/>
    <s v="United States"/>
    <s v="York"/>
    <x v="9"/>
    <n v="17403"/>
    <x v="3"/>
    <s v="OFF-BI-10004492"/>
    <x v="1"/>
    <x v="8"/>
    <s v="Tuf-Vin Binders"/>
    <n v="37.896000000000001"/>
    <n v="4"/>
    <n v="0.7"/>
    <x v="6610"/>
  </r>
  <r>
    <n v="8476"/>
    <x v="4209"/>
    <x v="3"/>
    <x v="359"/>
    <x v="1001"/>
    <s v="Standard Class"/>
    <s v="NC-18625"/>
    <s v="Noah Childs"/>
    <x v="1"/>
    <s v="United States"/>
    <s v="York"/>
    <x v="9"/>
    <n v="17403"/>
    <x v="3"/>
    <s v="OFF-PA-10001033"/>
    <x v="1"/>
    <x v="10"/>
    <s v="Xerox 1893"/>
    <n v="65.584000000000003"/>
    <n v="2"/>
    <n v="0.2"/>
    <x v="5944"/>
  </r>
  <r>
    <n v="8477"/>
    <x v="4210"/>
    <x v="3"/>
    <x v="855"/>
    <x v="943"/>
    <s v="Standard Class"/>
    <s v="TW-21025"/>
    <s v="Tamara Willingham"/>
    <x v="2"/>
    <s v="United States"/>
    <s v="Mesa"/>
    <x v="16"/>
    <n v="85204"/>
    <x v="1"/>
    <s v="OFF-PA-10004039"/>
    <x v="1"/>
    <x v="10"/>
    <s v="Xerox 1882"/>
    <n v="44.783999999999999"/>
    <n v="1"/>
    <n v="0.2"/>
    <x v="6611"/>
  </r>
  <r>
    <n v="8478"/>
    <x v="4211"/>
    <x v="1"/>
    <x v="628"/>
    <x v="697"/>
    <s v="Same Day"/>
    <s v="BF-11020"/>
    <s v="Barry Französisch"/>
    <x v="1"/>
    <s v="United States"/>
    <s v="New York City"/>
    <x v="15"/>
    <n v="10024"/>
    <x v="3"/>
    <s v="TEC-MA-10004552"/>
    <x v="2"/>
    <x v="15"/>
    <s v="Star Micronics TSP100 TSP143LAN Receipt Printer"/>
    <n v="1035.8"/>
    <n v="4"/>
    <n v="0"/>
    <x v="6612"/>
  </r>
  <r>
    <n v="8479"/>
    <x v="4212"/>
    <x v="3"/>
    <x v="404"/>
    <x v="468"/>
    <s v="Standard Class"/>
    <s v="TT-21460"/>
    <s v="Tonja Turnell"/>
    <x v="2"/>
    <s v="United States"/>
    <s v="San Francisco"/>
    <x v="1"/>
    <n v="94110"/>
    <x v="1"/>
    <s v="OFF-AR-10002578"/>
    <x v="1"/>
    <x v="6"/>
    <s v="Newell 335"/>
    <n v="5.76"/>
    <n v="2"/>
    <n v="0"/>
    <x v="6613"/>
  </r>
  <r>
    <n v="8480"/>
    <x v="4213"/>
    <x v="0"/>
    <x v="299"/>
    <x v="67"/>
    <s v="Standard Class"/>
    <s v="SW-20245"/>
    <s v="Scot Wooten"/>
    <x v="0"/>
    <s v="United States"/>
    <s v="Los Angeles"/>
    <x v="1"/>
    <n v="90036"/>
    <x v="1"/>
    <s v="OFF-PA-10004022"/>
    <x v="1"/>
    <x v="10"/>
    <s v="Hammermill Color Copier Paper (28Lb. and 96 Bright)"/>
    <n v="19.98"/>
    <n v="2"/>
    <n v="0"/>
    <x v="1064"/>
  </r>
  <r>
    <n v="8481"/>
    <x v="4214"/>
    <x v="2"/>
    <x v="609"/>
    <x v="151"/>
    <s v="Standard Class"/>
    <s v="PG-18820"/>
    <s v="Patrick Gardner"/>
    <x v="0"/>
    <s v="United States"/>
    <s v="Omaha"/>
    <x v="8"/>
    <n v="68104"/>
    <x v="2"/>
    <s v="TEC-PH-10004100"/>
    <x v="2"/>
    <x v="7"/>
    <s v="Griffin GC17055 Auxiliary Audio Cable"/>
    <n v="35.979999999999997"/>
    <n v="2"/>
    <n v="0"/>
    <x v="6614"/>
  </r>
  <r>
    <n v="8482"/>
    <x v="4215"/>
    <x v="0"/>
    <x v="1012"/>
    <x v="528"/>
    <s v="Standard Class"/>
    <s v="DP-13390"/>
    <s v="Dennis Pardue"/>
    <x v="2"/>
    <s v="United States"/>
    <s v="Philadelphia"/>
    <x v="9"/>
    <n v="19120"/>
    <x v="3"/>
    <s v="OFF-AR-10001860"/>
    <x v="1"/>
    <x v="6"/>
    <s v="BIC Liqua Brite Liner"/>
    <n v="16.656000000000002"/>
    <n v="3"/>
    <n v="0.2"/>
    <x v="6615"/>
  </r>
  <r>
    <n v="8483"/>
    <x v="4216"/>
    <x v="3"/>
    <x v="512"/>
    <x v="1294"/>
    <s v="Standard Class"/>
    <s v="DJ-13510"/>
    <s v="Don Jones"/>
    <x v="1"/>
    <s v="United States"/>
    <s v="New York City"/>
    <x v="15"/>
    <n v="10024"/>
    <x v="3"/>
    <s v="OFF-LA-10001297"/>
    <x v="1"/>
    <x v="2"/>
    <s v="Avery 473"/>
    <n v="20.7"/>
    <n v="2"/>
    <n v="0"/>
    <x v="354"/>
  </r>
  <r>
    <n v="8484"/>
    <x v="4217"/>
    <x v="0"/>
    <x v="873"/>
    <x v="926"/>
    <s v="Standard Class"/>
    <s v="EN-13780"/>
    <s v="Edward Nazzal"/>
    <x v="0"/>
    <s v="United States"/>
    <s v="Grand Rapids"/>
    <x v="12"/>
    <n v="49505"/>
    <x v="2"/>
    <s v="OFF-BI-10004828"/>
    <x v="1"/>
    <x v="8"/>
    <s v="GBC Poly Designer Binding Covers"/>
    <n v="83.699999999999989"/>
    <n v="5"/>
    <n v="0"/>
    <x v="6616"/>
  </r>
  <r>
    <n v="8485"/>
    <x v="4218"/>
    <x v="3"/>
    <x v="241"/>
    <x v="706"/>
    <s v="Same Day"/>
    <s v="PB-19150"/>
    <s v="Philip Brown"/>
    <x v="0"/>
    <s v="United States"/>
    <s v="Seattle"/>
    <x v="4"/>
    <n v="98115"/>
    <x v="1"/>
    <s v="FUR-FU-10002759"/>
    <x v="0"/>
    <x v="5"/>
    <s v="12-1/2 Diameter Round Wall Clock"/>
    <n v="199.8"/>
    <n v="10"/>
    <n v="0"/>
    <x v="6617"/>
  </r>
  <r>
    <n v="8486"/>
    <x v="4219"/>
    <x v="3"/>
    <x v="996"/>
    <x v="866"/>
    <s v="Standard Class"/>
    <s v="BD-11560"/>
    <s v="Brendan Dodson"/>
    <x v="2"/>
    <s v="United States"/>
    <s v="Fresno"/>
    <x v="1"/>
    <n v="93727"/>
    <x v="1"/>
    <s v="OFF-PA-10000740"/>
    <x v="1"/>
    <x v="10"/>
    <s v="Xerox 1982"/>
    <n v="45.68"/>
    <n v="2"/>
    <n v="0"/>
    <x v="1981"/>
  </r>
  <r>
    <n v="8487"/>
    <x v="4219"/>
    <x v="3"/>
    <x v="996"/>
    <x v="866"/>
    <s v="Standard Class"/>
    <s v="BD-11560"/>
    <s v="Brendan Dodson"/>
    <x v="2"/>
    <s v="United States"/>
    <s v="Fresno"/>
    <x v="1"/>
    <n v="93727"/>
    <x v="1"/>
    <s v="OFF-PA-10001144"/>
    <x v="1"/>
    <x v="10"/>
    <s v="Xerox 1913"/>
    <n v="110.96"/>
    <n v="2"/>
    <n v="0"/>
    <x v="170"/>
  </r>
  <r>
    <n v="8488"/>
    <x v="4219"/>
    <x v="3"/>
    <x v="996"/>
    <x v="866"/>
    <s v="Standard Class"/>
    <s v="BD-11560"/>
    <s v="Brendan Dodson"/>
    <x v="2"/>
    <s v="United States"/>
    <s v="Fresno"/>
    <x v="1"/>
    <n v="93727"/>
    <x v="1"/>
    <s v="OFF-PA-10000859"/>
    <x v="1"/>
    <x v="10"/>
    <s v="Unpadded Memo Slips"/>
    <n v="11.94"/>
    <n v="3"/>
    <n v="0"/>
    <x v="6618"/>
  </r>
  <r>
    <n v="8489"/>
    <x v="4220"/>
    <x v="0"/>
    <x v="1056"/>
    <x v="1106"/>
    <s v="Second Class"/>
    <s v="SE-20110"/>
    <s v="Sanjit Engle"/>
    <x v="0"/>
    <s v="United States"/>
    <s v="Arlington"/>
    <x v="17"/>
    <n v="22204"/>
    <x v="0"/>
    <s v="TEC-MA-10001127"/>
    <x v="2"/>
    <x v="15"/>
    <s v="HP Designjet T520 Inkjet Large Format Printer - 24&quot; Color"/>
    <n v="8749.9500000000007"/>
    <n v="5"/>
    <n v="0"/>
    <x v="6619"/>
  </r>
  <r>
    <n v="8490"/>
    <x v="4220"/>
    <x v="0"/>
    <x v="1056"/>
    <x v="1106"/>
    <s v="Second Class"/>
    <s v="SE-20110"/>
    <s v="Sanjit Engle"/>
    <x v="0"/>
    <s v="United States"/>
    <s v="Arlington"/>
    <x v="17"/>
    <n v="22204"/>
    <x v="0"/>
    <s v="OFF-BI-10002557"/>
    <x v="1"/>
    <x v="8"/>
    <s v="Presstex Flexible Ring Binders"/>
    <n v="36.4"/>
    <n v="8"/>
    <n v="0"/>
    <x v="6620"/>
  </r>
  <r>
    <n v="8491"/>
    <x v="4220"/>
    <x v="0"/>
    <x v="1056"/>
    <x v="1106"/>
    <s v="Second Class"/>
    <s v="SE-20110"/>
    <s v="Sanjit Engle"/>
    <x v="0"/>
    <s v="United States"/>
    <s v="Arlington"/>
    <x v="17"/>
    <n v="22204"/>
    <x v="0"/>
    <s v="FUR-FU-10001731"/>
    <x v="0"/>
    <x v="5"/>
    <s v="Acrylic Self-Standing Desk Frames"/>
    <n v="18.689999999999998"/>
    <n v="7"/>
    <n v="0"/>
    <x v="6621"/>
  </r>
  <r>
    <n v="8492"/>
    <x v="4221"/>
    <x v="3"/>
    <x v="437"/>
    <x v="513"/>
    <s v="Standard Class"/>
    <s v="AT-10735"/>
    <s v="Annie Thurman"/>
    <x v="0"/>
    <s v="United States"/>
    <s v="Los Angeles"/>
    <x v="1"/>
    <n v="90049"/>
    <x v="1"/>
    <s v="OFF-FA-10001135"/>
    <x v="1"/>
    <x v="13"/>
    <s v="Brites Rubber Bands, 1 1/2 oz. Box"/>
    <n v="5.9399999999999995"/>
    <n v="3"/>
    <n v="0"/>
    <x v="6622"/>
  </r>
  <r>
    <n v="8493"/>
    <x v="4222"/>
    <x v="1"/>
    <x v="924"/>
    <x v="1031"/>
    <s v="Standard Class"/>
    <s v="CC-12685"/>
    <s v="Craig Carroll"/>
    <x v="0"/>
    <s v="United States"/>
    <s v="Lubbock"/>
    <x v="5"/>
    <n v="79424"/>
    <x v="2"/>
    <s v="OFF-PA-10000069"/>
    <x v="1"/>
    <x v="10"/>
    <s v="TOPS 4 x 6 Fluorescent Color Memo Sheets, 500 Sheets per Pack"/>
    <n v="60.736000000000004"/>
    <n v="8"/>
    <n v="0.2"/>
    <x v="6623"/>
  </r>
  <r>
    <n v="8494"/>
    <x v="4222"/>
    <x v="1"/>
    <x v="924"/>
    <x v="1031"/>
    <s v="Standard Class"/>
    <s v="CC-12685"/>
    <s v="Craig Carroll"/>
    <x v="0"/>
    <s v="United States"/>
    <s v="Lubbock"/>
    <x v="5"/>
    <n v="79424"/>
    <x v="2"/>
    <s v="TEC-CO-10001943"/>
    <x v="2"/>
    <x v="16"/>
    <s v="Canon PC-428 Personal Copier"/>
    <n v="479.97600000000006"/>
    <n v="3"/>
    <n v="0.2"/>
    <x v="6624"/>
  </r>
  <r>
    <n v="8495"/>
    <x v="4222"/>
    <x v="1"/>
    <x v="924"/>
    <x v="1031"/>
    <s v="Standard Class"/>
    <s v="CC-12685"/>
    <s v="Craig Carroll"/>
    <x v="0"/>
    <s v="United States"/>
    <s v="Lubbock"/>
    <x v="5"/>
    <n v="79424"/>
    <x v="2"/>
    <s v="OFF-BI-10000977"/>
    <x v="1"/>
    <x v="8"/>
    <s v="Ibico Plastic Spiral Binding Combs"/>
    <n v="6.0799999999999983"/>
    <n v="1"/>
    <n v="0.8"/>
    <x v="6625"/>
  </r>
  <r>
    <n v="8496"/>
    <x v="4223"/>
    <x v="0"/>
    <x v="499"/>
    <x v="542"/>
    <s v="Standard Class"/>
    <s v="AS-10225"/>
    <s v="Alan Schoenberger"/>
    <x v="1"/>
    <s v="United States"/>
    <s v="Longmont"/>
    <x v="22"/>
    <n v="80501"/>
    <x v="1"/>
    <s v="TEC-AC-10002942"/>
    <x v="2"/>
    <x v="11"/>
    <s v="WD My Passport Ultra 1TB Portable External Hard Drive"/>
    <n v="165.60000000000002"/>
    <n v="3"/>
    <n v="0.2"/>
    <x v="6569"/>
  </r>
  <r>
    <n v="8497"/>
    <x v="4224"/>
    <x v="2"/>
    <x v="1195"/>
    <x v="448"/>
    <s v="Second Class"/>
    <s v="AB-10150"/>
    <s v="Aimee Bixby"/>
    <x v="0"/>
    <s v="United States"/>
    <s v="Yonkers"/>
    <x v="15"/>
    <n v="10701"/>
    <x v="3"/>
    <s v="OFF-AR-10000588"/>
    <x v="1"/>
    <x v="6"/>
    <s v="Newell 345"/>
    <n v="59.519999999999996"/>
    <n v="3"/>
    <n v="0"/>
    <x v="436"/>
  </r>
  <r>
    <n v="8498"/>
    <x v="4224"/>
    <x v="2"/>
    <x v="1195"/>
    <x v="448"/>
    <s v="Second Class"/>
    <s v="AB-10150"/>
    <s v="Aimee Bixby"/>
    <x v="0"/>
    <s v="United States"/>
    <s v="Yonkers"/>
    <x v="15"/>
    <n v="10701"/>
    <x v="3"/>
    <s v="TEC-AC-10002001"/>
    <x v="2"/>
    <x v="11"/>
    <s v="Logitech Wireless Gaming Headset G930"/>
    <n v="479.97"/>
    <n v="3"/>
    <n v="0"/>
    <x v="6626"/>
  </r>
  <r>
    <n v="8499"/>
    <x v="4224"/>
    <x v="2"/>
    <x v="1195"/>
    <x v="448"/>
    <s v="Second Class"/>
    <s v="AB-10150"/>
    <s v="Aimee Bixby"/>
    <x v="0"/>
    <s v="United States"/>
    <s v="Yonkers"/>
    <x v="15"/>
    <n v="10701"/>
    <x v="3"/>
    <s v="OFF-SU-10000381"/>
    <x v="1"/>
    <x v="14"/>
    <s v="Acme Forged Steel Scissors with Black Enamel Handles"/>
    <n v="18.62"/>
    <n v="2"/>
    <n v="0"/>
    <x v="6627"/>
  </r>
  <r>
    <n v="8500"/>
    <x v="4224"/>
    <x v="2"/>
    <x v="1195"/>
    <x v="448"/>
    <s v="Second Class"/>
    <s v="AB-10150"/>
    <s v="Aimee Bixby"/>
    <x v="0"/>
    <s v="United States"/>
    <s v="Yonkers"/>
    <x v="15"/>
    <n v="10701"/>
    <x v="3"/>
    <s v="OFF-BI-10001617"/>
    <x v="1"/>
    <x v="8"/>
    <s v="GBC Wire Binding Combs"/>
    <n v="49.632000000000005"/>
    <n v="6"/>
    <n v="0.2"/>
    <x v="6628"/>
  </r>
  <r>
    <n v="8501"/>
    <x v="4224"/>
    <x v="2"/>
    <x v="1195"/>
    <x v="448"/>
    <s v="Second Class"/>
    <s v="AB-10150"/>
    <s v="Aimee Bixby"/>
    <x v="0"/>
    <s v="United States"/>
    <s v="Yonkers"/>
    <x v="15"/>
    <n v="10701"/>
    <x v="3"/>
    <s v="OFF-PA-10001878"/>
    <x v="1"/>
    <x v="10"/>
    <s v="Xerox 1891"/>
    <n v="97.82"/>
    <n v="2"/>
    <n v="0"/>
    <x v="630"/>
  </r>
  <r>
    <n v="8502"/>
    <x v="4225"/>
    <x v="1"/>
    <x v="879"/>
    <x v="1295"/>
    <s v="Second Class"/>
    <s v="DH-13075"/>
    <s v="Dave Hallsten"/>
    <x v="1"/>
    <s v="United States"/>
    <s v="Los Angeles"/>
    <x v="1"/>
    <n v="90045"/>
    <x v="1"/>
    <s v="TEC-PH-10000376"/>
    <x v="2"/>
    <x v="7"/>
    <s v="Square Credit Card Reader"/>
    <n v="15.984000000000002"/>
    <n v="2"/>
    <n v="0.2"/>
    <x v="4815"/>
  </r>
  <r>
    <n v="8503"/>
    <x v="4225"/>
    <x v="1"/>
    <x v="879"/>
    <x v="1295"/>
    <s v="Second Class"/>
    <s v="DH-13075"/>
    <s v="Dave Hallsten"/>
    <x v="1"/>
    <s v="United States"/>
    <s v="Los Angeles"/>
    <x v="1"/>
    <n v="90045"/>
    <x v="1"/>
    <s v="FUR-CH-10003396"/>
    <x v="0"/>
    <x v="1"/>
    <s v="Global Deluxe Steno Chair"/>
    <n v="184.75200000000001"/>
    <n v="3"/>
    <n v="0.2"/>
    <x v="4942"/>
  </r>
  <r>
    <n v="8504"/>
    <x v="4226"/>
    <x v="2"/>
    <x v="980"/>
    <x v="1262"/>
    <s v="Standard Class"/>
    <s v="SR-20740"/>
    <s v="Steven Roelle"/>
    <x v="2"/>
    <s v="United States"/>
    <s v="Los Angeles"/>
    <x v="1"/>
    <n v="90049"/>
    <x v="1"/>
    <s v="OFF-PA-10003363"/>
    <x v="1"/>
    <x v="10"/>
    <s v="Xerox 204"/>
    <n v="12.96"/>
    <n v="2"/>
    <n v="0"/>
    <x v="91"/>
  </r>
  <r>
    <n v="8505"/>
    <x v="4227"/>
    <x v="0"/>
    <x v="440"/>
    <x v="1238"/>
    <s v="Standard Class"/>
    <s v="NR-18550"/>
    <s v="Nick Radford"/>
    <x v="0"/>
    <s v="United States"/>
    <s v="Amarillo"/>
    <x v="5"/>
    <n v="79109"/>
    <x v="2"/>
    <s v="FUR-CH-10003298"/>
    <x v="0"/>
    <x v="1"/>
    <s v="Office Star - Contemporary Task Swivel chair with Loop Arms, Charcoal"/>
    <n v="366.74399999999997"/>
    <n v="4"/>
    <n v="0.3"/>
    <x v="5650"/>
  </r>
  <r>
    <n v="8506"/>
    <x v="4228"/>
    <x v="0"/>
    <x v="387"/>
    <x v="331"/>
    <s v="Standard Class"/>
    <s v="SJ-20125"/>
    <s v="Sanjit Jacobs"/>
    <x v="2"/>
    <s v="United States"/>
    <s v="Dallas"/>
    <x v="5"/>
    <n v="75217"/>
    <x v="2"/>
    <s v="OFF-BI-10001757"/>
    <x v="1"/>
    <x v="8"/>
    <s v="Pressboard Hanging Data Binders for Unburst Sheets"/>
    <n v="8.8559999999999981"/>
    <n v="9"/>
    <n v="0.8"/>
    <x v="6629"/>
  </r>
  <r>
    <n v="8507"/>
    <x v="4228"/>
    <x v="0"/>
    <x v="387"/>
    <x v="331"/>
    <s v="Standard Class"/>
    <s v="SJ-20125"/>
    <s v="Sanjit Jacobs"/>
    <x v="2"/>
    <s v="United States"/>
    <s v="Dallas"/>
    <x v="5"/>
    <n v="75217"/>
    <x v="2"/>
    <s v="TEC-AC-10004633"/>
    <x v="2"/>
    <x v="11"/>
    <s v="Verbatim 25 GB 6x Blu-ray Single Layer Recordable Disc, 3/Pack"/>
    <n v="27.96"/>
    <n v="5"/>
    <n v="0.2"/>
    <x v="6630"/>
  </r>
  <r>
    <n v="8508"/>
    <x v="4228"/>
    <x v="0"/>
    <x v="387"/>
    <x v="331"/>
    <s v="Standard Class"/>
    <s v="SJ-20125"/>
    <s v="Sanjit Jacobs"/>
    <x v="2"/>
    <s v="United States"/>
    <s v="Dallas"/>
    <x v="5"/>
    <n v="75217"/>
    <x v="2"/>
    <s v="OFF-EN-10001453"/>
    <x v="1"/>
    <x v="12"/>
    <s v="Tyvek Interoffice Envelopes, 9 1/2&quot; x 12 1/2&quot;, 100/Box"/>
    <n v="146.352"/>
    <n v="3"/>
    <n v="0.2"/>
    <x v="6631"/>
  </r>
  <r>
    <n v="8509"/>
    <x v="4229"/>
    <x v="1"/>
    <x v="555"/>
    <x v="1282"/>
    <s v="First Class"/>
    <s v="CA-12775"/>
    <s v="Cynthia Arntzen"/>
    <x v="0"/>
    <s v="United States"/>
    <s v="Detroit"/>
    <x v="12"/>
    <n v="48205"/>
    <x v="2"/>
    <s v="TEC-AC-10004761"/>
    <x v="2"/>
    <x v="11"/>
    <s v="Maxell 4.7GB DVD+RW 3/Pack"/>
    <n v="175.23"/>
    <n v="11"/>
    <n v="0"/>
    <x v="6632"/>
  </r>
  <r>
    <n v="8510"/>
    <x v="4229"/>
    <x v="1"/>
    <x v="555"/>
    <x v="1282"/>
    <s v="First Class"/>
    <s v="CA-12775"/>
    <s v="Cynthia Arntzen"/>
    <x v="0"/>
    <s v="United States"/>
    <s v="Detroit"/>
    <x v="12"/>
    <n v="48205"/>
    <x v="2"/>
    <s v="TEC-PH-10003691"/>
    <x v="2"/>
    <x v="7"/>
    <s v="BlackBerry Q10"/>
    <n v="125.99"/>
    <n v="1"/>
    <n v="0"/>
    <x v="6633"/>
  </r>
  <r>
    <n v="8511"/>
    <x v="4229"/>
    <x v="1"/>
    <x v="555"/>
    <x v="1282"/>
    <s v="First Class"/>
    <s v="CA-12775"/>
    <s v="Cynthia Arntzen"/>
    <x v="0"/>
    <s v="United States"/>
    <s v="Detroit"/>
    <x v="12"/>
    <n v="48205"/>
    <x v="2"/>
    <s v="OFF-BI-10004965"/>
    <x v="1"/>
    <x v="8"/>
    <s v="Ibico Covers for Plastic or Wire Binding Elements"/>
    <n v="23"/>
    <n v="2"/>
    <n v="0"/>
    <x v="6634"/>
  </r>
  <r>
    <n v="8512"/>
    <x v="4230"/>
    <x v="0"/>
    <x v="596"/>
    <x v="1296"/>
    <s v="Standard Class"/>
    <s v="LC-16885"/>
    <s v="Lena Creighton"/>
    <x v="0"/>
    <s v="United States"/>
    <s v="New York City"/>
    <x v="15"/>
    <n v="10035"/>
    <x v="3"/>
    <s v="OFF-BI-10004233"/>
    <x v="1"/>
    <x v="8"/>
    <s v="GBC Pre-Punched Binding Paper, Plastic, White, 8-1/2&quot; x 11&quot;"/>
    <n v="25.584000000000003"/>
    <n v="2"/>
    <n v="0.2"/>
    <x v="2386"/>
  </r>
  <r>
    <n v="8513"/>
    <x v="4231"/>
    <x v="0"/>
    <x v="1056"/>
    <x v="1175"/>
    <s v="Standard Class"/>
    <s v="NS-18640"/>
    <s v="Noel Staavos"/>
    <x v="1"/>
    <s v="United States"/>
    <s v="Houston"/>
    <x v="5"/>
    <n v="77041"/>
    <x v="2"/>
    <s v="FUR-FU-10003601"/>
    <x v="0"/>
    <x v="5"/>
    <s v="Deflect-o RollaMat Studded, Beveled Mat for Medium Pile Carpeting"/>
    <n v="73.784000000000006"/>
    <n v="2"/>
    <n v="0.6"/>
    <x v="6635"/>
  </r>
  <r>
    <n v="8514"/>
    <x v="4232"/>
    <x v="3"/>
    <x v="929"/>
    <x v="1201"/>
    <s v="Standard Class"/>
    <s v="NS-18640"/>
    <s v="Noel Staavos"/>
    <x v="1"/>
    <s v="United States"/>
    <s v="Orlando"/>
    <x v="2"/>
    <n v="32839"/>
    <x v="0"/>
    <s v="OFF-PA-10002787"/>
    <x v="1"/>
    <x v="10"/>
    <s v="Xerox 227"/>
    <n v="20.736000000000004"/>
    <n v="4"/>
    <n v="0.2"/>
    <x v="570"/>
  </r>
  <r>
    <n v="8515"/>
    <x v="4233"/>
    <x v="1"/>
    <x v="291"/>
    <x v="722"/>
    <s v="Standard Class"/>
    <s v="HG-14965"/>
    <s v="Henry Goldwyn"/>
    <x v="1"/>
    <s v="United States"/>
    <s v="Florence"/>
    <x v="0"/>
    <n v="41042"/>
    <x v="0"/>
    <s v="OFF-AR-10003602"/>
    <x v="1"/>
    <x v="6"/>
    <s v="Quartet Omega Colored Chalk, 12/Pack"/>
    <n v="17.52"/>
    <n v="3"/>
    <n v="0"/>
    <x v="6636"/>
  </r>
  <r>
    <n v="8516"/>
    <x v="4233"/>
    <x v="1"/>
    <x v="291"/>
    <x v="722"/>
    <s v="Standard Class"/>
    <s v="HG-14965"/>
    <s v="Henry Goldwyn"/>
    <x v="1"/>
    <s v="United States"/>
    <s v="Florence"/>
    <x v="0"/>
    <n v="41042"/>
    <x v="0"/>
    <s v="OFF-AR-10002053"/>
    <x v="1"/>
    <x v="6"/>
    <s v="Premium Writing Pencils, Soft, #2 by Central Association for the Blind"/>
    <n v="35.76"/>
    <n v="12"/>
    <n v="0"/>
    <x v="6637"/>
  </r>
  <r>
    <n v="8517"/>
    <x v="4234"/>
    <x v="0"/>
    <x v="281"/>
    <x v="1182"/>
    <s v="Standard Class"/>
    <s v="SF-20200"/>
    <s v="Sarah Foster"/>
    <x v="0"/>
    <s v="United States"/>
    <s v="New York City"/>
    <x v="15"/>
    <n v="10009"/>
    <x v="3"/>
    <s v="OFF-AR-10002833"/>
    <x v="1"/>
    <x v="6"/>
    <s v="Newell 322"/>
    <n v="3.64"/>
    <n v="2"/>
    <n v="0"/>
    <x v="6638"/>
  </r>
  <r>
    <n v="8518"/>
    <x v="4235"/>
    <x v="3"/>
    <x v="400"/>
    <x v="92"/>
    <s v="Second Class"/>
    <s v="EM-14065"/>
    <s v="Erin Mull"/>
    <x v="0"/>
    <s v="United States"/>
    <s v="Frisco"/>
    <x v="5"/>
    <n v="75034"/>
    <x v="2"/>
    <s v="FUR-FU-10002501"/>
    <x v="0"/>
    <x v="5"/>
    <s v="Nu-Dell Executive Frame"/>
    <n v="30.336000000000006"/>
    <n v="6"/>
    <n v="0.6"/>
    <x v="6639"/>
  </r>
  <r>
    <n v="8519"/>
    <x v="4236"/>
    <x v="3"/>
    <x v="769"/>
    <x v="235"/>
    <s v="Standard Class"/>
    <s v="DO-13645"/>
    <s v="Doug O'Connell"/>
    <x v="0"/>
    <s v="United States"/>
    <s v="Paterson"/>
    <x v="30"/>
    <n v="7501"/>
    <x v="3"/>
    <s v="FUR-FU-10002506"/>
    <x v="0"/>
    <x v="5"/>
    <s v="Tensor &quot;Hersey Kiss&quot; Styled Floor Lamp"/>
    <n v="12.99"/>
    <n v="1"/>
    <n v="0"/>
    <x v="6640"/>
  </r>
  <r>
    <n v="8520"/>
    <x v="4236"/>
    <x v="3"/>
    <x v="769"/>
    <x v="235"/>
    <s v="Standard Class"/>
    <s v="DO-13645"/>
    <s v="Doug O'Connell"/>
    <x v="0"/>
    <s v="United States"/>
    <s v="Paterson"/>
    <x v="30"/>
    <n v="7501"/>
    <x v="3"/>
    <s v="FUR-CH-10003817"/>
    <x v="0"/>
    <x v="1"/>
    <s v="Global Value Steno Chair, Gray"/>
    <n v="182.22"/>
    <n v="3"/>
    <n v="0"/>
    <x v="6641"/>
  </r>
  <r>
    <n v="8521"/>
    <x v="4236"/>
    <x v="3"/>
    <x v="769"/>
    <x v="235"/>
    <s v="Standard Class"/>
    <s v="DO-13645"/>
    <s v="Doug O'Connell"/>
    <x v="0"/>
    <s v="United States"/>
    <s v="Paterson"/>
    <x v="30"/>
    <n v="7501"/>
    <x v="3"/>
    <s v="FUR-CH-10004860"/>
    <x v="0"/>
    <x v="1"/>
    <s v="Global Low Back Tilter Chair"/>
    <n v="302.94"/>
    <n v="3"/>
    <n v="0"/>
    <x v="6642"/>
  </r>
  <r>
    <n v="8522"/>
    <x v="4237"/>
    <x v="0"/>
    <x v="383"/>
    <x v="900"/>
    <s v="Standard Class"/>
    <s v="MP-17470"/>
    <s v="Mark Packer"/>
    <x v="2"/>
    <s v="United States"/>
    <s v="Columbus"/>
    <x v="24"/>
    <n v="43229"/>
    <x v="3"/>
    <s v="FUR-FU-10002268"/>
    <x v="0"/>
    <x v="5"/>
    <s v="Ultra Door Push Plate"/>
    <n v="54.992000000000004"/>
    <n v="14"/>
    <n v="0.2"/>
    <x v="6643"/>
  </r>
  <r>
    <n v="8523"/>
    <x v="4238"/>
    <x v="0"/>
    <x v="178"/>
    <x v="1115"/>
    <s v="Standard Class"/>
    <s v="MY-18295"/>
    <s v="Muhammed Yedwab"/>
    <x v="1"/>
    <s v="United States"/>
    <s v="Milwaukee"/>
    <x v="6"/>
    <n v="53209"/>
    <x v="2"/>
    <s v="TEC-PH-10000148"/>
    <x v="2"/>
    <x v="7"/>
    <s v="Cyber Acoustics AC-202b Speech Recognition Stereo Headset"/>
    <n v="12.99"/>
    <n v="1"/>
    <n v="0"/>
    <x v="6644"/>
  </r>
  <r>
    <n v="8524"/>
    <x v="4239"/>
    <x v="3"/>
    <x v="296"/>
    <x v="425"/>
    <s v="Standard Class"/>
    <s v="DB-13615"/>
    <s v="Doug Bickford"/>
    <x v="0"/>
    <s v="United States"/>
    <s v="San Francisco"/>
    <x v="1"/>
    <n v="94109"/>
    <x v="1"/>
    <s v="OFF-PA-10004082"/>
    <x v="1"/>
    <x v="10"/>
    <s v="Adams Telephone Message Book w/Frequently-Called Numbers Space, 400 Messages per Book"/>
    <n v="55.86"/>
    <n v="7"/>
    <n v="0"/>
    <x v="6645"/>
  </r>
  <r>
    <n v="8525"/>
    <x v="4240"/>
    <x v="3"/>
    <x v="633"/>
    <x v="1034"/>
    <s v="Same Day"/>
    <s v="SP-20920"/>
    <s v="Susan Pistek"/>
    <x v="0"/>
    <s v="United States"/>
    <s v="Columbus"/>
    <x v="24"/>
    <n v="43229"/>
    <x v="3"/>
    <s v="TEC-PH-10004348"/>
    <x v="2"/>
    <x v="7"/>
    <s v="OtterBox Defender Series Case - iPhone 5c"/>
    <n v="44.375999999999998"/>
    <n v="2"/>
    <n v="0.4"/>
    <x v="6646"/>
  </r>
  <r>
    <n v="8526"/>
    <x v="4240"/>
    <x v="3"/>
    <x v="633"/>
    <x v="1034"/>
    <s v="Same Day"/>
    <s v="SP-20920"/>
    <s v="Susan Pistek"/>
    <x v="0"/>
    <s v="United States"/>
    <s v="Columbus"/>
    <x v="24"/>
    <n v="43229"/>
    <x v="3"/>
    <s v="FUR-FU-10003424"/>
    <x v="0"/>
    <x v="5"/>
    <s v="Nu-Dell Oak Frame"/>
    <n v="51.264000000000003"/>
    <n v="6"/>
    <n v="0.2"/>
    <x v="6647"/>
  </r>
  <r>
    <n v="8527"/>
    <x v="4240"/>
    <x v="3"/>
    <x v="633"/>
    <x v="1034"/>
    <s v="Same Day"/>
    <s v="SP-20920"/>
    <s v="Susan Pistek"/>
    <x v="0"/>
    <s v="United States"/>
    <s v="Columbus"/>
    <x v="24"/>
    <n v="43229"/>
    <x v="3"/>
    <s v="OFF-BI-10004654"/>
    <x v="1"/>
    <x v="8"/>
    <s v="Avery Binding System Hidden Tab Executive Style Index Sets"/>
    <n v="5.1930000000000005"/>
    <n v="3"/>
    <n v="0.7"/>
    <x v="636"/>
  </r>
  <r>
    <n v="8528"/>
    <x v="4240"/>
    <x v="3"/>
    <x v="633"/>
    <x v="1034"/>
    <s v="Same Day"/>
    <s v="SP-20920"/>
    <s v="Susan Pistek"/>
    <x v="0"/>
    <s v="United States"/>
    <s v="Columbus"/>
    <x v="24"/>
    <n v="43229"/>
    <x v="3"/>
    <s v="TEC-AC-10004571"/>
    <x v="2"/>
    <x v="11"/>
    <s v="Logitech G700s Rechargeable Gaming Mouse"/>
    <n v="159.98400000000001"/>
    <n v="2"/>
    <n v="0.2"/>
    <x v="1360"/>
  </r>
  <r>
    <n v="8529"/>
    <x v="4240"/>
    <x v="3"/>
    <x v="633"/>
    <x v="1034"/>
    <s v="Same Day"/>
    <s v="SP-20920"/>
    <s v="Susan Pistek"/>
    <x v="0"/>
    <s v="United States"/>
    <s v="Columbus"/>
    <x v="24"/>
    <n v="43229"/>
    <x v="3"/>
    <s v="OFF-ST-10000675"/>
    <x v="1"/>
    <x v="4"/>
    <s v="File Shuttle II and Handi-File, Black"/>
    <n v="54.224000000000004"/>
    <n v="2"/>
    <n v="0.2"/>
    <x v="322"/>
  </r>
  <r>
    <n v="8530"/>
    <x v="4241"/>
    <x v="3"/>
    <x v="468"/>
    <x v="251"/>
    <s v="Standard Class"/>
    <s v="ME-17320"/>
    <s v="Maria Etezadi"/>
    <x v="2"/>
    <s v="United States"/>
    <s v="Los Angeles"/>
    <x v="1"/>
    <n v="90008"/>
    <x v="1"/>
    <s v="FUR-CH-10001714"/>
    <x v="0"/>
    <x v="1"/>
    <s v="Global Leather &amp; Oak Executive Chair, Burgundy"/>
    <n v="241.42399999999998"/>
    <n v="2"/>
    <n v="0.2"/>
    <x v="6648"/>
  </r>
  <r>
    <n v="8531"/>
    <x v="4242"/>
    <x v="0"/>
    <x v="885"/>
    <x v="296"/>
    <s v="Standard Class"/>
    <s v="BS-11755"/>
    <s v="Bruce Stewart"/>
    <x v="0"/>
    <s v="United States"/>
    <s v="Detroit"/>
    <x v="12"/>
    <n v="48227"/>
    <x v="2"/>
    <s v="OFF-PA-10000380"/>
    <x v="1"/>
    <x v="10"/>
    <s v="REDIFORM Incoming/Outgoing Call Register, 11&quot; X 8 1/2&quot;, 100 Messages"/>
    <n v="33.36"/>
    <n v="4"/>
    <n v="0"/>
    <x v="6291"/>
  </r>
  <r>
    <n v="8532"/>
    <x v="4242"/>
    <x v="0"/>
    <x v="885"/>
    <x v="296"/>
    <s v="Standard Class"/>
    <s v="BS-11755"/>
    <s v="Bruce Stewart"/>
    <x v="0"/>
    <s v="United States"/>
    <s v="Detroit"/>
    <x v="12"/>
    <n v="48227"/>
    <x v="2"/>
    <s v="OFF-PA-10002713"/>
    <x v="1"/>
    <x v="10"/>
    <s v="Adams Phone Message Book, 200 Message Capacity, 8 1/16” x 11”"/>
    <n v="13.76"/>
    <n v="2"/>
    <n v="0"/>
    <x v="1341"/>
  </r>
  <r>
    <n v="8533"/>
    <x v="4242"/>
    <x v="0"/>
    <x v="885"/>
    <x v="296"/>
    <s v="Standard Class"/>
    <s v="BS-11755"/>
    <s v="Bruce Stewart"/>
    <x v="0"/>
    <s v="United States"/>
    <s v="Detroit"/>
    <x v="12"/>
    <n v="48227"/>
    <x v="2"/>
    <s v="OFF-ST-10001370"/>
    <x v="1"/>
    <x v="4"/>
    <s v="Sensible Storage WireTech Storage Systems"/>
    <n v="496.86"/>
    <n v="7"/>
    <n v="0"/>
    <x v="6649"/>
  </r>
  <r>
    <n v="8534"/>
    <x v="4242"/>
    <x v="0"/>
    <x v="885"/>
    <x v="296"/>
    <s v="Standard Class"/>
    <s v="BS-11755"/>
    <s v="Bruce Stewart"/>
    <x v="0"/>
    <s v="United States"/>
    <s v="Detroit"/>
    <x v="12"/>
    <n v="48227"/>
    <x v="2"/>
    <s v="FUR-CH-10000513"/>
    <x v="0"/>
    <x v="1"/>
    <s v="High-Back Leather Manager's Chair"/>
    <n v="389.97"/>
    <n v="3"/>
    <n v="0"/>
    <x v="6650"/>
  </r>
  <r>
    <n v="8535"/>
    <x v="4243"/>
    <x v="1"/>
    <x v="1004"/>
    <x v="594"/>
    <s v="Second Class"/>
    <s v="KS-16300"/>
    <s v="Karen Seio"/>
    <x v="1"/>
    <s v="United States"/>
    <s v="Columbus"/>
    <x v="32"/>
    <n v="31907"/>
    <x v="0"/>
    <s v="OFF-LA-10003223"/>
    <x v="1"/>
    <x v="2"/>
    <s v="Avery 508"/>
    <n v="9.82"/>
    <n v="2"/>
    <n v="0"/>
    <x v="787"/>
  </r>
  <r>
    <n v="8536"/>
    <x v="4244"/>
    <x v="2"/>
    <x v="1174"/>
    <x v="307"/>
    <s v="Standard Class"/>
    <s v="CC-12475"/>
    <s v="Cindy Chapman"/>
    <x v="0"/>
    <s v="United States"/>
    <s v="San Francisco"/>
    <x v="1"/>
    <n v="94122"/>
    <x v="1"/>
    <s v="TEC-AC-10002217"/>
    <x v="2"/>
    <x v="11"/>
    <s v="Imation Clip USB flash drive - 8 GB"/>
    <n v="56.400000000000006"/>
    <n v="3"/>
    <n v="0"/>
    <x v="6651"/>
  </r>
  <r>
    <n v="8537"/>
    <x v="4245"/>
    <x v="1"/>
    <x v="722"/>
    <x v="1149"/>
    <s v="Standard Class"/>
    <s v="HD-14785"/>
    <s v="Harold Dahlen"/>
    <x v="2"/>
    <s v="United States"/>
    <s v="Philadelphia"/>
    <x v="9"/>
    <n v="19143"/>
    <x v="3"/>
    <s v="OFF-BI-10003707"/>
    <x v="1"/>
    <x v="8"/>
    <s v="Aluminum Screw Posts"/>
    <n v="18.312000000000001"/>
    <n v="4"/>
    <n v="0.7"/>
    <x v="5518"/>
  </r>
  <r>
    <n v="8538"/>
    <x v="4245"/>
    <x v="1"/>
    <x v="722"/>
    <x v="1149"/>
    <s v="Standard Class"/>
    <s v="HD-14785"/>
    <s v="Harold Dahlen"/>
    <x v="2"/>
    <s v="United States"/>
    <s v="Philadelphia"/>
    <x v="9"/>
    <n v="19143"/>
    <x v="3"/>
    <s v="OFF-PA-10000552"/>
    <x v="1"/>
    <x v="10"/>
    <s v="Xerox 200"/>
    <n v="25.920000000000005"/>
    <n v="5"/>
    <n v="0.2"/>
    <x v="1446"/>
  </r>
  <r>
    <n v="8539"/>
    <x v="4245"/>
    <x v="1"/>
    <x v="722"/>
    <x v="1149"/>
    <s v="Standard Class"/>
    <s v="HD-14785"/>
    <s v="Harold Dahlen"/>
    <x v="2"/>
    <s v="United States"/>
    <s v="Philadelphia"/>
    <x v="9"/>
    <n v="19143"/>
    <x v="3"/>
    <s v="OFF-AR-10003183"/>
    <x v="1"/>
    <x v="6"/>
    <s v="Avery Fluorescent Highlighter Four-Color Set"/>
    <n v="8.016"/>
    <n v="3"/>
    <n v="0.2"/>
    <x v="2423"/>
  </r>
  <r>
    <n v="8540"/>
    <x v="4246"/>
    <x v="3"/>
    <x v="631"/>
    <x v="669"/>
    <s v="Standard Class"/>
    <s v="KB-16315"/>
    <s v="Karl Braun"/>
    <x v="0"/>
    <s v="United States"/>
    <s v="Los Angeles"/>
    <x v="1"/>
    <n v="90008"/>
    <x v="1"/>
    <s v="TEC-CO-10000971"/>
    <x v="2"/>
    <x v="16"/>
    <s v="Hewlett Packard 310 Color Digital Copier"/>
    <n v="479.98400000000004"/>
    <n v="2"/>
    <n v="0.2"/>
    <x v="2158"/>
  </r>
  <r>
    <n v="8541"/>
    <x v="4246"/>
    <x v="3"/>
    <x v="631"/>
    <x v="669"/>
    <s v="Standard Class"/>
    <s v="KB-16315"/>
    <s v="Karl Braun"/>
    <x v="0"/>
    <s v="United States"/>
    <s v="Los Angeles"/>
    <x v="1"/>
    <n v="90008"/>
    <x v="1"/>
    <s v="OFF-BI-10003910"/>
    <x v="1"/>
    <x v="8"/>
    <s v="DXL Angle-View Binders with Locking Rings by Samsill"/>
    <n v="30.84"/>
    <n v="5"/>
    <n v="0.2"/>
    <x v="6652"/>
  </r>
  <r>
    <n v="8542"/>
    <x v="4247"/>
    <x v="1"/>
    <x v="937"/>
    <x v="226"/>
    <s v="First Class"/>
    <s v="HR-14830"/>
    <s v="Harold Ryan"/>
    <x v="1"/>
    <s v="United States"/>
    <s v="Philadelphia"/>
    <x v="9"/>
    <n v="19140"/>
    <x v="3"/>
    <s v="OFF-ST-10001172"/>
    <x v="1"/>
    <x v="4"/>
    <s v="Tennsco Lockers, Sand"/>
    <n v="33.568000000000005"/>
    <n v="2"/>
    <n v="0.2"/>
    <x v="6653"/>
  </r>
  <r>
    <n v="8543"/>
    <x v="4247"/>
    <x v="1"/>
    <x v="937"/>
    <x v="226"/>
    <s v="First Class"/>
    <s v="HR-14830"/>
    <s v="Harold Ryan"/>
    <x v="1"/>
    <s v="United States"/>
    <s v="Philadelphia"/>
    <x v="9"/>
    <n v="19140"/>
    <x v="3"/>
    <s v="FUR-CH-10001270"/>
    <x v="0"/>
    <x v="1"/>
    <s v="Harbour Creations Steel Folding Chair"/>
    <n v="422.62499999999994"/>
    <n v="7"/>
    <n v="0.3"/>
    <x v="232"/>
  </r>
  <r>
    <n v="8544"/>
    <x v="4248"/>
    <x v="2"/>
    <x v="908"/>
    <x v="826"/>
    <s v="Standard Class"/>
    <s v="TB-21625"/>
    <s v="Trudy Brown"/>
    <x v="0"/>
    <s v="United States"/>
    <s v="New York City"/>
    <x v="15"/>
    <n v="10035"/>
    <x v="3"/>
    <s v="TEC-AC-10004571"/>
    <x v="2"/>
    <x v="11"/>
    <s v="Logitech G700s Rechargeable Gaming Mouse"/>
    <n v="199.98"/>
    <n v="2"/>
    <n v="0"/>
    <x v="4210"/>
  </r>
  <r>
    <n v="8545"/>
    <x v="4249"/>
    <x v="0"/>
    <x v="1196"/>
    <x v="509"/>
    <s v="Standard Class"/>
    <s v="DS-13180"/>
    <s v="David Smith"/>
    <x v="1"/>
    <s v="United States"/>
    <s v="Columbus"/>
    <x v="32"/>
    <n v="31907"/>
    <x v="0"/>
    <s v="FUR-FU-10004053"/>
    <x v="0"/>
    <x v="5"/>
    <s v="DAX Two-Tone Silver Metal Document Frame"/>
    <n v="20.239999999999998"/>
    <n v="1"/>
    <n v="0"/>
    <x v="6654"/>
  </r>
  <r>
    <n v="8546"/>
    <x v="4249"/>
    <x v="0"/>
    <x v="1196"/>
    <x v="509"/>
    <s v="Standard Class"/>
    <s v="DS-13180"/>
    <s v="David Smith"/>
    <x v="1"/>
    <s v="United States"/>
    <s v="Columbus"/>
    <x v="32"/>
    <n v="31907"/>
    <x v="0"/>
    <s v="FUR-FU-10003731"/>
    <x v="0"/>
    <x v="5"/>
    <s v="Eldon Expressions Wood and Plastic Desk Accessories, Oak"/>
    <n v="39.92"/>
    <n v="4"/>
    <n v="0"/>
    <x v="3466"/>
  </r>
  <r>
    <n v="8547"/>
    <x v="4249"/>
    <x v="0"/>
    <x v="1196"/>
    <x v="509"/>
    <s v="Standard Class"/>
    <s v="DS-13180"/>
    <s v="David Smith"/>
    <x v="1"/>
    <s v="United States"/>
    <s v="Columbus"/>
    <x v="32"/>
    <n v="31907"/>
    <x v="0"/>
    <s v="OFF-BI-10000962"/>
    <x v="1"/>
    <x v="8"/>
    <s v="Acco Flexible ACCOHIDE Square Ring Data Binder, Dark Blue, 11 1/2&quot; X 14&quot; 7/8&quot;"/>
    <n v="32.54"/>
    <n v="2"/>
    <n v="0"/>
    <x v="3279"/>
  </r>
  <r>
    <n v="8548"/>
    <x v="4250"/>
    <x v="1"/>
    <x v="901"/>
    <x v="763"/>
    <s v="Standard Class"/>
    <s v="GB-14530"/>
    <s v="George Bell"/>
    <x v="1"/>
    <s v="United States"/>
    <s v="Los Angeles"/>
    <x v="1"/>
    <n v="90049"/>
    <x v="1"/>
    <s v="TEC-AC-10001266"/>
    <x v="2"/>
    <x v="11"/>
    <s v="Memorex Micro Travel Drive 8 GB"/>
    <n v="39"/>
    <n v="3"/>
    <n v="0"/>
    <x v="6655"/>
  </r>
  <r>
    <n v="8549"/>
    <x v="4250"/>
    <x v="1"/>
    <x v="901"/>
    <x v="763"/>
    <s v="Standard Class"/>
    <s v="GB-14530"/>
    <s v="George Bell"/>
    <x v="1"/>
    <s v="United States"/>
    <s v="Los Angeles"/>
    <x v="1"/>
    <n v="90049"/>
    <x v="1"/>
    <s v="OFF-LA-10000452"/>
    <x v="1"/>
    <x v="2"/>
    <s v="Avery 488"/>
    <n v="12.6"/>
    <n v="4"/>
    <n v="0"/>
    <x v="2588"/>
  </r>
  <r>
    <n v="8550"/>
    <x v="4251"/>
    <x v="1"/>
    <x v="861"/>
    <x v="64"/>
    <s v="First Class"/>
    <s v="GB-14530"/>
    <s v="George Bell"/>
    <x v="1"/>
    <s v="United States"/>
    <s v="Aurora"/>
    <x v="22"/>
    <n v="80013"/>
    <x v="1"/>
    <s v="FUR-FU-10000073"/>
    <x v="0"/>
    <x v="5"/>
    <s v="Deflect-O Glasstique Clear Desk Accessories"/>
    <n v="24.64"/>
    <n v="4"/>
    <n v="0.2"/>
    <x v="6656"/>
  </r>
  <r>
    <n v="8551"/>
    <x v="4252"/>
    <x v="1"/>
    <x v="789"/>
    <x v="1297"/>
    <s v="Standard Class"/>
    <s v="VB-21745"/>
    <s v="Victoria Brennan"/>
    <x v="1"/>
    <s v="United States"/>
    <s v="Houston"/>
    <x v="5"/>
    <n v="77041"/>
    <x v="2"/>
    <s v="OFF-LA-10002368"/>
    <x v="1"/>
    <x v="2"/>
    <s v="Avery 479"/>
    <n v="6.2640000000000002"/>
    <n v="3"/>
    <n v="0.2"/>
    <x v="308"/>
  </r>
  <r>
    <n v="8552"/>
    <x v="4252"/>
    <x v="1"/>
    <x v="789"/>
    <x v="1297"/>
    <s v="Standard Class"/>
    <s v="VB-21745"/>
    <s v="Victoria Brennan"/>
    <x v="1"/>
    <s v="United States"/>
    <s v="Houston"/>
    <x v="5"/>
    <n v="77041"/>
    <x v="2"/>
    <s v="OFF-FA-10004248"/>
    <x v="1"/>
    <x v="13"/>
    <s v="Advantus T-Pin Paper Clips"/>
    <n v="14.432"/>
    <n v="4"/>
    <n v="0.2"/>
    <x v="6657"/>
  </r>
  <r>
    <n v="8553"/>
    <x v="4253"/>
    <x v="2"/>
    <x v="992"/>
    <x v="1298"/>
    <s v="Standard Class"/>
    <s v="MC-17425"/>
    <s v="Mark Cousins"/>
    <x v="1"/>
    <s v="United States"/>
    <s v="Chicago"/>
    <x v="10"/>
    <n v="60623"/>
    <x v="2"/>
    <s v="TEC-CO-10004202"/>
    <x v="2"/>
    <x v="16"/>
    <s v="Brother DCP1000 Digital 3 in 1 Multifunction Machine"/>
    <n v="719.97600000000011"/>
    <n v="3"/>
    <n v="0.2"/>
    <x v="6658"/>
  </r>
  <r>
    <n v="8554"/>
    <x v="4254"/>
    <x v="3"/>
    <x v="38"/>
    <x v="541"/>
    <s v="Standard Class"/>
    <s v="CB-12025"/>
    <s v="Cassandra Brandow"/>
    <x v="0"/>
    <s v="United States"/>
    <s v="Decatur"/>
    <x v="19"/>
    <n v="35601"/>
    <x v="0"/>
    <s v="TEC-AC-10000927"/>
    <x v="2"/>
    <x v="11"/>
    <s v="Anker Ultrathin Bluetooth Wireless Keyboard Aluminum Cover with Stand "/>
    <n v="239.92"/>
    <n v="8"/>
    <n v="0"/>
    <x v="6659"/>
  </r>
  <r>
    <n v="8555"/>
    <x v="4255"/>
    <x v="0"/>
    <x v="10"/>
    <x v="440"/>
    <s v="First Class"/>
    <s v="PM-18940"/>
    <s v="Paul MacIntyre"/>
    <x v="0"/>
    <s v="United States"/>
    <s v="Springfield"/>
    <x v="17"/>
    <n v="22153"/>
    <x v="0"/>
    <s v="FUR-TA-10002530"/>
    <x v="0"/>
    <x v="3"/>
    <s v="Iceberg OfficeWorks 42&quot; Round Tables"/>
    <n v="1056.8599999999999"/>
    <n v="7"/>
    <n v="0"/>
    <x v="6660"/>
  </r>
  <r>
    <n v="8556"/>
    <x v="4256"/>
    <x v="1"/>
    <x v="204"/>
    <x v="206"/>
    <s v="Same Day"/>
    <s v="DC-13285"/>
    <s v="Debra Catini"/>
    <x v="0"/>
    <s v="United States"/>
    <s v="Plantation"/>
    <x v="2"/>
    <n v="33317"/>
    <x v="0"/>
    <s v="TEC-AC-10002567"/>
    <x v="2"/>
    <x v="11"/>
    <s v="Logitech G602 Wireless Gaming Mouse"/>
    <n v="447.94399999999996"/>
    <n v="7"/>
    <n v="0.2"/>
    <x v="3371"/>
  </r>
  <r>
    <n v="8557"/>
    <x v="4256"/>
    <x v="1"/>
    <x v="204"/>
    <x v="206"/>
    <s v="Same Day"/>
    <s v="DC-13285"/>
    <s v="Debra Catini"/>
    <x v="0"/>
    <s v="United States"/>
    <s v="Plantation"/>
    <x v="2"/>
    <n v="33317"/>
    <x v="0"/>
    <s v="OFF-ST-10002182"/>
    <x v="1"/>
    <x v="4"/>
    <s v="Iris 3-Drawer Stacking Bin, Black"/>
    <n v="150.40799999999999"/>
    <n v="9"/>
    <n v="0.2"/>
    <x v="6661"/>
  </r>
  <r>
    <n v="8558"/>
    <x v="4257"/>
    <x v="0"/>
    <x v="443"/>
    <x v="1296"/>
    <s v="Second Class"/>
    <s v="LA-16780"/>
    <s v="Laura Armstrong"/>
    <x v="1"/>
    <s v="United States"/>
    <s v="Houston"/>
    <x v="5"/>
    <n v="77041"/>
    <x v="2"/>
    <s v="TEC-PH-10004539"/>
    <x v="2"/>
    <x v="7"/>
    <s v="Wireless Extenders zBoost YX545 SOHO Signal Booster"/>
    <n v="453.57600000000002"/>
    <n v="3"/>
    <n v="0.2"/>
    <x v="1450"/>
  </r>
  <r>
    <n v="8559"/>
    <x v="4257"/>
    <x v="0"/>
    <x v="443"/>
    <x v="1296"/>
    <s v="Second Class"/>
    <s v="LA-16780"/>
    <s v="Laura Armstrong"/>
    <x v="1"/>
    <s v="United States"/>
    <s v="Houston"/>
    <x v="5"/>
    <n v="77041"/>
    <x v="2"/>
    <s v="OFF-LA-10002945"/>
    <x v="1"/>
    <x v="2"/>
    <s v="Permanent Self-Adhesive File Folder Labels for Typewriters, 1 1/8 x 3 1/2, White"/>
    <n v="45.36"/>
    <n v="9"/>
    <n v="0.2"/>
    <x v="6662"/>
  </r>
  <r>
    <n v="8560"/>
    <x v="4257"/>
    <x v="0"/>
    <x v="443"/>
    <x v="1296"/>
    <s v="Second Class"/>
    <s v="LA-16780"/>
    <s v="Laura Armstrong"/>
    <x v="1"/>
    <s v="United States"/>
    <s v="Houston"/>
    <x v="5"/>
    <n v="77041"/>
    <x v="2"/>
    <s v="TEC-PH-10004345"/>
    <x v="2"/>
    <x v="7"/>
    <s v="Cisco SPA 502G IP Phone"/>
    <n v="287.88"/>
    <n v="3"/>
    <n v="0.2"/>
    <x v="4954"/>
  </r>
  <r>
    <n v="8561"/>
    <x v="4257"/>
    <x v="0"/>
    <x v="443"/>
    <x v="1296"/>
    <s v="Second Class"/>
    <s v="LA-16780"/>
    <s v="Laura Armstrong"/>
    <x v="1"/>
    <s v="United States"/>
    <s v="Houston"/>
    <x v="5"/>
    <n v="77041"/>
    <x v="2"/>
    <s v="TEC-PH-10004912"/>
    <x v="2"/>
    <x v="7"/>
    <s v="Cisco SPA112 2 Port Phone Adapter"/>
    <n v="131.88000000000002"/>
    <n v="3"/>
    <n v="0.2"/>
    <x v="6663"/>
  </r>
  <r>
    <n v="8562"/>
    <x v="4257"/>
    <x v="0"/>
    <x v="443"/>
    <x v="1296"/>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x v="996"/>
    <s v="Second Class"/>
    <s v="DJ-13420"/>
    <s v="Denny Joy"/>
    <x v="1"/>
    <s v="United States"/>
    <s v="Milwaukee"/>
    <x v="6"/>
    <n v="53209"/>
    <x v="2"/>
    <s v="FUR-CH-10000847"/>
    <x v="0"/>
    <x v="1"/>
    <s v="Global Executive Mid-Back Manager's Chair"/>
    <n v="1454.9"/>
    <n v="5"/>
    <n v="0"/>
    <x v="6664"/>
  </r>
  <r>
    <n v="8564"/>
    <x v="4259"/>
    <x v="3"/>
    <x v="504"/>
    <x v="605"/>
    <s v="Standard Class"/>
    <s v="MH-18115"/>
    <s v="Mick Hernandez"/>
    <x v="2"/>
    <s v="United States"/>
    <s v="Sanford"/>
    <x v="2"/>
    <n v="32771"/>
    <x v="0"/>
    <s v="OFF-BI-10000822"/>
    <x v="1"/>
    <x v="8"/>
    <s v="Acco PRESSTEX Data Binder with Storage Hooks, Light Blue, 9 1/2&quot; X 11&quot;"/>
    <n v="4.8420000000000005"/>
    <n v="3"/>
    <n v="0.7"/>
    <x v="6665"/>
  </r>
  <r>
    <n v="8565"/>
    <x v="4259"/>
    <x v="3"/>
    <x v="504"/>
    <x v="605"/>
    <s v="Standard Class"/>
    <s v="MH-18115"/>
    <s v="Mick Hernandez"/>
    <x v="2"/>
    <s v="United States"/>
    <s v="Sanford"/>
    <x v="2"/>
    <n v="32771"/>
    <x v="0"/>
    <s v="FUR-FU-10000747"/>
    <x v="0"/>
    <x v="5"/>
    <s v="Tenex B1-RE Series Chair Mats for Low Pile Carpets"/>
    <n v="220.70400000000001"/>
    <n v="6"/>
    <n v="0.2"/>
    <x v="6666"/>
  </r>
  <r>
    <n v="8566"/>
    <x v="4260"/>
    <x v="0"/>
    <x v="1019"/>
    <x v="1058"/>
    <s v="First Class"/>
    <s v="BG-11035"/>
    <s v="Barry Gonzalez"/>
    <x v="0"/>
    <s v="United States"/>
    <s v="The Colony"/>
    <x v="5"/>
    <n v="75056"/>
    <x v="2"/>
    <s v="TEC-PH-10002350"/>
    <x v="2"/>
    <x v="7"/>
    <s v="Apple EarPods with Remote and Mic"/>
    <n v="67.176000000000002"/>
    <n v="3"/>
    <n v="0.2"/>
    <x v="6667"/>
  </r>
  <r>
    <n v="8567"/>
    <x v="4260"/>
    <x v="0"/>
    <x v="1019"/>
    <x v="1058"/>
    <s v="First Class"/>
    <s v="BG-11035"/>
    <s v="Barry Gonzalez"/>
    <x v="0"/>
    <s v="United States"/>
    <s v="The Colony"/>
    <x v="5"/>
    <n v="75056"/>
    <x v="2"/>
    <s v="OFF-PA-10000697"/>
    <x v="1"/>
    <x v="10"/>
    <s v="TOPS Voice Message Log Book, Flash Format"/>
    <n v="15.231999999999999"/>
    <n v="4"/>
    <n v="0.2"/>
    <x v="6142"/>
  </r>
  <r>
    <n v="8568"/>
    <x v="4261"/>
    <x v="0"/>
    <x v="338"/>
    <x v="357"/>
    <s v="First Class"/>
    <s v="SV-20365"/>
    <s v="Seth Vernon"/>
    <x v="0"/>
    <s v="United States"/>
    <s v="Troy"/>
    <x v="24"/>
    <n v="45373"/>
    <x v="3"/>
    <s v="OFF-PA-10002787"/>
    <x v="1"/>
    <x v="10"/>
    <s v="Xerox 227"/>
    <n v="31.104000000000006"/>
    <n v="6"/>
    <n v="0.2"/>
    <x v="282"/>
  </r>
  <r>
    <n v="8569"/>
    <x v="4262"/>
    <x v="0"/>
    <x v="409"/>
    <x v="485"/>
    <s v="Standard Class"/>
    <s v="DP-13105"/>
    <s v="Dave Poirier"/>
    <x v="1"/>
    <s v="United States"/>
    <s v="Hempstead"/>
    <x v="15"/>
    <n v="11550"/>
    <x v="3"/>
    <s v="OFF-BI-10004318"/>
    <x v="1"/>
    <x v="8"/>
    <s v="Ibico EB-19 Dual Function Manual Binding System"/>
    <n v="968.74400000000014"/>
    <n v="7"/>
    <n v="0.2"/>
    <x v="6668"/>
  </r>
  <r>
    <n v="8570"/>
    <x v="4262"/>
    <x v="0"/>
    <x v="409"/>
    <x v="485"/>
    <s v="Standard Class"/>
    <s v="DP-13105"/>
    <s v="Dave Poirier"/>
    <x v="1"/>
    <s v="United States"/>
    <s v="Hempstead"/>
    <x v="15"/>
    <n v="11550"/>
    <x v="3"/>
    <s v="OFF-BI-10001721"/>
    <x v="1"/>
    <x v="8"/>
    <s v="Trimflex Flexible Post Binders"/>
    <n v="222.35199999999998"/>
    <n v="13"/>
    <n v="0.2"/>
    <x v="6669"/>
  </r>
  <r>
    <n v="8571"/>
    <x v="4262"/>
    <x v="0"/>
    <x v="409"/>
    <x v="485"/>
    <s v="Standard Class"/>
    <s v="DP-13105"/>
    <s v="Dave Poirier"/>
    <x v="1"/>
    <s v="United States"/>
    <s v="Hempstead"/>
    <x v="15"/>
    <n v="11550"/>
    <x v="3"/>
    <s v="TEC-CO-10004202"/>
    <x v="2"/>
    <x v="16"/>
    <s v="Brother DCP1000 Digital 3 in 1 Multifunction Machine"/>
    <n v="479.98400000000004"/>
    <n v="2"/>
    <n v="0.2"/>
    <x v="3911"/>
  </r>
  <r>
    <n v="8572"/>
    <x v="4263"/>
    <x v="0"/>
    <x v="1015"/>
    <x v="187"/>
    <s v="Same Day"/>
    <s v="SR-20740"/>
    <s v="Steven Roelle"/>
    <x v="2"/>
    <s v="United States"/>
    <s v="Dallas"/>
    <x v="5"/>
    <n v="75081"/>
    <x v="2"/>
    <s v="OFF-PA-10003893"/>
    <x v="1"/>
    <x v="10"/>
    <s v="Xerox 1962"/>
    <n v="10.272000000000002"/>
    <n v="3"/>
    <n v="0.2"/>
    <x v="1603"/>
  </r>
  <r>
    <n v="8573"/>
    <x v="4264"/>
    <x v="2"/>
    <x v="683"/>
    <x v="589"/>
    <s v="Standard Class"/>
    <s v="BT-11680"/>
    <s v="Brian Thompson"/>
    <x v="0"/>
    <s v="United States"/>
    <s v="Houston"/>
    <x v="5"/>
    <n v="77041"/>
    <x v="2"/>
    <s v="TEC-MA-10004679"/>
    <x v="2"/>
    <x v="15"/>
    <s v="StarTech.com 10/100 VDSL2 Ethernet Extender Kit"/>
    <n v="998.84999999999991"/>
    <n v="5"/>
    <n v="0.4"/>
    <x v="6670"/>
  </r>
  <r>
    <n v="8574"/>
    <x v="4265"/>
    <x v="1"/>
    <x v="1182"/>
    <x v="1181"/>
    <s v="First Class"/>
    <s v="MS-17770"/>
    <s v="Maxwell Schwartz"/>
    <x v="0"/>
    <s v="United States"/>
    <s v="New York City"/>
    <x v="15"/>
    <n v="10035"/>
    <x v="3"/>
    <s v="OFF-PA-10000249"/>
    <x v="1"/>
    <x v="10"/>
    <s v="Staples"/>
    <n v="24.56"/>
    <n v="2"/>
    <n v="0"/>
    <x v="342"/>
  </r>
  <r>
    <n v="8575"/>
    <x v="4266"/>
    <x v="2"/>
    <x v="111"/>
    <x v="76"/>
    <s v="Same Day"/>
    <s v="JK-15640"/>
    <s v="Jim Kriz"/>
    <x v="2"/>
    <s v="United States"/>
    <s v="San Francisco"/>
    <x v="1"/>
    <n v="94110"/>
    <x v="1"/>
    <s v="OFF-FA-10000053"/>
    <x v="1"/>
    <x v="13"/>
    <s v="Revere Boxed Rubber Bands by Revere"/>
    <n v="5.67"/>
    <n v="3"/>
    <n v="0"/>
    <x v="2147"/>
  </r>
  <r>
    <n v="8576"/>
    <x v="4267"/>
    <x v="3"/>
    <x v="151"/>
    <x v="624"/>
    <s v="Second Class"/>
    <s v="ST-20530"/>
    <s v="Shui Tom"/>
    <x v="0"/>
    <s v="United States"/>
    <s v="Port Saint Lucie"/>
    <x v="2"/>
    <n v="34952"/>
    <x v="0"/>
    <s v="OFF-AP-10000804"/>
    <x v="1"/>
    <x v="9"/>
    <s v="Hoover Portapower Portable Vacuum"/>
    <n v="14.336000000000002"/>
    <n v="4"/>
    <n v="0.2"/>
    <x v="6671"/>
  </r>
  <r>
    <n v="8577"/>
    <x v="4268"/>
    <x v="3"/>
    <x v="445"/>
    <x v="446"/>
    <s v="First Class"/>
    <s v="TS-21505"/>
    <s v="Tony Sayre"/>
    <x v="0"/>
    <s v="United States"/>
    <s v="Concord"/>
    <x v="38"/>
    <n v="3301"/>
    <x v="3"/>
    <s v="FUR-FU-10004188"/>
    <x v="0"/>
    <x v="5"/>
    <s v="Luxo Professional Combination Clamp-On Lamps"/>
    <n v="102.3"/>
    <n v="1"/>
    <n v="0"/>
    <x v="6672"/>
  </r>
  <r>
    <n v="8578"/>
    <x v="4269"/>
    <x v="3"/>
    <x v="66"/>
    <x v="738"/>
    <s v="Standard Class"/>
    <s v="CM-12190"/>
    <s v="Charlotte Melton"/>
    <x v="0"/>
    <s v="United States"/>
    <s v="Rochester"/>
    <x v="11"/>
    <n v="55901"/>
    <x v="2"/>
    <s v="FUR-TA-10004915"/>
    <x v="0"/>
    <x v="3"/>
    <s v="Office Impressions End Table, 20-1/2&quot;H x 24&quot;W x 20&quot;D"/>
    <n v="607.52"/>
    <n v="2"/>
    <n v="0"/>
    <x v="6673"/>
  </r>
  <r>
    <n v="8579"/>
    <x v="4269"/>
    <x v="3"/>
    <x v="66"/>
    <x v="738"/>
    <s v="Standard Class"/>
    <s v="CM-12190"/>
    <s v="Charlotte Melton"/>
    <x v="0"/>
    <s v="United States"/>
    <s v="Rochester"/>
    <x v="11"/>
    <n v="55901"/>
    <x v="2"/>
    <s v="OFF-ST-10001228"/>
    <x v="1"/>
    <x v="4"/>
    <s v="Personal File Boxes with Fold-Down Carry Handle"/>
    <n v="31.16"/>
    <n v="2"/>
    <n v="0"/>
    <x v="6674"/>
  </r>
  <r>
    <n v="8580"/>
    <x v="4270"/>
    <x v="0"/>
    <x v="797"/>
    <x v="771"/>
    <s v="Standard Class"/>
    <s v="JW-15955"/>
    <s v="Joni Wasserman"/>
    <x v="0"/>
    <s v="United States"/>
    <s v="Louisville"/>
    <x v="0"/>
    <n v="40214"/>
    <x v="0"/>
    <s v="OFF-LA-10002368"/>
    <x v="1"/>
    <x v="2"/>
    <s v="Avery 479"/>
    <n v="2.61"/>
    <n v="1"/>
    <n v="0"/>
    <x v="547"/>
  </r>
  <r>
    <n v="8581"/>
    <x v="4271"/>
    <x v="2"/>
    <x v="671"/>
    <x v="707"/>
    <s v="Second Class"/>
    <s v="MC-17590"/>
    <s v="Matt Collister"/>
    <x v="1"/>
    <s v="United States"/>
    <s v="San Marcos"/>
    <x v="5"/>
    <n v="78666"/>
    <x v="2"/>
    <s v="FUR-FU-10003489"/>
    <x v="0"/>
    <x v="5"/>
    <s v="Contemporary Borderless Frame"/>
    <n v="10.332000000000001"/>
    <n v="3"/>
    <n v="0.6"/>
    <x v="6675"/>
  </r>
  <r>
    <n v="8582"/>
    <x v="4271"/>
    <x v="2"/>
    <x v="671"/>
    <x v="707"/>
    <s v="Second Class"/>
    <s v="MC-17590"/>
    <s v="Matt Collister"/>
    <x v="1"/>
    <s v="United States"/>
    <s v="San Marcos"/>
    <x v="5"/>
    <n v="78666"/>
    <x v="2"/>
    <s v="OFF-PA-10000289"/>
    <x v="1"/>
    <x v="10"/>
    <s v="Xerox 213"/>
    <n v="10.368000000000002"/>
    <n v="2"/>
    <n v="0.2"/>
    <x v="572"/>
  </r>
  <r>
    <n v="8583"/>
    <x v="4271"/>
    <x v="2"/>
    <x v="671"/>
    <x v="707"/>
    <s v="Second Class"/>
    <s v="MC-17590"/>
    <s v="Matt Collister"/>
    <x v="1"/>
    <s v="United States"/>
    <s v="San Marcos"/>
    <x v="5"/>
    <n v="78666"/>
    <x v="2"/>
    <s v="TEC-AC-10004227"/>
    <x v="2"/>
    <x v="11"/>
    <s v="SanDisk Ultra 16 GB MicroSDHC Class 10 Memory Card"/>
    <n v="20.784000000000002"/>
    <n v="2"/>
    <n v="0.2"/>
    <x v="6676"/>
  </r>
  <r>
    <n v="8584"/>
    <x v="4271"/>
    <x v="2"/>
    <x v="671"/>
    <x v="707"/>
    <s v="Second Class"/>
    <s v="MC-17590"/>
    <s v="Matt Collister"/>
    <x v="1"/>
    <s v="United States"/>
    <s v="San Marcos"/>
    <x v="5"/>
    <n v="78666"/>
    <x v="2"/>
    <s v="OFF-ST-10000636"/>
    <x v="1"/>
    <x v="4"/>
    <s v="Rogers Profile Extra Capacity Storage Tub"/>
    <n v="66.959999999999994"/>
    <n v="5"/>
    <n v="0.2"/>
    <x v="6677"/>
  </r>
  <r>
    <n v="8585"/>
    <x v="4272"/>
    <x v="2"/>
    <x v="519"/>
    <x v="561"/>
    <s v="Second Class"/>
    <s v="MH-17440"/>
    <s v="Mark Haberlin"/>
    <x v="1"/>
    <s v="United States"/>
    <s v="Escondido"/>
    <x v="1"/>
    <n v="92025"/>
    <x v="1"/>
    <s v="OFF-BI-10003676"/>
    <x v="1"/>
    <x v="8"/>
    <s v="GBC Standard Recycled Report Covers, Clear Plastic Sheets"/>
    <n v="17.248000000000001"/>
    <n v="2"/>
    <n v="0.2"/>
    <x v="3444"/>
  </r>
  <r>
    <n v="8586"/>
    <x v="4273"/>
    <x v="3"/>
    <x v="34"/>
    <x v="159"/>
    <s v="Standard Class"/>
    <s v="RD-19720"/>
    <s v="Roger Demir"/>
    <x v="0"/>
    <s v="United States"/>
    <s v="Philadelphia"/>
    <x v="9"/>
    <n v="19134"/>
    <x v="3"/>
    <s v="OFF-BI-10001116"/>
    <x v="1"/>
    <x v="8"/>
    <s v="Wilson Jones 1&quot; Hanging DublLock Ring Binders"/>
    <n v="11.088000000000003"/>
    <n v="7"/>
    <n v="0.7"/>
    <x v="2403"/>
  </r>
  <r>
    <n v="8587"/>
    <x v="4274"/>
    <x v="3"/>
    <x v="497"/>
    <x v="11"/>
    <s v="Standard Class"/>
    <s v="KB-16240"/>
    <s v="Karen Bern"/>
    <x v="1"/>
    <s v="United States"/>
    <s v="Los Angeles"/>
    <x v="1"/>
    <n v="90049"/>
    <x v="1"/>
    <s v="TEC-AC-10003832"/>
    <x v="2"/>
    <x v="11"/>
    <s v="Logitech P710e Mobile Speakerphone"/>
    <n v="1287.45"/>
    <n v="5"/>
    <n v="0"/>
    <x v="2981"/>
  </r>
  <r>
    <n v="8588"/>
    <x v="4274"/>
    <x v="3"/>
    <x v="497"/>
    <x v="11"/>
    <s v="Standard Class"/>
    <s v="KB-16240"/>
    <s v="Karen Bern"/>
    <x v="1"/>
    <s v="United States"/>
    <s v="Los Angeles"/>
    <x v="1"/>
    <n v="90049"/>
    <x v="1"/>
    <s v="OFF-AP-10003040"/>
    <x v="1"/>
    <x v="9"/>
    <s v="Fellowes 8 Outlet Superior Workstation Surge Protector w/o Phone/Fax/Modem Protection"/>
    <n v="168.1"/>
    <n v="5"/>
    <n v="0"/>
    <x v="5527"/>
  </r>
  <r>
    <n v="8589"/>
    <x v="4275"/>
    <x v="1"/>
    <x v="1060"/>
    <x v="1299"/>
    <s v="Standard Class"/>
    <s v="FC-14335"/>
    <s v="Fred Chung"/>
    <x v="1"/>
    <s v="United States"/>
    <s v="Philadelphia"/>
    <x v="9"/>
    <n v="19140"/>
    <x v="3"/>
    <s v="OFF-ST-10002583"/>
    <x v="1"/>
    <x v="4"/>
    <s v="Fellowes Neat Ideas Storage Cubes"/>
    <n v="51.967999999999996"/>
    <n v="2"/>
    <n v="0.2"/>
    <x v="6678"/>
  </r>
  <r>
    <n v="8590"/>
    <x v="4276"/>
    <x v="3"/>
    <x v="926"/>
    <x v="1085"/>
    <s v="First Class"/>
    <s v="BD-11770"/>
    <s v="Bryan Davis"/>
    <x v="0"/>
    <s v="United States"/>
    <s v="Philadelphia"/>
    <x v="9"/>
    <n v="19120"/>
    <x v="3"/>
    <s v="OFF-AR-10002053"/>
    <x v="1"/>
    <x v="6"/>
    <s v="Premium Writing Pencils, Soft, #2 by Central Association for the Blind"/>
    <n v="4.7679999999999998"/>
    <n v="2"/>
    <n v="0.2"/>
    <x v="6679"/>
  </r>
  <r>
    <n v="8591"/>
    <x v="4277"/>
    <x v="3"/>
    <x v="365"/>
    <x v="147"/>
    <s v="First Class"/>
    <s v="FH-14365"/>
    <s v="Fred Hopkins"/>
    <x v="1"/>
    <s v="United States"/>
    <s v="Hempstead"/>
    <x v="15"/>
    <n v="11550"/>
    <x v="3"/>
    <s v="OFF-EN-10004846"/>
    <x v="1"/>
    <x v="12"/>
    <s v="Letter or Legal Size Expandable Poly String Tie Envelopes"/>
    <n v="7.98"/>
    <n v="3"/>
    <n v="0"/>
    <x v="6680"/>
  </r>
  <r>
    <n v="8592"/>
    <x v="4278"/>
    <x v="3"/>
    <x v="756"/>
    <x v="732"/>
    <s v="First Class"/>
    <s v="SO-20335"/>
    <s v="Sean O'Donnell"/>
    <x v="0"/>
    <s v="United States"/>
    <s v="Greeley"/>
    <x v="22"/>
    <n v="80634"/>
    <x v="1"/>
    <s v="OFF-EN-10003134"/>
    <x v="1"/>
    <x v="12"/>
    <s v="Staples"/>
    <n v="18.687999999999999"/>
    <n v="2"/>
    <n v="0.2"/>
    <x v="6681"/>
  </r>
  <r>
    <n v="8593"/>
    <x v="4278"/>
    <x v="3"/>
    <x v="756"/>
    <x v="732"/>
    <s v="First Class"/>
    <s v="SO-20335"/>
    <s v="Sean O'Donnell"/>
    <x v="0"/>
    <s v="United States"/>
    <s v="Greeley"/>
    <x v="22"/>
    <n v="80634"/>
    <x v="1"/>
    <s v="FUR-FU-10001025"/>
    <x v="0"/>
    <x v="5"/>
    <s v="Eldon Imàge Series Desk Accessories, Clear"/>
    <n v="11.664000000000001"/>
    <n v="3"/>
    <n v="0.2"/>
    <x v="6682"/>
  </r>
  <r>
    <n v="8594"/>
    <x v="4279"/>
    <x v="3"/>
    <x v="45"/>
    <x v="87"/>
    <s v="Standard Class"/>
    <s v="PM-19135"/>
    <s v="Peter McVee"/>
    <x v="2"/>
    <s v="United States"/>
    <s v="Jacksonville"/>
    <x v="2"/>
    <n v="32216"/>
    <x v="0"/>
    <s v="TEC-AC-10002567"/>
    <x v="2"/>
    <x v="11"/>
    <s v="Logitech G602 Wireless Gaming Mouse"/>
    <n v="191.976"/>
    <n v="3"/>
    <n v="0.2"/>
    <x v="6683"/>
  </r>
  <r>
    <n v="8595"/>
    <x v="4279"/>
    <x v="3"/>
    <x v="45"/>
    <x v="87"/>
    <s v="Standard Class"/>
    <s v="PM-19135"/>
    <s v="Peter McVee"/>
    <x v="2"/>
    <s v="United States"/>
    <s v="Jacksonville"/>
    <x v="2"/>
    <n v="32216"/>
    <x v="0"/>
    <s v="TEC-PH-10004094"/>
    <x v="2"/>
    <x v="7"/>
    <s v="Motorola L703CM"/>
    <n v="499.16800000000006"/>
    <n v="4"/>
    <n v="0.2"/>
    <x v="6684"/>
  </r>
  <r>
    <n v="8596"/>
    <x v="4280"/>
    <x v="2"/>
    <x v="952"/>
    <x v="1278"/>
    <s v="First Class"/>
    <s v="GD-14590"/>
    <s v="Giulietta Dortch"/>
    <x v="1"/>
    <s v="United States"/>
    <s v="Arlington"/>
    <x v="17"/>
    <n v="22204"/>
    <x v="0"/>
    <s v="OFF-BI-10004364"/>
    <x v="1"/>
    <x v="8"/>
    <s v="Storex Dura Pro Binders"/>
    <n v="11.88"/>
    <n v="2"/>
    <n v="0"/>
    <x v="6685"/>
  </r>
  <r>
    <n v="8597"/>
    <x v="4280"/>
    <x v="2"/>
    <x v="952"/>
    <x v="1278"/>
    <s v="First Class"/>
    <s v="GD-14590"/>
    <s v="Giulietta Dortch"/>
    <x v="1"/>
    <s v="United States"/>
    <s v="Arlington"/>
    <x v="17"/>
    <n v="22204"/>
    <x v="0"/>
    <s v="OFF-PA-10000474"/>
    <x v="1"/>
    <x v="10"/>
    <s v="Staples"/>
    <n v="35.44"/>
    <n v="1"/>
    <n v="0"/>
    <x v="133"/>
  </r>
  <r>
    <n v="8598"/>
    <x v="4281"/>
    <x v="0"/>
    <x v="189"/>
    <x v="894"/>
    <s v="Standard Class"/>
    <s v="PA-19060"/>
    <s v="Pete Armstrong"/>
    <x v="2"/>
    <s v="United States"/>
    <s v="San Francisco"/>
    <x v="1"/>
    <n v="94122"/>
    <x v="1"/>
    <s v="OFF-BI-10004308"/>
    <x v="1"/>
    <x v="8"/>
    <s v="Avery Legal 4-Ring Binder"/>
    <n v="67.13600000000001"/>
    <n v="4"/>
    <n v="0.2"/>
    <x v="1852"/>
  </r>
  <r>
    <n v="8599"/>
    <x v="4282"/>
    <x v="2"/>
    <x v="35"/>
    <x v="34"/>
    <s v="Standard Class"/>
    <s v="LS-17200"/>
    <s v="Luke Schmidt"/>
    <x v="1"/>
    <s v="United States"/>
    <s v="Fresno"/>
    <x v="1"/>
    <n v="93727"/>
    <x v="1"/>
    <s v="OFF-BI-10002012"/>
    <x v="1"/>
    <x v="8"/>
    <s v="Wilson Jones Easy Flow II Sheet Lifters"/>
    <n v="4.32"/>
    <n v="3"/>
    <n v="0.2"/>
    <x v="1020"/>
  </r>
  <r>
    <n v="8600"/>
    <x v="4282"/>
    <x v="2"/>
    <x v="35"/>
    <x v="34"/>
    <s v="Standard Class"/>
    <s v="LS-17200"/>
    <s v="Luke Schmidt"/>
    <x v="1"/>
    <s v="United States"/>
    <s v="Fresno"/>
    <x v="1"/>
    <n v="93727"/>
    <x v="1"/>
    <s v="OFF-PA-10002586"/>
    <x v="1"/>
    <x v="10"/>
    <s v="Xerox 1970"/>
    <n v="14.940000000000001"/>
    <n v="3"/>
    <n v="0"/>
    <x v="1961"/>
  </r>
  <r>
    <n v="8601"/>
    <x v="4282"/>
    <x v="2"/>
    <x v="35"/>
    <x v="34"/>
    <s v="Standard Class"/>
    <s v="LS-17200"/>
    <s v="Luke Schmidt"/>
    <x v="1"/>
    <s v="United States"/>
    <s v="Fresno"/>
    <x v="1"/>
    <n v="93727"/>
    <x v="1"/>
    <s v="OFF-AP-10000692"/>
    <x v="1"/>
    <x v="9"/>
    <s v="Fellowes Mighty 8 Compact Surge Protector"/>
    <n v="40.54"/>
    <n v="2"/>
    <n v="0"/>
    <x v="6686"/>
  </r>
  <r>
    <n v="8602"/>
    <x v="4282"/>
    <x v="2"/>
    <x v="35"/>
    <x v="34"/>
    <s v="Standard Class"/>
    <s v="LS-17200"/>
    <s v="Luke Schmidt"/>
    <x v="1"/>
    <s v="United States"/>
    <s v="Fresno"/>
    <x v="1"/>
    <n v="93727"/>
    <x v="1"/>
    <s v="OFF-BI-10001553"/>
    <x v="1"/>
    <x v="8"/>
    <s v="SpineVue Locking Slant-D Ring Binders by Cardinal"/>
    <n v="7.3120000000000012"/>
    <n v="1"/>
    <n v="0.2"/>
    <x v="1891"/>
  </r>
  <r>
    <n v="8603"/>
    <x v="4283"/>
    <x v="2"/>
    <x v="520"/>
    <x v="252"/>
    <s v="Same Day"/>
    <s v="JL-15175"/>
    <s v="James Lanier"/>
    <x v="2"/>
    <s v="United States"/>
    <s v="Reno"/>
    <x v="33"/>
    <n v="89502"/>
    <x v="1"/>
    <s v="TEC-PH-10004908"/>
    <x v="2"/>
    <x v="7"/>
    <s v="Panasonic KX TS3282W Corded phone"/>
    <n v="475.94400000000002"/>
    <n v="7"/>
    <n v="0.2"/>
    <x v="6687"/>
  </r>
  <r>
    <n v="8604"/>
    <x v="4284"/>
    <x v="0"/>
    <x v="835"/>
    <x v="1166"/>
    <s v="Standard Class"/>
    <s v="CA-12310"/>
    <s v="Christine Abelman"/>
    <x v="1"/>
    <s v="United States"/>
    <s v="San Antonio"/>
    <x v="5"/>
    <n v="78207"/>
    <x v="2"/>
    <s v="TEC-AC-10002217"/>
    <x v="2"/>
    <x v="11"/>
    <s v="Imation Clip USB flash drive - 8 GB"/>
    <n v="30.080000000000002"/>
    <n v="2"/>
    <n v="0.2"/>
    <x v="6688"/>
  </r>
  <r>
    <n v="8605"/>
    <x v="4284"/>
    <x v="0"/>
    <x v="835"/>
    <x v="1166"/>
    <s v="Standard Class"/>
    <s v="CA-12310"/>
    <s v="Christine Abelman"/>
    <x v="1"/>
    <s v="United States"/>
    <s v="San Antonio"/>
    <x v="5"/>
    <n v="78207"/>
    <x v="2"/>
    <s v="TEC-AC-10002942"/>
    <x v="2"/>
    <x v="11"/>
    <s v="WD My Passport Ultra 1TB Portable External Hard Drive"/>
    <n v="165.60000000000002"/>
    <n v="3"/>
    <n v="0.2"/>
    <x v="6569"/>
  </r>
  <r>
    <n v="8606"/>
    <x v="4284"/>
    <x v="0"/>
    <x v="835"/>
    <x v="1166"/>
    <s v="Standard Class"/>
    <s v="CA-12310"/>
    <s v="Christine Abelman"/>
    <x v="1"/>
    <s v="United States"/>
    <s v="San Antonio"/>
    <x v="5"/>
    <n v="78207"/>
    <x v="2"/>
    <s v="TEC-PH-10002890"/>
    <x v="2"/>
    <x v="7"/>
    <s v="AT&amp;T 17929 Lendline Telephone"/>
    <n v="180.96"/>
    <n v="5"/>
    <n v="0.2"/>
    <x v="5258"/>
  </r>
  <r>
    <n v="8607"/>
    <x v="4285"/>
    <x v="3"/>
    <x v="238"/>
    <x v="554"/>
    <s v="Standard Class"/>
    <s v="CM-12160"/>
    <s v="Charles McCrossin"/>
    <x v="0"/>
    <s v="United States"/>
    <s v="New Bedford"/>
    <x v="31"/>
    <n v="2740"/>
    <x v="3"/>
    <s v="TEC-AC-10003614"/>
    <x v="2"/>
    <x v="11"/>
    <s v="Verbatim 25 GB 6x Blu-ray Single Layer Recordable Disc, 10/Pack"/>
    <n v="23.18"/>
    <n v="2"/>
    <n v="0"/>
    <x v="6689"/>
  </r>
  <r>
    <n v="8608"/>
    <x v="4286"/>
    <x v="2"/>
    <x v="611"/>
    <x v="610"/>
    <s v="Standard Class"/>
    <s v="BT-11440"/>
    <s v="Bobby Trafton"/>
    <x v="0"/>
    <s v="United States"/>
    <s v="New York City"/>
    <x v="15"/>
    <n v="10035"/>
    <x v="3"/>
    <s v="FUR-FU-10002878"/>
    <x v="0"/>
    <x v="5"/>
    <s v="Seth Thomas 14&quot; Day/Date Wall Clock"/>
    <n v="56.96"/>
    <n v="2"/>
    <n v="0"/>
    <x v="6690"/>
  </r>
  <r>
    <n v="8609"/>
    <x v="4286"/>
    <x v="2"/>
    <x v="611"/>
    <x v="610"/>
    <s v="Standard Class"/>
    <s v="BT-11440"/>
    <s v="Bobby Trafton"/>
    <x v="0"/>
    <s v="United States"/>
    <s v="New York City"/>
    <x v="15"/>
    <n v="10035"/>
    <x v="3"/>
    <s v="OFF-AP-10001626"/>
    <x v="1"/>
    <x v="9"/>
    <s v="Commercial WindTunnel Clean Air Upright Vacuum, Replacement Belts, Filtration Bags"/>
    <n v="15.56"/>
    <n v="4"/>
    <n v="0"/>
    <x v="6691"/>
  </r>
  <r>
    <n v="8610"/>
    <x v="4286"/>
    <x v="2"/>
    <x v="611"/>
    <x v="610"/>
    <s v="Standard Class"/>
    <s v="BT-11440"/>
    <s v="Bobby Trafton"/>
    <x v="0"/>
    <s v="United States"/>
    <s v="New York City"/>
    <x v="15"/>
    <n v="10035"/>
    <x v="3"/>
    <s v="FUR-BO-10003272"/>
    <x v="0"/>
    <x v="0"/>
    <s v="O'Sullivan Living Dimensions 5-Shelf Bookcases"/>
    <n v="353.56799999999998"/>
    <n v="2"/>
    <n v="0.2"/>
    <x v="4405"/>
  </r>
  <r>
    <n v="8611"/>
    <x v="4286"/>
    <x v="2"/>
    <x v="611"/>
    <x v="610"/>
    <s v="Standard Class"/>
    <s v="BT-11440"/>
    <s v="Bobby Trafton"/>
    <x v="0"/>
    <s v="United States"/>
    <s v="New York City"/>
    <x v="15"/>
    <n v="10035"/>
    <x v="3"/>
    <s v="FUR-FU-10002191"/>
    <x v="0"/>
    <x v="5"/>
    <s v="G.E. Halogen Desk Lamp Bulbs"/>
    <n v="13.96"/>
    <n v="2"/>
    <n v="0"/>
    <x v="955"/>
  </r>
  <r>
    <n v="8612"/>
    <x v="4287"/>
    <x v="3"/>
    <x v="38"/>
    <x v="251"/>
    <s v="Second Class"/>
    <s v="SE-20110"/>
    <s v="Sanjit Engle"/>
    <x v="0"/>
    <s v="United States"/>
    <s v="Oxnard"/>
    <x v="1"/>
    <n v="93030"/>
    <x v="1"/>
    <s v="TEC-AC-10000682"/>
    <x v="2"/>
    <x v="11"/>
    <s v="Kensington K72356US Mouse-in-a-Box USB Desktop Mouse"/>
    <n v="82.95"/>
    <n v="5"/>
    <n v="0"/>
    <x v="2237"/>
  </r>
  <r>
    <n v="8613"/>
    <x v="4288"/>
    <x v="0"/>
    <x v="1198"/>
    <x v="1261"/>
    <s v="Second Class"/>
    <s v="HG-14965"/>
    <s v="Henry Goldwyn"/>
    <x v="1"/>
    <s v="United States"/>
    <s v="Los Angeles"/>
    <x v="1"/>
    <n v="90036"/>
    <x v="1"/>
    <s v="OFF-AR-10000588"/>
    <x v="1"/>
    <x v="6"/>
    <s v="Newell 345"/>
    <n v="39.68"/>
    <n v="2"/>
    <n v="0"/>
    <x v="2163"/>
  </r>
  <r>
    <n v="8614"/>
    <x v="4289"/>
    <x v="0"/>
    <x v="1199"/>
    <x v="954"/>
    <s v="Standard Class"/>
    <s v="PF-19165"/>
    <s v="Philip Fox"/>
    <x v="0"/>
    <s v="United States"/>
    <s v="Oakland"/>
    <x v="1"/>
    <n v="94601"/>
    <x v="1"/>
    <s v="TEC-AC-10002001"/>
    <x v="2"/>
    <x v="11"/>
    <s v="Logitech Wireless Gaming Headset G930"/>
    <n v="479.97"/>
    <n v="3"/>
    <n v="0"/>
    <x v="6626"/>
  </r>
  <r>
    <n v="8615"/>
    <x v="4290"/>
    <x v="0"/>
    <x v="545"/>
    <x v="126"/>
    <s v="Standard Class"/>
    <s v="BD-11770"/>
    <s v="Bryan Davis"/>
    <x v="0"/>
    <s v="United States"/>
    <s v="Edmonds"/>
    <x v="4"/>
    <n v="98026"/>
    <x v="1"/>
    <s v="OFF-LA-10003720"/>
    <x v="1"/>
    <x v="2"/>
    <s v="Avery 487"/>
    <n v="7.38"/>
    <n v="2"/>
    <n v="0"/>
    <x v="1666"/>
  </r>
  <r>
    <n v="8616"/>
    <x v="4290"/>
    <x v="0"/>
    <x v="545"/>
    <x v="126"/>
    <s v="Standard Class"/>
    <s v="BD-11770"/>
    <s v="Bryan Davis"/>
    <x v="0"/>
    <s v="United States"/>
    <s v="Edmonds"/>
    <x v="4"/>
    <n v="98026"/>
    <x v="1"/>
    <s v="OFF-BI-10004364"/>
    <x v="1"/>
    <x v="8"/>
    <s v="Storex Dura Pro Binders"/>
    <n v="14.256000000000002"/>
    <n v="3"/>
    <n v="0.2"/>
    <x v="6692"/>
  </r>
  <r>
    <n v="8617"/>
    <x v="4290"/>
    <x v="0"/>
    <x v="545"/>
    <x v="126"/>
    <s v="Standard Class"/>
    <s v="BD-11770"/>
    <s v="Bryan Davis"/>
    <x v="0"/>
    <s v="United States"/>
    <s v="Edmonds"/>
    <x v="4"/>
    <n v="98026"/>
    <x v="1"/>
    <s v="OFF-PA-10000100"/>
    <x v="1"/>
    <x v="10"/>
    <s v="Xerox 1945"/>
    <n v="81.98"/>
    <n v="2"/>
    <n v="0"/>
    <x v="2934"/>
  </r>
  <r>
    <n v="8618"/>
    <x v="4290"/>
    <x v="0"/>
    <x v="545"/>
    <x v="126"/>
    <s v="Standard Class"/>
    <s v="BD-11770"/>
    <s v="Bryan Davis"/>
    <x v="0"/>
    <s v="United States"/>
    <s v="Edmonds"/>
    <x v="4"/>
    <n v="98026"/>
    <x v="1"/>
    <s v="OFF-BI-10004826"/>
    <x v="1"/>
    <x v="8"/>
    <s v="JM Magazine Binder"/>
    <n v="39.624000000000009"/>
    <n v="3"/>
    <n v="0.2"/>
    <x v="6693"/>
  </r>
  <r>
    <n v="8619"/>
    <x v="4291"/>
    <x v="3"/>
    <x v="448"/>
    <x v="494"/>
    <s v="Standard Class"/>
    <s v="BT-11395"/>
    <s v="Bill Tyler"/>
    <x v="1"/>
    <s v="United States"/>
    <s v="Los Angeles"/>
    <x v="1"/>
    <n v="90004"/>
    <x v="1"/>
    <s v="FUR-TA-10001520"/>
    <x v="0"/>
    <x v="3"/>
    <s v="Lesro Sheffield Collection Coffee Table, End Table, Center Table, Corner Table"/>
    <n v="399.67200000000003"/>
    <n v="7"/>
    <n v="0.2"/>
    <x v="4439"/>
  </r>
  <r>
    <n v="8620"/>
    <x v="4292"/>
    <x v="3"/>
    <x v="565"/>
    <x v="462"/>
    <s v="Second Class"/>
    <s v="EM-14095"/>
    <s v="Eudokia Martin"/>
    <x v="1"/>
    <s v="United States"/>
    <s v="New York City"/>
    <x v="15"/>
    <n v="10024"/>
    <x v="3"/>
    <s v="OFF-ST-10001031"/>
    <x v="1"/>
    <x v="4"/>
    <s v="Adjustable Personal File Tote"/>
    <n v="65.12"/>
    <n v="4"/>
    <n v="0"/>
    <x v="6694"/>
  </r>
  <r>
    <n v="8621"/>
    <x v="4293"/>
    <x v="3"/>
    <x v="44"/>
    <x v="748"/>
    <s v="Second Class"/>
    <s v="LC-17050"/>
    <s v="Liz Carlisle"/>
    <x v="0"/>
    <s v="United States"/>
    <s v="Dallas"/>
    <x v="5"/>
    <n v="75217"/>
    <x v="2"/>
    <s v="FUR-FU-10003878"/>
    <x v="0"/>
    <x v="5"/>
    <s v="Linden 10&quot; Round Wall Clock, Black"/>
    <n v="30.560000000000002"/>
    <n v="5"/>
    <n v="0.6"/>
    <x v="6695"/>
  </r>
  <r>
    <n v="8622"/>
    <x v="4294"/>
    <x v="3"/>
    <x v="726"/>
    <x v="380"/>
    <s v="Standard Class"/>
    <s v="FH-14275"/>
    <s v="Frank Hawley"/>
    <x v="1"/>
    <s v="United States"/>
    <s v="Franklin"/>
    <x v="18"/>
    <n v="37064"/>
    <x v="0"/>
    <s v="OFF-AP-10000358"/>
    <x v="1"/>
    <x v="9"/>
    <s v="Fellowes Basic Home/Office Series Surge Protectors"/>
    <n v="20.768000000000001"/>
    <n v="2"/>
    <n v="0.2"/>
    <x v="6696"/>
  </r>
  <r>
    <n v="8623"/>
    <x v="4295"/>
    <x v="0"/>
    <x v="581"/>
    <x v="417"/>
    <s v="Standard Class"/>
    <s v="CM-12235"/>
    <s v="Chris McAfee"/>
    <x v="0"/>
    <s v="United States"/>
    <s v="Phoenix"/>
    <x v="16"/>
    <n v="85023"/>
    <x v="1"/>
    <s v="OFF-ST-10000876"/>
    <x v="1"/>
    <x v="4"/>
    <s v="Eldon Simplefile Box Office"/>
    <n v="39.808"/>
    <n v="4"/>
    <n v="0.2"/>
    <x v="6697"/>
  </r>
  <r>
    <n v="8624"/>
    <x v="4296"/>
    <x v="1"/>
    <x v="50"/>
    <x v="837"/>
    <s v="Standard Class"/>
    <s v="FM-14380"/>
    <s v="Fred McMath"/>
    <x v="0"/>
    <s v="United States"/>
    <s v="Miami"/>
    <x v="2"/>
    <n v="33178"/>
    <x v="0"/>
    <s v="OFF-BI-10004224"/>
    <x v="1"/>
    <x v="8"/>
    <s v="Catalog Binders with Expanding Posts"/>
    <n v="121.10400000000003"/>
    <n v="6"/>
    <n v="0.7"/>
    <x v="1520"/>
  </r>
  <r>
    <n v="8625"/>
    <x v="4296"/>
    <x v="1"/>
    <x v="50"/>
    <x v="837"/>
    <s v="Standard Class"/>
    <s v="FM-14380"/>
    <s v="Fred McMath"/>
    <x v="0"/>
    <s v="United States"/>
    <s v="Miami"/>
    <x v="2"/>
    <n v="33178"/>
    <x v="0"/>
    <s v="TEC-AC-10004568"/>
    <x v="2"/>
    <x v="11"/>
    <s v="Maxell LTO Ultrium - 800 GB"/>
    <n v="111.96"/>
    <n v="5"/>
    <n v="0.2"/>
    <x v="6698"/>
  </r>
  <r>
    <n v="8626"/>
    <x v="4297"/>
    <x v="1"/>
    <x v="575"/>
    <x v="301"/>
    <s v="Standard Class"/>
    <s v="HG-14965"/>
    <s v="Henry Goldwyn"/>
    <x v="1"/>
    <s v="United States"/>
    <s v="Colorado Springs"/>
    <x v="22"/>
    <n v="80906"/>
    <x v="1"/>
    <s v="OFF-PA-10000533"/>
    <x v="1"/>
    <x v="10"/>
    <s v="Southworth Parchment Paper &amp; Envelopes"/>
    <n v="15.696000000000002"/>
    <n v="3"/>
    <n v="0.2"/>
    <x v="971"/>
  </r>
  <r>
    <n v="8627"/>
    <x v="4298"/>
    <x v="1"/>
    <x v="67"/>
    <x v="64"/>
    <s v="Standard Class"/>
    <s v="AG-10525"/>
    <s v="Andy Gerbode"/>
    <x v="1"/>
    <s v="United States"/>
    <s v="New York City"/>
    <x v="15"/>
    <n v="10011"/>
    <x v="3"/>
    <s v="OFF-ST-10003638"/>
    <x v="1"/>
    <x v="4"/>
    <s v="Mobile Personal File Cube"/>
    <n v="70.260000000000005"/>
    <n v="3"/>
    <n v="0"/>
    <x v="4392"/>
  </r>
  <r>
    <n v="8628"/>
    <x v="4298"/>
    <x v="1"/>
    <x v="67"/>
    <x v="64"/>
    <s v="Standard Class"/>
    <s v="AG-10525"/>
    <s v="Andy Gerbode"/>
    <x v="1"/>
    <s v="United States"/>
    <s v="New York City"/>
    <x v="15"/>
    <n v="10011"/>
    <x v="3"/>
    <s v="TEC-AC-10002305"/>
    <x v="2"/>
    <x v="11"/>
    <s v="KeyTronic E03601U1 - Keyboard - Beige"/>
    <n v="90"/>
    <n v="5"/>
    <n v="0"/>
    <x v="6699"/>
  </r>
  <r>
    <n v="8629"/>
    <x v="4298"/>
    <x v="1"/>
    <x v="67"/>
    <x v="64"/>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x v="64"/>
    <s v="Standard Class"/>
    <s v="AG-10525"/>
    <s v="Andy Gerbode"/>
    <x v="1"/>
    <s v="United States"/>
    <s v="New York City"/>
    <x v="15"/>
    <n v="10011"/>
    <x v="3"/>
    <s v="FUR-TA-10003569"/>
    <x v="0"/>
    <x v="3"/>
    <s v="Bretford CR8500 Series Meeting Room Furniture"/>
    <n v="481.17599999999999"/>
    <n v="2"/>
    <n v="0.4"/>
    <x v="6700"/>
  </r>
  <r>
    <n v="8631"/>
    <x v="4298"/>
    <x v="1"/>
    <x v="67"/>
    <x v="64"/>
    <s v="Standard Class"/>
    <s v="AG-10525"/>
    <s v="Andy Gerbode"/>
    <x v="1"/>
    <s v="United States"/>
    <s v="New York City"/>
    <x v="15"/>
    <n v="10011"/>
    <x v="3"/>
    <s v="OFF-FA-10003059"/>
    <x v="1"/>
    <x v="13"/>
    <s v="Assorted Color Push Pins"/>
    <n v="7.24"/>
    <n v="4"/>
    <n v="0"/>
    <x v="6701"/>
  </r>
  <r>
    <n v="8632"/>
    <x v="4299"/>
    <x v="0"/>
    <x v="1062"/>
    <x v="879"/>
    <s v="First Class"/>
    <s v="OT-18730"/>
    <s v="Olvera Toch"/>
    <x v="0"/>
    <s v="United States"/>
    <s v="Bethlehem"/>
    <x v="9"/>
    <n v="18018"/>
    <x v="3"/>
    <s v="FUR-BO-10004409"/>
    <x v="0"/>
    <x v="0"/>
    <s v="Safco Value Mate Series Steel Bookcases, Baked Enamel Finish on Steel, Gray"/>
    <n v="177.45000000000002"/>
    <n v="5"/>
    <n v="0.5"/>
    <x v="6702"/>
  </r>
  <r>
    <n v="8633"/>
    <x v="4299"/>
    <x v="0"/>
    <x v="1062"/>
    <x v="879"/>
    <s v="First Class"/>
    <s v="OT-18730"/>
    <s v="Olvera Toch"/>
    <x v="0"/>
    <s v="United States"/>
    <s v="Bethlehem"/>
    <x v="9"/>
    <n v="18018"/>
    <x v="3"/>
    <s v="OFF-BI-10000545"/>
    <x v="1"/>
    <x v="8"/>
    <s v="GBC Ibimaster 500 Manual ProClick Binding System"/>
    <n v="1369.7640000000001"/>
    <n v="6"/>
    <n v="0.7"/>
    <x v="6443"/>
  </r>
  <r>
    <n v="8634"/>
    <x v="4299"/>
    <x v="0"/>
    <x v="1062"/>
    <x v="879"/>
    <s v="First Class"/>
    <s v="OT-18730"/>
    <s v="Olvera Toch"/>
    <x v="0"/>
    <s v="United States"/>
    <s v="Bethlehem"/>
    <x v="9"/>
    <n v="18018"/>
    <x v="3"/>
    <s v="OFF-AP-10004052"/>
    <x v="1"/>
    <x v="9"/>
    <s v="Hoover Replacement Belts For Soft Guard &amp; Commercial Ltweight Upright Vacs, 2/Pk"/>
    <n v="9.48"/>
    <n v="3"/>
    <n v="0.2"/>
    <x v="6703"/>
  </r>
  <r>
    <n v="8635"/>
    <x v="4300"/>
    <x v="3"/>
    <x v="326"/>
    <x v="346"/>
    <s v="Standard Class"/>
    <s v="SV-20365"/>
    <s v="Seth Vernon"/>
    <x v="0"/>
    <s v="United States"/>
    <s v="Philadelphia"/>
    <x v="9"/>
    <n v="19140"/>
    <x v="3"/>
    <s v="FUR-BO-10001798"/>
    <x v="0"/>
    <x v="0"/>
    <s v="Bush Somerset Collection Bookcase"/>
    <n v="130.97999999999999"/>
    <n v="2"/>
    <n v="0.5"/>
    <x v="6704"/>
  </r>
  <r>
    <n v="8636"/>
    <x v="4301"/>
    <x v="2"/>
    <x v="1013"/>
    <x v="1108"/>
    <s v="First Class"/>
    <s v="JM-16195"/>
    <s v="Justin MacKendrick"/>
    <x v="0"/>
    <s v="United States"/>
    <s v="Louisville"/>
    <x v="0"/>
    <n v="40214"/>
    <x v="0"/>
    <s v="OFF-AR-10004010"/>
    <x v="1"/>
    <x v="6"/>
    <s v="Hunt Boston Vacuum Mount KS Pencil Sharpener"/>
    <n v="174.95000000000002"/>
    <n v="5"/>
    <n v="0"/>
    <x v="6563"/>
  </r>
  <r>
    <n v="8637"/>
    <x v="4301"/>
    <x v="2"/>
    <x v="1013"/>
    <x v="1108"/>
    <s v="First Class"/>
    <s v="JM-16195"/>
    <s v="Justin MacKendrick"/>
    <x v="0"/>
    <s v="United States"/>
    <s v="Louisville"/>
    <x v="0"/>
    <n v="40214"/>
    <x v="0"/>
    <s v="OFF-ST-10000585"/>
    <x v="1"/>
    <x v="4"/>
    <s v="Economy Rollaway Files"/>
    <n v="826"/>
    <n v="5"/>
    <n v="0"/>
    <x v="6705"/>
  </r>
  <r>
    <n v="8638"/>
    <x v="4302"/>
    <x v="3"/>
    <x v="842"/>
    <x v="1060"/>
    <s v="Standard Class"/>
    <s v="HM-14980"/>
    <s v="Henry MacAllister"/>
    <x v="0"/>
    <s v="United States"/>
    <s v="Seattle"/>
    <x v="4"/>
    <n v="98105"/>
    <x v="1"/>
    <s v="FUR-FU-10000397"/>
    <x v="0"/>
    <x v="5"/>
    <s v="Luxo Economy Swing Arm Lamp"/>
    <n v="139.58000000000001"/>
    <n v="7"/>
    <n v="0"/>
    <x v="6706"/>
  </r>
  <r>
    <n v="8639"/>
    <x v="4303"/>
    <x v="3"/>
    <x v="283"/>
    <x v="892"/>
    <s v="First Class"/>
    <s v="PO-19180"/>
    <s v="Philisse Overcash"/>
    <x v="2"/>
    <s v="United States"/>
    <s v="Kenosha"/>
    <x v="6"/>
    <n v="53142"/>
    <x v="2"/>
    <s v="TEC-AC-10000736"/>
    <x v="2"/>
    <x v="11"/>
    <s v="Logitech G600 MMO Gaming Mouse"/>
    <n v="399.95"/>
    <n v="5"/>
    <n v="0"/>
    <x v="5323"/>
  </r>
  <r>
    <n v="8640"/>
    <x v="4304"/>
    <x v="2"/>
    <x v="736"/>
    <x v="345"/>
    <s v="Second Class"/>
    <s v="KC-16675"/>
    <s v="Kimberly Carter"/>
    <x v="1"/>
    <s v="United States"/>
    <s v="Henderson"/>
    <x v="0"/>
    <n v="42420"/>
    <x v="0"/>
    <s v="OFF-BI-10004970"/>
    <x v="1"/>
    <x v="8"/>
    <s v="ACCOHIDE 3-Ring Binder, Blue, 1&quot;"/>
    <n v="12.39"/>
    <n v="3"/>
    <n v="0"/>
    <x v="4112"/>
  </r>
  <r>
    <n v="8641"/>
    <x v="4305"/>
    <x v="3"/>
    <x v="602"/>
    <x v="1019"/>
    <s v="Standard Class"/>
    <s v="DB-13120"/>
    <s v="David Bremer"/>
    <x v="1"/>
    <s v="United States"/>
    <s v="Dallas"/>
    <x v="5"/>
    <n v="75217"/>
    <x v="2"/>
    <s v="OFF-BI-10000545"/>
    <x v="1"/>
    <x v="8"/>
    <s v="GBC Ibimaster 500 Manual ProClick Binding System"/>
    <n v="760.97999999999979"/>
    <n v="5"/>
    <n v="0.8"/>
    <x v="6707"/>
  </r>
  <r>
    <n v="8642"/>
    <x v="4306"/>
    <x v="3"/>
    <x v="574"/>
    <x v="348"/>
    <s v="Same Day"/>
    <s v="SV-20935"/>
    <s v="Susan Vittorini"/>
    <x v="0"/>
    <s v="United States"/>
    <s v="Peoria"/>
    <x v="16"/>
    <n v="85345"/>
    <x v="1"/>
    <s v="OFF-BI-10001670"/>
    <x v="1"/>
    <x v="8"/>
    <s v="Vinyl Sectional Post Binders"/>
    <n v="67.860000000000014"/>
    <n v="6"/>
    <n v="0.7"/>
    <x v="6708"/>
  </r>
  <r>
    <n v="8643"/>
    <x v="4307"/>
    <x v="1"/>
    <x v="627"/>
    <x v="112"/>
    <s v="Standard Class"/>
    <s v="NS-18640"/>
    <s v="Noel Staavos"/>
    <x v="1"/>
    <s v="United States"/>
    <s v="Jacksonville"/>
    <x v="3"/>
    <n v="28540"/>
    <x v="0"/>
    <s v="OFF-FA-10000624"/>
    <x v="1"/>
    <x v="13"/>
    <s v="OIC Binder Clips"/>
    <n v="31.504000000000005"/>
    <n v="11"/>
    <n v="0.2"/>
    <x v="6709"/>
  </r>
  <r>
    <n v="8644"/>
    <x v="4307"/>
    <x v="1"/>
    <x v="627"/>
    <x v="112"/>
    <s v="Standard Class"/>
    <s v="NS-18640"/>
    <s v="Noel Staavos"/>
    <x v="1"/>
    <s v="United States"/>
    <s v="Jacksonville"/>
    <x v="3"/>
    <n v="28540"/>
    <x v="0"/>
    <s v="OFF-LA-10002945"/>
    <x v="1"/>
    <x v="2"/>
    <s v="Permanent Self-Adhesive File Folder Labels for Typewriters, 1 1/8 x 3 1/2, White"/>
    <n v="5.04"/>
    <n v="1"/>
    <n v="0.2"/>
    <x v="6710"/>
  </r>
  <r>
    <n v="8645"/>
    <x v="4307"/>
    <x v="1"/>
    <x v="627"/>
    <x v="112"/>
    <s v="Standard Class"/>
    <s v="NS-18640"/>
    <s v="Noel Staavos"/>
    <x v="1"/>
    <s v="United States"/>
    <s v="Jacksonville"/>
    <x v="3"/>
    <n v="28540"/>
    <x v="0"/>
    <s v="OFF-BI-10000315"/>
    <x v="1"/>
    <x v="8"/>
    <s v="Poly Designer Cover &amp; Back"/>
    <n v="39.878999999999998"/>
    <n v="7"/>
    <n v="0.7"/>
    <x v="6711"/>
  </r>
  <r>
    <n v="8646"/>
    <x v="4307"/>
    <x v="1"/>
    <x v="627"/>
    <x v="112"/>
    <s v="Standard Class"/>
    <s v="NS-18640"/>
    <s v="Noel Staavos"/>
    <x v="1"/>
    <s v="United States"/>
    <s v="Jacksonville"/>
    <x v="3"/>
    <n v="28540"/>
    <x v="0"/>
    <s v="FUR-FU-10000023"/>
    <x v="0"/>
    <x v="5"/>
    <s v="Eldon Wave Desk Accessories"/>
    <n v="4.7119999999999997"/>
    <n v="1"/>
    <n v="0.2"/>
    <x v="6712"/>
  </r>
  <r>
    <n v="8647"/>
    <x v="4308"/>
    <x v="0"/>
    <x v="881"/>
    <x v="533"/>
    <s v="Standard Class"/>
    <s v="MH-17455"/>
    <s v="Mark Hamilton"/>
    <x v="0"/>
    <s v="United States"/>
    <s v="Los Angeles"/>
    <x v="1"/>
    <n v="90032"/>
    <x v="1"/>
    <s v="FUR-CH-10004698"/>
    <x v="0"/>
    <x v="1"/>
    <s v="Padded Folding Chairs, Black, 4/Carton"/>
    <n v="194.35200000000003"/>
    <n v="3"/>
    <n v="0.2"/>
    <x v="6713"/>
  </r>
  <r>
    <n v="8648"/>
    <x v="4309"/>
    <x v="1"/>
    <x v="901"/>
    <x v="222"/>
    <s v="First Class"/>
    <s v="RR-19525"/>
    <s v="Rick Reed"/>
    <x v="1"/>
    <s v="United States"/>
    <s v="Nashville"/>
    <x v="18"/>
    <n v="37211"/>
    <x v="0"/>
    <s v="FUR-CH-10004477"/>
    <x v="0"/>
    <x v="1"/>
    <s v="Global Push Button Manager's Chair, Indigo"/>
    <n v="97.424000000000007"/>
    <n v="2"/>
    <n v="0.2"/>
    <x v="6714"/>
  </r>
  <r>
    <n v="8649"/>
    <x v="4310"/>
    <x v="0"/>
    <x v="875"/>
    <x v="1151"/>
    <s v="Standard Class"/>
    <s v="RH-19555"/>
    <s v="Ritsa Hightower"/>
    <x v="0"/>
    <s v="United States"/>
    <s v="Charlotte"/>
    <x v="3"/>
    <n v="28205"/>
    <x v="0"/>
    <s v="OFF-ST-10003816"/>
    <x v="1"/>
    <x v="4"/>
    <s v="Fellowes High-Stak Drawer Files"/>
    <n v="704.76"/>
    <n v="5"/>
    <n v="0.2"/>
    <x v="6715"/>
  </r>
  <r>
    <n v="8650"/>
    <x v="4310"/>
    <x v="0"/>
    <x v="875"/>
    <x v="1151"/>
    <s v="Standard Class"/>
    <s v="RH-19555"/>
    <s v="Ritsa Hightower"/>
    <x v="0"/>
    <s v="United States"/>
    <s v="Charlotte"/>
    <x v="3"/>
    <n v="28205"/>
    <x v="0"/>
    <s v="OFF-BI-10002429"/>
    <x v="1"/>
    <x v="8"/>
    <s v="Premier Elliptical Ring Binder, Black"/>
    <n v="27.396000000000004"/>
    <n v="3"/>
    <n v="0.7"/>
    <x v="6716"/>
  </r>
  <r>
    <n v="8651"/>
    <x v="4311"/>
    <x v="2"/>
    <x v="103"/>
    <x v="178"/>
    <s v="Same Day"/>
    <s v="RP-19390"/>
    <s v="Resi Pölking"/>
    <x v="0"/>
    <s v="United States"/>
    <s v="Seattle"/>
    <x v="4"/>
    <n v="98103"/>
    <x v="1"/>
    <s v="OFF-FA-10000840"/>
    <x v="1"/>
    <x v="13"/>
    <s v="OIC Thumb-Tacks"/>
    <n v="5.6999999999999993"/>
    <n v="5"/>
    <n v="0"/>
    <x v="6717"/>
  </r>
  <r>
    <n v="8652"/>
    <x v="4311"/>
    <x v="2"/>
    <x v="103"/>
    <x v="178"/>
    <s v="Same Day"/>
    <s v="RP-19390"/>
    <s v="Resi Pölking"/>
    <x v="0"/>
    <s v="United States"/>
    <s v="Seattle"/>
    <x v="4"/>
    <n v="98103"/>
    <x v="1"/>
    <s v="FUR-FU-10001918"/>
    <x v="0"/>
    <x v="5"/>
    <s v="C-Line Cubicle Keepers Polyproplyene Holder With Velcro Backings"/>
    <n v="14.190000000000001"/>
    <n v="3"/>
    <n v="0"/>
    <x v="6718"/>
  </r>
  <r>
    <n v="8653"/>
    <x v="4311"/>
    <x v="2"/>
    <x v="103"/>
    <x v="178"/>
    <s v="Same Day"/>
    <s v="RP-19390"/>
    <s v="Resi Pölking"/>
    <x v="0"/>
    <s v="United States"/>
    <s v="Seattle"/>
    <x v="4"/>
    <n v="98103"/>
    <x v="1"/>
    <s v="OFF-SU-10001574"/>
    <x v="1"/>
    <x v="14"/>
    <s v="Acme Value Line Scissors"/>
    <n v="7.3"/>
    <n v="2"/>
    <n v="0"/>
    <x v="558"/>
  </r>
  <r>
    <n v="8654"/>
    <x v="4311"/>
    <x v="2"/>
    <x v="103"/>
    <x v="178"/>
    <s v="Same Day"/>
    <s v="RP-19390"/>
    <s v="Resi Pölking"/>
    <x v="0"/>
    <s v="United States"/>
    <s v="Seattle"/>
    <x v="4"/>
    <n v="98103"/>
    <x v="1"/>
    <s v="TEC-AC-10001606"/>
    <x v="2"/>
    <x v="11"/>
    <s v="Logitech Wireless Performance Mouse MX for PC and Mac"/>
    <n v="199.98"/>
    <n v="2"/>
    <n v="0"/>
    <x v="6719"/>
  </r>
  <r>
    <n v="8655"/>
    <x v="4311"/>
    <x v="2"/>
    <x v="103"/>
    <x v="178"/>
    <s v="Same Day"/>
    <s v="RP-19390"/>
    <s v="Resi Pölking"/>
    <x v="0"/>
    <s v="United States"/>
    <s v="Seattle"/>
    <x v="4"/>
    <n v="98103"/>
    <x v="1"/>
    <s v="TEC-AC-10003399"/>
    <x v="2"/>
    <x v="11"/>
    <s v="Memorex Mini Travel Drive 64 GB USB 2.0 Flash Drive"/>
    <n v="144.96"/>
    <n v="4"/>
    <n v="0"/>
    <x v="6720"/>
  </r>
  <r>
    <n v="8656"/>
    <x v="4311"/>
    <x v="2"/>
    <x v="103"/>
    <x v="178"/>
    <s v="Same Day"/>
    <s v="RP-19390"/>
    <s v="Resi Pölking"/>
    <x v="0"/>
    <s v="United States"/>
    <s v="Seattle"/>
    <x v="4"/>
    <n v="98103"/>
    <x v="1"/>
    <s v="TEC-AC-10000865"/>
    <x v="2"/>
    <x v="11"/>
    <s v="WD My Passport Ultra 500GB Portable External Hard Drive"/>
    <n v="118"/>
    <n v="2"/>
    <n v="0"/>
    <x v="6721"/>
  </r>
  <r>
    <n v="8657"/>
    <x v="4311"/>
    <x v="2"/>
    <x v="103"/>
    <x v="178"/>
    <s v="Same Day"/>
    <s v="RP-19390"/>
    <s v="Resi Pölking"/>
    <x v="0"/>
    <s v="United States"/>
    <s v="Seattle"/>
    <x v="4"/>
    <n v="98103"/>
    <x v="1"/>
    <s v="OFF-PA-10002923"/>
    <x v="1"/>
    <x v="10"/>
    <s v="Xerox 1942"/>
    <n v="48.94"/>
    <n v="1"/>
    <n v="0"/>
    <x v="1641"/>
  </r>
  <r>
    <n v="8658"/>
    <x v="4311"/>
    <x v="2"/>
    <x v="103"/>
    <x v="178"/>
    <s v="Same Day"/>
    <s v="RP-19390"/>
    <s v="Resi Pölking"/>
    <x v="0"/>
    <s v="United States"/>
    <s v="Seattle"/>
    <x v="4"/>
    <n v="98103"/>
    <x v="1"/>
    <s v="OFF-AP-10004785"/>
    <x v="1"/>
    <x v="9"/>
    <s v="Holmes Replacement Filter for HEPA Air Cleaner, Medium Room"/>
    <n v="22.66"/>
    <n v="2"/>
    <n v="0"/>
    <x v="6722"/>
  </r>
  <r>
    <n v="8659"/>
    <x v="4312"/>
    <x v="0"/>
    <x v="1028"/>
    <x v="22"/>
    <s v="Standard Class"/>
    <s v="KB-16600"/>
    <s v="Ken Brennan"/>
    <x v="1"/>
    <s v="United States"/>
    <s v="Chicago"/>
    <x v="10"/>
    <n v="60623"/>
    <x v="2"/>
    <s v="OFF-BI-10003727"/>
    <x v="1"/>
    <x v="8"/>
    <s v="Avery Durable Slant Ring Binders With Label Holder"/>
    <n v="0.83599999999999974"/>
    <n v="1"/>
    <n v="0.8"/>
    <x v="6723"/>
  </r>
  <r>
    <n v="8660"/>
    <x v="4313"/>
    <x v="0"/>
    <x v="323"/>
    <x v="1054"/>
    <s v="Standard Class"/>
    <s v="MH-17620"/>
    <s v="Matt Hagelstein"/>
    <x v="1"/>
    <s v="United States"/>
    <s v="Cincinnati"/>
    <x v="24"/>
    <n v="45231"/>
    <x v="3"/>
    <s v="OFF-PA-10002246"/>
    <x v="1"/>
    <x v="10"/>
    <s v="Wirebound Four 2-3/4 x 5 Forms per Page, 400 Sets per Book"/>
    <n v="30.96"/>
    <n v="6"/>
    <n v="0.2"/>
    <x v="3026"/>
  </r>
  <r>
    <n v="8661"/>
    <x v="4314"/>
    <x v="3"/>
    <x v="920"/>
    <x v="524"/>
    <s v="Standard Class"/>
    <s v="HZ-14950"/>
    <s v="Henia Zydlo"/>
    <x v="0"/>
    <s v="United States"/>
    <s v="Fort Lauderdale"/>
    <x v="2"/>
    <n v="33311"/>
    <x v="0"/>
    <s v="FUR-BO-10003965"/>
    <x v="0"/>
    <x v="0"/>
    <s v="O'Sullivan Manor Hill 2-Door Library in Brianna Oak"/>
    <n v="723.92"/>
    <n v="5"/>
    <n v="0.2"/>
    <x v="6724"/>
  </r>
  <r>
    <n v="8662"/>
    <x v="4315"/>
    <x v="1"/>
    <x v="793"/>
    <x v="280"/>
    <s v="Standard Class"/>
    <s v="JG-15160"/>
    <s v="James Galang"/>
    <x v="0"/>
    <s v="United States"/>
    <s v="Houston"/>
    <x v="5"/>
    <n v="77041"/>
    <x v="2"/>
    <s v="FUR-FU-10000175"/>
    <x v="0"/>
    <x v="5"/>
    <s v="DAX Wood Document Frame."/>
    <n v="21.968000000000004"/>
    <n v="4"/>
    <n v="0.6"/>
    <x v="6725"/>
  </r>
  <r>
    <n v="8663"/>
    <x v="4315"/>
    <x v="1"/>
    <x v="793"/>
    <x v="280"/>
    <s v="Standard Class"/>
    <s v="JG-15160"/>
    <s v="James Galang"/>
    <x v="0"/>
    <s v="United States"/>
    <s v="Houston"/>
    <x v="5"/>
    <n v="77041"/>
    <x v="2"/>
    <s v="TEC-PH-10001336"/>
    <x v="2"/>
    <x v="7"/>
    <s v="Digium D40 VoIP phone"/>
    <n v="619.15200000000004"/>
    <n v="6"/>
    <n v="0.2"/>
    <x v="6726"/>
  </r>
  <r>
    <n v="8664"/>
    <x v="4315"/>
    <x v="1"/>
    <x v="793"/>
    <x v="280"/>
    <s v="Standard Class"/>
    <s v="JG-15160"/>
    <s v="James Galang"/>
    <x v="0"/>
    <s v="United States"/>
    <s v="Houston"/>
    <x v="5"/>
    <n v="77041"/>
    <x v="2"/>
    <s v="OFF-PA-10001954"/>
    <x v="1"/>
    <x v="10"/>
    <s v="Xerox 1964"/>
    <n v="127.90400000000001"/>
    <n v="7"/>
    <n v="0.2"/>
    <x v="6727"/>
  </r>
  <r>
    <n v="8665"/>
    <x v="4316"/>
    <x v="3"/>
    <x v="983"/>
    <x v="1300"/>
    <s v="Second Class"/>
    <s v="AB-10165"/>
    <s v="Alan Barnes"/>
    <x v="0"/>
    <s v="United States"/>
    <s v="Lakewood"/>
    <x v="1"/>
    <n v="90712"/>
    <x v="1"/>
    <s v="FUR-FU-10004973"/>
    <x v="0"/>
    <x v="5"/>
    <s v="Flat Face Poster Frame"/>
    <n v="94.2"/>
    <n v="5"/>
    <n v="0"/>
    <x v="6728"/>
  </r>
  <r>
    <n v="8666"/>
    <x v="4317"/>
    <x v="0"/>
    <x v="1019"/>
    <x v="1058"/>
    <s v="First Class"/>
    <s v="HJ-14875"/>
    <s v="Heather Jas"/>
    <x v="2"/>
    <s v="United States"/>
    <s v="San Francisco"/>
    <x v="1"/>
    <n v="94122"/>
    <x v="1"/>
    <s v="OFF-SU-10004231"/>
    <x v="1"/>
    <x v="14"/>
    <s v="Acme Tagit Stainless Steel Antibacterial Scissors"/>
    <n v="49.5"/>
    <n v="5"/>
    <n v="0"/>
    <x v="1338"/>
  </r>
  <r>
    <n v="8667"/>
    <x v="4318"/>
    <x v="0"/>
    <x v="945"/>
    <x v="771"/>
    <s v="First Class"/>
    <s v="CJ-11875"/>
    <s v="Carl Jackson"/>
    <x v="1"/>
    <s v="United States"/>
    <s v="Philadelphia"/>
    <x v="9"/>
    <n v="19140"/>
    <x v="3"/>
    <s v="OFF-AR-10004269"/>
    <x v="1"/>
    <x v="6"/>
    <s v="Newell 31"/>
    <n v="16.520000000000003"/>
    <n v="5"/>
    <n v="0.2"/>
    <x v="6729"/>
  </r>
  <r>
    <n v="8668"/>
    <x v="4319"/>
    <x v="0"/>
    <x v="596"/>
    <x v="746"/>
    <s v="Second Class"/>
    <s v="ED-13885"/>
    <s v="Emily Ducich"/>
    <x v="2"/>
    <s v="United States"/>
    <s v="Seattle"/>
    <x v="4"/>
    <n v="98115"/>
    <x v="1"/>
    <s v="OFF-BI-10004002"/>
    <x v="1"/>
    <x v="8"/>
    <s v="Wilson Jones International Size A4 Ring Binders"/>
    <n v="55.360000000000007"/>
    <n v="4"/>
    <n v="0.2"/>
    <x v="6730"/>
  </r>
  <r>
    <n v="8669"/>
    <x v="4319"/>
    <x v="0"/>
    <x v="596"/>
    <x v="746"/>
    <s v="Second Class"/>
    <s v="ED-13885"/>
    <s v="Emily Ducich"/>
    <x v="2"/>
    <s v="United States"/>
    <s v="Seattle"/>
    <x v="4"/>
    <n v="98115"/>
    <x v="1"/>
    <s v="TEC-MA-10000752"/>
    <x v="2"/>
    <x v="15"/>
    <s v="Texas Instrument TI-15 Fraction Calculator"/>
    <n v="11.56"/>
    <n v="1"/>
    <n v="0.2"/>
    <x v="6731"/>
  </r>
  <r>
    <n v="8670"/>
    <x v="4320"/>
    <x v="1"/>
    <x v="139"/>
    <x v="603"/>
    <s v="Second Class"/>
    <s v="AI-10855"/>
    <s v="Arianne Irving"/>
    <x v="0"/>
    <s v="United States"/>
    <s v="Los Angeles"/>
    <x v="1"/>
    <n v="90036"/>
    <x v="1"/>
    <s v="OFF-PA-10004947"/>
    <x v="1"/>
    <x v="10"/>
    <s v="Staples"/>
    <n v="17.12"/>
    <n v="4"/>
    <n v="0"/>
    <x v="1786"/>
  </r>
  <r>
    <n v="8671"/>
    <x v="4321"/>
    <x v="2"/>
    <x v="422"/>
    <x v="916"/>
    <s v="Second Class"/>
    <s v="KB-16315"/>
    <s v="Karl Braun"/>
    <x v="0"/>
    <s v="United States"/>
    <s v="Cleveland"/>
    <x v="24"/>
    <n v="44105"/>
    <x v="3"/>
    <s v="FUR-FU-10004904"/>
    <x v="0"/>
    <x v="5"/>
    <s v="Eldon &quot;L&quot; Workstation Diamond Chairmat"/>
    <n v="182.35200000000003"/>
    <n v="3"/>
    <n v="0.2"/>
    <x v="6732"/>
  </r>
  <r>
    <n v="8672"/>
    <x v="4321"/>
    <x v="2"/>
    <x v="422"/>
    <x v="916"/>
    <s v="Second Class"/>
    <s v="KB-16315"/>
    <s v="Karl Braun"/>
    <x v="0"/>
    <s v="United States"/>
    <s v="Cleveland"/>
    <x v="24"/>
    <n v="44105"/>
    <x v="3"/>
    <s v="OFF-ST-10002790"/>
    <x v="1"/>
    <x v="4"/>
    <s v="Safco Industrial Shelving"/>
    <n v="118.16"/>
    <n v="2"/>
    <n v="0.2"/>
    <x v="6091"/>
  </r>
  <r>
    <n v="8673"/>
    <x v="4322"/>
    <x v="3"/>
    <x v="911"/>
    <x v="638"/>
    <s v="Standard Class"/>
    <s v="JS-16030"/>
    <s v="Joy Smith"/>
    <x v="0"/>
    <s v="United States"/>
    <s v="Decatur"/>
    <x v="10"/>
    <n v="62521"/>
    <x v="2"/>
    <s v="OFF-FA-10004854"/>
    <x v="1"/>
    <x v="13"/>
    <s v="Vinyl Coated Wire Paper Clips in Organizer Box, 800/Box"/>
    <n v="18.368000000000002"/>
    <n v="2"/>
    <n v="0.2"/>
    <x v="6733"/>
  </r>
  <r>
    <n v="8674"/>
    <x v="4322"/>
    <x v="3"/>
    <x v="911"/>
    <x v="638"/>
    <s v="Standard Class"/>
    <s v="JS-16030"/>
    <s v="Joy Smith"/>
    <x v="0"/>
    <s v="United States"/>
    <s v="Decatur"/>
    <x v="10"/>
    <n v="62521"/>
    <x v="2"/>
    <s v="FUR-CH-10004063"/>
    <x v="0"/>
    <x v="1"/>
    <s v="Global Deluxe High-Back Manager's Chair"/>
    <n v="600.55799999999999"/>
    <n v="3"/>
    <n v="0.3"/>
    <x v="123"/>
  </r>
  <r>
    <n v="8675"/>
    <x v="4322"/>
    <x v="3"/>
    <x v="911"/>
    <x v="638"/>
    <s v="Standard Class"/>
    <s v="JS-16030"/>
    <s v="Joy Smith"/>
    <x v="0"/>
    <s v="United States"/>
    <s v="Decatur"/>
    <x v="10"/>
    <n v="62521"/>
    <x v="2"/>
    <s v="OFF-ST-10000642"/>
    <x v="1"/>
    <x v="4"/>
    <s v="Tennsco Lockers, Gray"/>
    <n v="50.352000000000004"/>
    <n v="3"/>
    <n v="0.2"/>
    <x v="6734"/>
  </r>
  <r>
    <n v="8676"/>
    <x v="4322"/>
    <x v="3"/>
    <x v="911"/>
    <x v="638"/>
    <s v="Standard Class"/>
    <s v="JS-16030"/>
    <s v="Joy Smith"/>
    <x v="0"/>
    <s v="United States"/>
    <s v="Decatur"/>
    <x v="10"/>
    <n v="62521"/>
    <x v="2"/>
    <s v="OFF-AR-10004078"/>
    <x v="1"/>
    <x v="6"/>
    <s v="Newell 312"/>
    <n v="28.031999999999996"/>
    <n v="6"/>
    <n v="0.2"/>
    <x v="2915"/>
  </r>
  <r>
    <n v="8677"/>
    <x v="4322"/>
    <x v="3"/>
    <x v="911"/>
    <x v="638"/>
    <s v="Standard Class"/>
    <s v="JS-16030"/>
    <s v="Joy Smith"/>
    <x v="0"/>
    <s v="United States"/>
    <s v="Decatur"/>
    <x v="10"/>
    <n v="62521"/>
    <x v="2"/>
    <s v="FUR-FU-10004270"/>
    <x v="0"/>
    <x v="5"/>
    <s v="Executive Impressions 13&quot; Clairmont Wall Clock"/>
    <n v="7.6920000000000002"/>
    <n v="1"/>
    <n v="0.6"/>
    <x v="6735"/>
  </r>
  <r>
    <n v="8678"/>
    <x v="4323"/>
    <x v="3"/>
    <x v="1200"/>
    <x v="215"/>
    <s v="First Class"/>
    <s v="PO-18850"/>
    <s v="Patrick O'Brill"/>
    <x v="0"/>
    <s v="United States"/>
    <s v="Mansfield"/>
    <x v="5"/>
    <n v="76063"/>
    <x v="2"/>
    <s v="FUR-TA-10004607"/>
    <x v="0"/>
    <x v="3"/>
    <s v="Hon 2111 Invitation Series Straight Table"/>
    <n v="517.40500000000009"/>
    <n v="5"/>
    <n v="0.3"/>
    <x v="6736"/>
  </r>
  <r>
    <n v="8679"/>
    <x v="4324"/>
    <x v="0"/>
    <x v="476"/>
    <x v="62"/>
    <s v="Second Class"/>
    <s v="RD-19810"/>
    <s v="Ross DeVincentis"/>
    <x v="2"/>
    <s v="United States"/>
    <s v="Houston"/>
    <x v="5"/>
    <n v="77070"/>
    <x v="2"/>
    <s v="OFF-BI-10001132"/>
    <x v="1"/>
    <x v="8"/>
    <s v="Acco PRESSTEX Data Binder with Storage Hooks, Dark Blue, 9 1/2&quot; X 11&quot;"/>
    <n v="8.6079999999999988"/>
    <n v="8"/>
    <n v="0.8"/>
    <x v="6737"/>
  </r>
  <r>
    <n v="8680"/>
    <x v="4324"/>
    <x v="0"/>
    <x v="476"/>
    <x v="62"/>
    <s v="Second Class"/>
    <s v="RD-19810"/>
    <s v="Ross DeVincentis"/>
    <x v="2"/>
    <s v="United States"/>
    <s v="Houston"/>
    <x v="5"/>
    <n v="77070"/>
    <x v="2"/>
    <s v="TEC-AC-10001714"/>
    <x v="2"/>
    <x v="11"/>
    <s v="Logitech MX Performance Wireless Mouse"/>
    <n v="159.56"/>
    <n v="5"/>
    <n v="0.2"/>
    <x v="6738"/>
  </r>
  <r>
    <n v="8681"/>
    <x v="4325"/>
    <x v="0"/>
    <x v="49"/>
    <x v="845"/>
    <s v="Second Class"/>
    <s v="JD-15895"/>
    <s v="Jonathan Doherty"/>
    <x v="1"/>
    <s v="United States"/>
    <s v="Richmond"/>
    <x v="17"/>
    <n v="23223"/>
    <x v="0"/>
    <s v="OFF-AP-10002945"/>
    <x v="1"/>
    <x v="9"/>
    <s v="Honeywell Enviracaire Portable HEPA Air Cleaner for 17' x 22' Room"/>
    <n v="2104.5499999999997"/>
    <n v="7"/>
    <n v="0"/>
    <x v="6739"/>
  </r>
  <r>
    <n v="8682"/>
    <x v="4325"/>
    <x v="0"/>
    <x v="49"/>
    <x v="845"/>
    <s v="Second Class"/>
    <s v="JD-15895"/>
    <s v="Jonathan Doherty"/>
    <x v="1"/>
    <s v="United States"/>
    <s v="Richmond"/>
    <x v="17"/>
    <n v="23223"/>
    <x v="0"/>
    <s v="OFF-SU-10004664"/>
    <x v="1"/>
    <x v="14"/>
    <s v="Acme Softgrip Scissors"/>
    <n v="40.700000000000003"/>
    <n v="5"/>
    <n v="0"/>
    <x v="6740"/>
  </r>
  <r>
    <n v="8683"/>
    <x v="4326"/>
    <x v="2"/>
    <x v="1127"/>
    <x v="1105"/>
    <s v="Standard Class"/>
    <s v="SR-20740"/>
    <s v="Steven Roelle"/>
    <x v="2"/>
    <s v="United States"/>
    <s v="Arlington"/>
    <x v="17"/>
    <n v="22204"/>
    <x v="0"/>
    <s v="TEC-AC-10002550"/>
    <x v="2"/>
    <x v="11"/>
    <s v="Maxell 4.7GB DVD-RW 3/Pack"/>
    <n v="47.79"/>
    <n v="3"/>
    <n v="0"/>
    <x v="4239"/>
  </r>
  <r>
    <n v="8684"/>
    <x v="4327"/>
    <x v="3"/>
    <x v="920"/>
    <x v="670"/>
    <s v="Standard Class"/>
    <s v="TZ-21580"/>
    <s v="Tracy Zic"/>
    <x v="0"/>
    <s v="United States"/>
    <s v="San Francisco"/>
    <x v="1"/>
    <n v="94122"/>
    <x v="1"/>
    <s v="OFF-AR-10002335"/>
    <x v="1"/>
    <x v="6"/>
    <s v="DIXON Oriole Pencils"/>
    <n v="5.16"/>
    <n v="2"/>
    <n v="0"/>
    <x v="813"/>
  </r>
  <r>
    <n v="8685"/>
    <x v="4328"/>
    <x v="0"/>
    <x v="186"/>
    <x v="491"/>
    <s v="Standard Class"/>
    <s v="TN-21040"/>
    <s v="Tanja Norvell"/>
    <x v="2"/>
    <s v="United States"/>
    <s v="San Diego"/>
    <x v="1"/>
    <n v="92024"/>
    <x v="1"/>
    <s v="TEC-AC-10001445"/>
    <x v="2"/>
    <x v="11"/>
    <s v="Imation USB 2.0 Swivel Flash Drive USB flash drive - 4 GB - Pink"/>
    <n v="21.209999999999997"/>
    <n v="7"/>
    <n v="0"/>
    <x v="6741"/>
  </r>
  <r>
    <n v="8686"/>
    <x v="4329"/>
    <x v="3"/>
    <x v="237"/>
    <x v="551"/>
    <s v="Second Class"/>
    <s v="PW-19030"/>
    <s v="Pauline Webber"/>
    <x v="1"/>
    <s v="United States"/>
    <s v="Watertown"/>
    <x v="15"/>
    <n v="13601"/>
    <x v="3"/>
    <s v="OFF-ST-10003996"/>
    <x v="1"/>
    <x v="4"/>
    <s v="Letter/Legal File Tote with Clear Snap-On Lid, Black Granite"/>
    <n v="96.359999999999985"/>
    <n v="6"/>
    <n v="0"/>
    <x v="6742"/>
  </r>
  <r>
    <n v="8687"/>
    <x v="4330"/>
    <x v="0"/>
    <x v="190"/>
    <x v="674"/>
    <s v="Same Day"/>
    <s v="AH-10075"/>
    <s v="Adam Hart"/>
    <x v="1"/>
    <s v="United States"/>
    <s v="Los Angeles"/>
    <x v="1"/>
    <n v="90036"/>
    <x v="1"/>
    <s v="OFF-SU-10003505"/>
    <x v="1"/>
    <x v="14"/>
    <s v="Premier Electric Letter Opener"/>
    <n v="231.72"/>
    <n v="2"/>
    <n v="0"/>
    <x v="5359"/>
  </r>
  <r>
    <n v="8688"/>
    <x v="4330"/>
    <x v="0"/>
    <x v="190"/>
    <x v="674"/>
    <s v="Same Day"/>
    <s v="AH-10075"/>
    <s v="Adam Hart"/>
    <x v="1"/>
    <s v="United States"/>
    <s v="Los Angeles"/>
    <x v="1"/>
    <n v="90036"/>
    <x v="1"/>
    <s v="OFF-FA-10000624"/>
    <x v="1"/>
    <x v="13"/>
    <s v="OIC Binder Clips"/>
    <n v="17.899999999999999"/>
    <n v="5"/>
    <n v="0"/>
    <x v="5521"/>
  </r>
  <r>
    <n v="8689"/>
    <x v="4330"/>
    <x v="0"/>
    <x v="190"/>
    <x v="674"/>
    <s v="Same Day"/>
    <s v="AH-10075"/>
    <s v="Adam Hart"/>
    <x v="1"/>
    <s v="United States"/>
    <s v="Los Angeles"/>
    <x v="1"/>
    <n v="90036"/>
    <x v="1"/>
    <s v="OFF-PA-10002870"/>
    <x v="1"/>
    <x v="10"/>
    <s v="Ampad Phone Message Book, Recycled, 400 Message Capacity, 5 ¾” x 11”"/>
    <n v="12.48"/>
    <n v="2"/>
    <n v="0"/>
    <x v="1181"/>
  </r>
  <r>
    <n v="8690"/>
    <x v="4331"/>
    <x v="2"/>
    <x v="58"/>
    <x v="129"/>
    <s v="Standard Class"/>
    <s v="AY-10555"/>
    <s v="Andy Yotov"/>
    <x v="1"/>
    <s v="United States"/>
    <s v="Philadelphia"/>
    <x v="9"/>
    <n v="19140"/>
    <x v="3"/>
    <s v="OFF-AR-10002257"/>
    <x v="1"/>
    <x v="6"/>
    <s v="Eldon Spacemaker Box, Quick-Snap Lid, Clear"/>
    <n v="8.016"/>
    <n v="3"/>
    <n v="0.2"/>
    <x v="6743"/>
  </r>
  <r>
    <n v="8691"/>
    <x v="4332"/>
    <x v="0"/>
    <x v="1041"/>
    <x v="964"/>
    <s v="Standard Class"/>
    <s v="SP-20650"/>
    <s v="Stephanie Phelps"/>
    <x v="1"/>
    <s v="United States"/>
    <s v="Akron"/>
    <x v="24"/>
    <n v="44312"/>
    <x v="3"/>
    <s v="TEC-PH-10003580"/>
    <x v="2"/>
    <x v="7"/>
    <s v="Cisco IP Phone 7961G-GE VoIP phone"/>
    <n v="259.89600000000002"/>
    <n v="2"/>
    <n v="0.4"/>
    <x v="5569"/>
  </r>
  <r>
    <n v="8692"/>
    <x v="4332"/>
    <x v="0"/>
    <x v="1041"/>
    <x v="964"/>
    <s v="Standard Class"/>
    <s v="SP-20650"/>
    <s v="Stephanie Phelps"/>
    <x v="1"/>
    <s v="United States"/>
    <s v="Akron"/>
    <x v="24"/>
    <n v="44312"/>
    <x v="3"/>
    <s v="TEC-PH-10001530"/>
    <x v="2"/>
    <x v="7"/>
    <s v="Plantronics Voyager Pro Legend"/>
    <n v="247.18799999999999"/>
    <n v="2"/>
    <n v="0.4"/>
    <x v="6744"/>
  </r>
  <r>
    <n v="8693"/>
    <x v="4332"/>
    <x v="0"/>
    <x v="1041"/>
    <x v="964"/>
    <s v="Standard Class"/>
    <s v="SP-20650"/>
    <s v="Stephanie Phelps"/>
    <x v="1"/>
    <s v="United States"/>
    <s v="Akron"/>
    <x v="24"/>
    <n v="44312"/>
    <x v="3"/>
    <s v="TEC-AC-10000420"/>
    <x v="2"/>
    <x v="11"/>
    <s v="Logitech G500s Laser Gaming Mouse with Adjustable Weight Tuning"/>
    <n v="279.95999999999998"/>
    <n v="5"/>
    <n v="0.2"/>
    <x v="6745"/>
  </r>
  <r>
    <n v="8694"/>
    <x v="4333"/>
    <x v="0"/>
    <x v="1057"/>
    <x v="464"/>
    <s v="Standard Class"/>
    <s v="ED-13885"/>
    <s v="Emily Ducich"/>
    <x v="2"/>
    <s v="United States"/>
    <s v="San Francisco"/>
    <x v="1"/>
    <n v="94110"/>
    <x v="1"/>
    <s v="TEC-AC-10000892"/>
    <x v="2"/>
    <x v="11"/>
    <s v="NETGEAR N750 Dual Band Wi-Fi Gigabit Router"/>
    <n v="450"/>
    <n v="5"/>
    <n v="0"/>
    <x v="6746"/>
  </r>
  <r>
    <n v="8695"/>
    <x v="4334"/>
    <x v="2"/>
    <x v="709"/>
    <x v="1301"/>
    <s v="Second Class"/>
    <s v="CR-12625"/>
    <s v="Corey Roper"/>
    <x v="2"/>
    <s v="United States"/>
    <s v="Grand Rapids"/>
    <x v="12"/>
    <n v="49505"/>
    <x v="2"/>
    <s v="OFF-PA-10001934"/>
    <x v="1"/>
    <x v="10"/>
    <s v="Xerox 1993"/>
    <n v="19.440000000000001"/>
    <n v="3"/>
    <n v="0"/>
    <x v="6747"/>
  </r>
  <r>
    <n v="8696"/>
    <x v="4335"/>
    <x v="3"/>
    <x v="175"/>
    <x v="31"/>
    <s v="Second Class"/>
    <s v="CS-12400"/>
    <s v="Christopher Schild"/>
    <x v="2"/>
    <s v="United States"/>
    <s v="San Francisco"/>
    <x v="1"/>
    <n v="94109"/>
    <x v="1"/>
    <s v="FUR-TA-10003473"/>
    <x v="0"/>
    <x v="3"/>
    <s v="Bretford Rectangular Conference Table Tops"/>
    <n v="300.904"/>
    <n v="1"/>
    <n v="0.2"/>
    <x v="1261"/>
  </r>
  <r>
    <n v="8697"/>
    <x v="4336"/>
    <x v="3"/>
    <x v="140"/>
    <x v="46"/>
    <s v="Standard Class"/>
    <s v="TS-21205"/>
    <s v="Thomas Seio"/>
    <x v="1"/>
    <s v="United States"/>
    <s v="Nashville"/>
    <x v="18"/>
    <n v="37211"/>
    <x v="0"/>
    <s v="TEC-PH-10001051"/>
    <x v="2"/>
    <x v="7"/>
    <s v="HTC One"/>
    <n v="239.976"/>
    <n v="3"/>
    <n v="0.2"/>
    <x v="5502"/>
  </r>
  <r>
    <n v="8698"/>
    <x v="4336"/>
    <x v="3"/>
    <x v="140"/>
    <x v="46"/>
    <s v="Standard Class"/>
    <s v="TS-21205"/>
    <s v="Thomas Seio"/>
    <x v="1"/>
    <s v="United States"/>
    <s v="Nashville"/>
    <x v="18"/>
    <n v="37211"/>
    <x v="0"/>
    <s v="FUR-FU-10004351"/>
    <x v="0"/>
    <x v="5"/>
    <s v="Staples"/>
    <n v="31.168000000000003"/>
    <n v="4"/>
    <n v="0.2"/>
    <x v="6748"/>
  </r>
  <r>
    <n v="8699"/>
    <x v="4336"/>
    <x v="3"/>
    <x v="140"/>
    <x v="46"/>
    <s v="Standard Class"/>
    <s v="TS-21205"/>
    <s v="Thomas Seio"/>
    <x v="1"/>
    <s v="United States"/>
    <s v="Nashville"/>
    <x v="18"/>
    <n v="37211"/>
    <x v="0"/>
    <s v="FUR-TA-10004152"/>
    <x v="0"/>
    <x v="3"/>
    <s v="Barricks 18&quot; x 48&quot; Non-Folding Utility Table with Bottom Storage Shelf"/>
    <n v="120.96"/>
    <n v="2"/>
    <n v="0.4"/>
    <x v="6749"/>
  </r>
  <r>
    <n v="8700"/>
    <x v="4336"/>
    <x v="3"/>
    <x v="140"/>
    <x v="46"/>
    <s v="Standard Class"/>
    <s v="TS-21205"/>
    <s v="Thomas Seio"/>
    <x v="1"/>
    <s v="United States"/>
    <s v="Nashville"/>
    <x v="18"/>
    <n v="37211"/>
    <x v="0"/>
    <s v="TEC-PH-10000560"/>
    <x v="2"/>
    <x v="7"/>
    <s v="Samsung Galaxy S III - 16GB - pebble blue (T-Mobile)"/>
    <n v="2239.9360000000001"/>
    <n v="8"/>
    <n v="0.2"/>
    <x v="6750"/>
  </r>
  <r>
    <n v="8701"/>
    <x v="4336"/>
    <x v="3"/>
    <x v="140"/>
    <x v="46"/>
    <s v="Standard Class"/>
    <s v="TS-21205"/>
    <s v="Thomas Seio"/>
    <x v="1"/>
    <s v="United States"/>
    <s v="Nashville"/>
    <x v="18"/>
    <n v="37211"/>
    <x v="0"/>
    <s v="OFF-AP-10004249"/>
    <x v="1"/>
    <x v="9"/>
    <s v="Staples"/>
    <n v="76.608000000000004"/>
    <n v="8"/>
    <n v="0.2"/>
    <x v="6751"/>
  </r>
  <r>
    <n v="8702"/>
    <x v="4336"/>
    <x v="3"/>
    <x v="140"/>
    <x v="46"/>
    <s v="Standard Class"/>
    <s v="TS-21205"/>
    <s v="Thomas Seio"/>
    <x v="1"/>
    <s v="United States"/>
    <s v="Nashville"/>
    <x v="18"/>
    <n v="37211"/>
    <x v="0"/>
    <s v="OFF-ST-10001490"/>
    <x v="1"/>
    <x v="4"/>
    <s v="Hot File 7-Pocket, Floor Stand"/>
    <n v="142.77600000000001"/>
    <n v="1"/>
    <n v="0.2"/>
    <x v="582"/>
  </r>
  <r>
    <n v="8703"/>
    <x v="4336"/>
    <x v="3"/>
    <x v="140"/>
    <x v="46"/>
    <s v="Standard Class"/>
    <s v="TS-21205"/>
    <s v="Thomas Seio"/>
    <x v="1"/>
    <s v="United States"/>
    <s v="Nashville"/>
    <x v="18"/>
    <n v="37211"/>
    <x v="0"/>
    <s v="OFF-PA-10000312"/>
    <x v="1"/>
    <x v="10"/>
    <s v="Xerox 1955"/>
    <n v="91.360000000000014"/>
    <n v="5"/>
    <n v="0.2"/>
    <x v="6752"/>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x v="1050"/>
    <s v="First Class"/>
    <s v="IL-15100"/>
    <s v="Ivan Liston"/>
    <x v="0"/>
    <s v="United States"/>
    <s v="Houston"/>
    <x v="5"/>
    <n v="77041"/>
    <x v="2"/>
    <s v="TEC-PH-10004100"/>
    <x v="2"/>
    <x v="7"/>
    <s v="Griffin GC17055 Auxiliary Audio Cable"/>
    <n v="115.136"/>
    <n v="8"/>
    <n v="0.2"/>
    <x v="6753"/>
  </r>
  <r>
    <n v="8706"/>
    <x v="4339"/>
    <x v="2"/>
    <x v="1202"/>
    <x v="703"/>
    <s v="Standard Class"/>
    <s v="NF-18475"/>
    <s v="Neil Französisch"/>
    <x v="2"/>
    <s v="United States"/>
    <s v="Reno"/>
    <x v="33"/>
    <n v="89502"/>
    <x v="1"/>
    <s v="OFF-FA-10000254"/>
    <x v="1"/>
    <x v="13"/>
    <s v="Sterling Rubber Bands by Alliance"/>
    <n v="4.71"/>
    <n v="1"/>
    <n v="0"/>
    <x v="232"/>
  </r>
  <r>
    <n v="8707"/>
    <x v="4340"/>
    <x v="2"/>
    <x v="78"/>
    <x v="178"/>
    <s v="Standard Class"/>
    <s v="PP-18955"/>
    <s v="Paul Prost"/>
    <x v="2"/>
    <s v="United States"/>
    <s v="New York City"/>
    <x v="15"/>
    <n v="10009"/>
    <x v="3"/>
    <s v="FUR-CH-10004289"/>
    <x v="0"/>
    <x v="1"/>
    <s v="Global Super Steno Chair"/>
    <n v="172.76400000000001"/>
    <n v="2"/>
    <n v="0.1"/>
    <x v="6754"/>
  </r>
  <r>
    <n v="8708"/>
    <x v="4340"/>
    <x v="2"/>
    <x v="78"/>
    <x v="178"/>
    <s v="Standard Class"/>
    <s v="PP-18955"/>
    <s v="Paul Prost"/>
    <x v="2"/>
    <s v="United States"/>
    <s v="New York City"/>
    <x v="15"/>
    <n v="10009"/>
    <x v="3"/>
    <s v="OFF-AR-10003469"/>
    <x v="1"/>
    <x v="6"/>
    <s v="Nontoxic Chalk"/>
    <n v="3.52"/>
    <n v="2"/>
    <n v="0"/>
    <x v="5702"/>
  </r>
  <r>
    <n v="8709"/>
    <x v="4341"/>
    <x v="2"/>
    <x v="912"/>
    <x v="7"/>
    <s v="First Class"/>
    <s v="JD-16150"/>
    <s v="Justin Deggeller"/>
    <x v="1"/>
    <s v="United States"/>
    <s v="Los Angeles"/>
    <x v="1"/>
    <n v="90008"/>
    <x v="1"/>
    <s v="TEC-PH-10004188"/>
    <x v="2"/>
    <x v="7"/>
    <s v="OtterBox Commuter Series Case - Samsung Galaxy S4"/>
    <n v="79.968000000000004"/>
    <n v="4"/>
    <n v="0.2"/>
    <x v="6755"/>
  </r>
  <r>
    <n v="8710"/>
    <x v="4341"/>
    <x v="2"/>
    <x v="912"/>
    <x v="7"/>
    <s v="First Class"/>
    <s v="JD-16150"/>
    <s v="Justin Deggeller"/>
    <x v="1"/>
    <s v="United States"/>
    <s v="Los Angeles"/>
    <x v="1"/>
    <n v="90008"/>
    <x v="1"/>
    <s v="FUR-BO-10004015"/>
    <x v="0"/>
    <x v="0"/>
    <s v="Bush Andora Bookcase, Maple/Graphite Gray Finish"/>
    <n v="305.97449999999998"/>
    <n v="3"/>
    <n v="0.15"/>
    <x v="6756"/>
  </r>
  <r>
    <n v="8711"/>
    <x v="4341"/>
    <x v="2"/>
    <x v="912"/>
    <x v="7"/>
    <s v="First Class"/>
    <s v="JD-16150"/>
    <s v="Justin Deggeller"/>
    <x v="1"/>
    <s v="United States"/>
    <s v="Los Angeles"/>
    <x v="1"/>
    <n v="90008"/>
    <x v="1"/>
    <s v="OFF-ST-10000991"/>
    <x v="1"/>
    <x v="4"/>
    <s v="Space Solutions HD Industrial Steel Shelving."/>
    <n v="344.90999999999997"/>
    <n v="3"/>
    <n v="0"/>
    <x v="3624"/>
  </r>
  <r>
    <n v="8712"/>
    <x v="4342"/>
    <x v="2"/>
    <x v="223"/>
    <x v="232"/>
    <s v="Standard Class"/>
    <s v="EJ-14155"/>
    <s v="Eva Jacobs"/>
    <x v="0"/>
    <s v="United States"/>
    <s v="San Diego"/>
    <x v="1"/>
    <n v="92037"/>
    <x v="1"/>
    <s v="FUR-TA-10002958"/>
    <x v="0"/>
    <x v="3"/>
    <s v="Bevis Oval Conference Table, Walnut"/>
    <n v="626.35200000000009"/>
    <n v="3"/>
    <n v="0.2"/>
    <x v="6757"/>
  </r>
  <r>
    <n v="8713"/>
    <x v="4343"/>
    <x v="1"/>
    <x v="155"/>
    <x v="157"/>
    <s v="Standard Class"/>
    <s v="PW-19240"/>
    <s v="Pierre Wener"/>
    <x v="0"/>
    <s v="United States"/>
    <s v="San Francisco"/>
    <x v="1"/>
    <n v="94110"/>
    <x v="1"/>
    <s v="FUR-BO-10002213"/>
    <x v="0"/>
    <x v="0"/>
    <s v="Sauder Forest Hills Library, Woodland Oak Finish"/>
    <n v="359.49899999999997"/>
    <n v="3"/>
    <n v="0.15"/>
    <x v="4298"/>
  </r>
  <r>
    <n v="8714"/>
    <x v="4344"/>
    <x v="3"/>
    <x v="497"/>
    <x v="1302"/>
    <s v="Standard Class"/>
    <s v="TS-21430"/>
    <s v="Tom Stivers"/>
    <x v="1"/>
    <s v="United States"/>
    <s v="San Diego"/>
    <x v="1"/>
    <n v="92105"/>
    <x v="1"/>
    <s v="TEC-PH-10000004"/>
    <x v="2"/>
    <x v="7"/>
    <s v="Belkin iPhone and iPad Lightning Cable"/>
    <n v="71.951999999999998"/>
    <n v="6"/>
    <n v="0.2"/>
    <x v="6758"/>
  </r>
  <r>
    <n v="8715"/>
    <x v="4344"/>
    <x v="3"/>
    <x v="497"/>
    <x v="1302"/>
    <s v="Standard Class"/>
    <s v="TS-21430"/>
    <s v="Tom Stivers"/>
    <x v="1"/>
    <s v="United States"/>
    <s v="San Diego"/>
    <x v="1"/>
    <n v="92105"/>
    <x v="1"/>
    <s v="OFF-BI-10003708"/>
    <x v="1"/>
    <x v="8"/>
    <s v="Acco Four Pocket Poly Ring Binder with Label Holder, Smoke, 1&quot;"/>
    <n v="29.800000000000004"/>
    <n v="5"/>
    <n v="0.2"/>
    <x v="1329"/>
  </r>
  <r>
    <n v="8716"/>
    <x v="4345"/>
    <x v="3"/>
    <x v="673"/>
    <x v="541"/>
    <s v="Second Class"/>
    <s v="BM-11650"/>
    <s v="Brian Moss"/>
    <x v="1"/>
    <s v="United States"/>
    <s v="Elyria"/>
    <x v="24"/>
    <n v="44035"/>
    <x v="3"/>
    <s v="OFF-BI-10002949"/>
    <x v="1"/>
    <x v="8"/>
    <s v="Prestige Round Ring Binders"/>
    <n v="1.8240000000000003"/>
    <n v="1"/>
    <n v="0.7"/>
    <x v="6759"/>
  </r>
  <r>
    <n v="8717"/>
    <x v="4346"/>
    <x v="0"/>
    <x v="1"/>
    <x v="1"/>
    <s v="Second Class"/>
    <s v="AW-10930"/>
    <s v="Arthur Wiediger"/>
    <x v="2"/>
    <s v="United States"/>
    <s v="Houston"/>
    <x v="5"/>
    <n v="77070"/>
    <x v="2"/>
    <s v="OFF-AP-10001242"/>
    <x v="1"/>
    <x v="9"/>
    <s v="APC 7 Outlet Network SurgeArrest Surge Protector"/>
    <n v="64.383999999999986"/>
    <n v="4"/>
    <n v="0.8"/>
    <x v="6760"/>
  </r>
  <r>
    <n v="8718"/>
    <x v="4346"/>
    <x v="0"/>
    <x v="1"/>
    <x v="1"/>
    <s v="Second Class"/>
    <s v="AW-10930"/>
    <s v="Arthur Wiediger"/>
    <x v="2"/>
    <s v="United States"/>
    <s v="Houston"/>
    <x v="5"/>
    <n v="77070"/>
    <x v="2"/>
    <s v="FUR-FU-10001424"/>
    <x v="0"/>
    <x v="5"/>
    <s v="Dax Clear Box Frame"/>
    <n v="6.9840000000000009"/>
    <n v="2"/>
    <n v="0.6"/>
    <x v="6761"/>
  </r>
  <r>
    <n v="8719"/>
    <x v="4346"/>
    <x v="0"/>
    <x v="1"/>
    <x v="1"/>
    <s v="Second Class"/>
    <s v="AW-10930"/>
    <s v="Arthur Wiediger"/>
    <x v="2"/>
    <s v="United States"/>
    <s v="Houston"/>
    <x v="5"/>
    <n v="77070"/>
    <x v="2"/>
    <s v="OFF-AR-10003469"/>
    <x v="1"/>
    <x v="6"/>
    <s v="Nontoxic Chalk"/>
    <n v="11.264000000000001"/>
    <n v="8"/>
    <n v="0.2"/>
    <x v="6762"/>
  </r>
  <r>
    <n v="8720"/>
    <x v="4346"/>
    <x v="0"/>
    <x v="1"/>
    <x v="1"/>
    <s v="Second Class"/>
    <s v="AW-10930"/>
    <s v="Arthur Wiediger"/>
    <x v="2"/>
    <s v="United States"/>
    <s v="Houston"/>
    <x v="5"/>
    <n v="77070"/>
    <x v="2"/>
    <s v="OFF-PA-10000232"/>
    <x v="1"/>
    <x v="10"/>
    <s v="Xerox 1975"/>
    <n v="15.552000000000003"/>
    <n v="3"/>
    <n v="0.2"/>
    <x v="906"/>
  </r>
  <r>
    <n v="8721"/>
    <x v="4346"/>
    <x v="0"/>
    <x v="1"/>
    <x v="1"/>
    <s v="Second Class"/>
    <s v="AW-10930"/>
    <s v="Arthur Wiediger"/>
    <x v="2"/>
    <s v="United States"/>
    <s v="Houston"/>
    <x v="5"/>
    <n v="77070"/>
    <x v="2"/>
    <s v="FUR-CH-10000229"/>
    <x v="0"/>
    <x v="1"/>
    <s v="Global Enterprise Series Seating High-Back Swivel/Tilt Chairs"/>
    <n v="379.37200000000001"/>
    <n v="2"/>
    <n v="0.3"/>
    <x v="6763"/>
  </r>
  <r>
    <n v="8722"/>
    <x v="4346"/>
    <x v="0"/>
    <x v="1"/>
    <x v="1"/>
    <s v="Second Class"/>
    <s v="AW-10930"/>
    <s v="Arthur Wiediger"/>
    <x v="2"/>
    <s v="United States"/>
    <s v="Houston"/>
    <x v="5"/>
    <n v="77070"/>
    <x v="2"/>
    <s v="OFF-ST-10002562"/>
    <x v="1"/>
    <x v="4"/>
    <s v="Staples"/>
    <n v="67.536000000000016"/>
    <n v="9"/>
    <n v="0.2"/>
    <x v="6764"/>
  </r>
  <r>
    <n v="8723"/>
    <x v="4346"/>
    <x v="0"/>
    <x v="1"/>
    <x v="1"/>
    <s v="Second Class"/>
    <s v="AW-10930"/>
    <s v="Arthur Wiediger"/>
    <x v="2"/>
    <s v="United States"/>
    <s v="Houston"/>
    <x v="5"/>
    <n v="77070"/>
    <x v="2"/>
    <s v="OFF-BI-10001525"/>
    <x v="1"/>
    <x v="8"/>
    <s v="Acco Pressboard Covers with Storage Hooks, 14 7/8&quot; x 11&quot;, Executive Red"/>
    <n v="1.5239999999999996"/>
    <n v="2"/>
    <n v="0.8"/>
    <x v="6765"/>
  </r>
  <r>
    <n v="8724"/>
    <x v="4347"/>
    <x v="0"/>
    <x v="723"/>
    <x v="844"/>
    <s v="Second Class"/>
    <s v="MH-17290"/>
    <s v="Marc Harrigan"/>
    <x v="2"/>
    <s v="United States"/>
    <s v="Miami"/>
    <x v="2"/>
    <n v="33178"/>
    <x v="0"/>
    <s v="OFF-PA-10002986"/>
    <x v="1"/>
    <x v="10"/>
    <s v="Xerox 1898"/>
    <n v="37.408000000000001"/>
    <n v="7"/>
    <n v="0.2"/>
    <x v="6766"/>
  </r>
  <r>
    <n v="8725"/>
    <x v="4347"/>
    <x v="0"/>
    <x v="723"/>
    <x v="844"/>
    <s v="Second Class"/>
    <s v="MH-17290"/>
    <s v="Marc Harrigan"/>
    <x v="2"/>
    <s v="United States"/>
    <s v="Miami"/>
    <x v="2"/>
    <n v="33178"/>
    <x v="0"/>
    <s v="OFF-PA-10000143"/>
    <x v="1"/>
    <x v="10"/>
    <s v="Astroparche Fine Business Paper"/>
    <n v="25.344000000000001"/>
    <n v="6"/>
    <n v="0.2"/>
    <x v="2930"/>
  </r>
  <r>
    <n v="8726"/>
    <x v="4348"/>
    <x v="3"/>
    <x v="257"/>
    <x v="275"/>
    <s v="Standard Class"/>
    <s v="SW-20275"/>
    <s v="Scott Williamson"/>
    <x v="0"/>
    <s v="United States"/>
    <s v="Seattle"/>
    <x v="4"/>
    <n v="98115"/>
    <x v="1"/>
    <s v="OFF-AR-10003752"/>
    <x v="1"/>
    <x v="6"/>
    <s v="Deluxe Chalkboard Eraser Cleaner"/>
    <n v="46.2"/>
    <n v="4"/>
    <n v="0"/>
    <x v="6767"/>
  </r>
  <r>
    <n v="8727"/>
    <x v="4349"/>
    <x v="1"/>
    <x v="17"/>
    <x v="16"/>
    <s v="Standard Class"/>
    <s v="SP-20860"/>
    <s v="Sung Pak"/>
    <x v="1"/>
    <s v="United States"/>
    <s v="Murfreesboro"/>
    <x v="18"/>
    <n v="37130"/>
    <x v="0"/>
    <s v="TEC-AC-10002370"/>
    <x v="2"/>
    <x v="11"/>
    <s v="Maxell CD-R Discs"/>
    <n v="4.7279999999999998"/>
    <n v="3"/>
    <n v="0.2"/>
    <x v="6768"/>
  </r>
  <r>
    <n v="8728"/>
    <x v="4349"/>
    <x v="1"/>
    <x v="17"/>
    <x v="16"/>
    <s v="Standard Class"/>
    <s v="SP-20860"/>
    <s v="Sung Pak"/>
    <x v="1"/>
    <s v="United States"/>
    <s v="Murfreesboro"/>
    <x v="18"/>
    <n v="37130"/>
    <x v="0"/>
    <s v="FUR-FU-10002030"/>
    <x v="0"/>
    <x v="5"/>
    <s v="Executive Impressions 14&quot; Contract Wall Clock with Quartz Movement"/>
    <n v="53.352000000000004"/>
    <n v="3"/>
    <n v="0.2"/>
    <x v="6769"/>
  </r>
  <r>
    <n v="8729"/>
    <x v="4349"/>
    <x v="1"/>
    <x v="17"/>
    <x v="16"/>
    <s v="Standard Class"/>
    <s v="SP-20860"/>
    <s v="Sung Pak"/>
    <x v="1"/>
    <s v="United States"/>
    <s v="Murfreesboro"/>
    <x v="18"/>
    <n v="37130"/>
    <x v="0"/>
    <s v="FUR-BO-10002853"/>
    <x v="0"/>
    <x v="0"/>
    <s v="O'Sullivan 5-Shelf Heavy-Duty Bookcases"/>
    <n v="131.10400000000001"/>
    <n v="2"/>
    <n v="0.2"/>
    <x v="6770"/>
  </r>
  <r>
    <n v="8730"/>
    <x v="4349"/>
    <x v="1"/>
    <x v="17"/>
    <x v="16"/>
    <s v="Standard Class"/>
    <s v="SP-20860"/>
    <s v="Sung Pak"/>
    <x v="1"/>
    <s v="United States"/>
    <s v="Murfreesboro"/>
    <x v="18"/>
    <n v="37130"/>
    <x v="0"/>
    <s v="OFF-ST-10002562"/>
    <x v="1"/>
    <x v="4"/>
    <s v="Staples"/>
    <n v="22.512000000000004"/>
    <n v="3"/>
    <n v="0.2"/>
    <x v="3051"/>
  </r>
  <r>
    <n v="8731"/>
    <x v="4349"/>
    <x v="1"/>
    <x v="17"/>
    <x v="16"/>
    <s v="Standard Class"/>
    <s v="SP-20860"/>
    <s v="Sung Pak"/>
    <x v="1"/>
    <s v="United States"/>
    <s v="Murfreesboro"/>
    <x v="18"/>
    <n v="37130"/>
    <x v="0"/>
    <s v="TEC-AC-10004227"/>
    <x v="2"/>
    <x v="11"/>
    <s v="SanDisk Ultra 16 GB MicroSDHC Class 10 Memory Card"/>
    <n v="72.744000000000014"/>
    <n v="7"/>
    <n v="0.2"/>
    <x v="6771"/>
  </r>
  <r>
    <n v="8732"/>
    <x v="4350"/>
    <x v="1"/>
    <x v="374"/>
    <x v="1066"/>
    <s v="Standard Class"/>
    <s v="SC-20695"/>
    <s v="Steve Chapman"/>
    <x v="1"/>
    <s v="United States"/>
    <s v="Saint Louis"/>
    <x v="25"/>
    <n v="63116"/>
    <x v="2"/>
    <s v="OFF-SU-10002573"/>
    <x v="1"/>
    <x v="14"/>
    <s v="Acme 10&quot; Easy Grip Assistive Scissors"/>
    <n v="52.59"/>
    <n v="3"/>
    <n v="0"/>
    <x v="6772"/>
  </r>
  <r>
    <n v="8733"/>
    <x v="4351"/>
    <x v="3"/>
    <x v="818"/>
    <x v="89"/>
    <s v="Second Class"/>
    <s v="PW-19030"/>
    <s v="Pauline Webber"/>
    <x v="1"/>
    <s v="United States"/>
    <s v="Seattle"/>
    <x v="4"/>
    <n v="98105"/>
    <x v="1"/>
    <s v="OFF-PA-10003848"/>
    <x v="1"/>
    <x v="10"/>
    <s v="Xerox 1997"/>
    <n v="19.440000000000001"/>
    <n v="3"/>
    <n v="0"/>
    <x v="551"/>
  </r>
  <r>
    <n v="8734"/>
    <x v="4351"/>
    <x v="3"/>
    <x v="818"/>
    <x v="89"/>
    <s v="Second Class"/>
    <s v="PW-19030"/>
    <s v="Pauline Webber"/>
    <x v="1"/>
    <s v="United States"/>
    <s v="Seattle"/>
    <x v="4"/>
    <n v="98105"/>
    <x v="1"/>
    <s v="FUR-FU-10001290"/>
    <x v="0"/>
    <x v="5"/>
    <s v="Executive Impressions Supervisor Wall Clock"/>
    <n v="126.30000000000001"/>
    <n v="3"/>
    <n v="0"/>
    <x v="498"/>
  </r>
  <r>
    <n v="8735"/>
    <x v="4351"/>
    <x v="3"/>
    <x v="818"/>
    <x v="89"/>
    <s v="Second Class"/>
    <s v="PW-19030"/>
    <s v="Pauline Webber"/>
    <x v="1"/>
    <s v="United States"/>
    <s v="Seattle"/>
    <x v="4"/>
    <n v="98105"/>
    <x v="1"/>
    <s v="TEC-AC-10003832"/>
    <x v="2"/>
    <x v="11"/>
    <s v="Logitech P710e Mobile Speakerphone"/>
    <n v="1287.45"/>
    <n v="5"/>
    <n v="0"/>
    <x v="2981"/>
  </r>
  <r>
    <n v="8736"/>
    <x v="4352"/>
    <x v="2"/>
    <x v="315"/>
    <x v="1303"/>
    <s v="Second Class"/>
    <s v="CS-12250"/>
    <s v="Chris Selesnick"/>
    <x v="1"/>
    <s v="United States"/>
    <s v="New York City"/>
    <x v="15"/>
    <n v="10024"/>
    <x v="3"/>
    <s v="OFF-ST-10001558"/>
    <x v="1"/>
    <x v="4"/>
    <s v="Acco Perma 4000 Stacking Storage Drawers"/>
    <n v="64.959999999999994"/>
    <n v="4"/>
    <n v="0"/>
    <x v="6773"/>
  </r>
  <r>
    <n v="8737"/>
    <x v="4353"/>
    <x v="0"/>
    <x v="913"/>
    <x v="411"/>
    <s v="Standard Class"/>
    <s v="RP-19855"/>
    <s v="Roy Phan"/>
    <x v="1"/>
    <s v="United States"/>
    <s v="Woodbury"/>
    <x v="11"/>
    <n v="55125"/>
    <x v="2"/>
    <s v="OFF-ST-10001490"/>
    <x v="1"/>
    <x v="4"/>
    <s v="Hot File 7-Pocket, Floor Stand"/>
    <n v="535.41"/>
    <n v="3"/>
    <n v="0"/>
    <x v="3941"/>
  </r>
  <r>
    <n v="8738"/>
    <x v="4354"/>
    <x v="3"/>
    <x v="1191"/>
    <x v="939"/>
    <s v="Standard Class"/>
    <s v="CS-12175"/>
    <s v="Charles Sheldon"/>
    <x v="1"/>
    <s v="United States"/>
    <s v="Chattanooga"/>
    <x v="18"/>
    <n v="37421"/>
    <x v="0"/>
    <s v="OFF-BI-10003669"/>
    <x v="1"/>
    <x v="8"/>
    <s v="3M Organizer Strips"/>
    <n v="8.1000000000000014"/>
    <n v="5"/>
    <n v="0.7"/>
    <x v="6774"/>
  </r>
  <r>
    <n v="8739"/>
    <x v="4355"/>
    <x v="3"/>
    <x v="166"/>
    <x v="33"/>
    <s v="First Class"/>
    <s v="MJ-17740"/>
    <s v="Max Jones"/>
    <x v="0"/>
    <s v="United States"/>
    <s v="Philadelphia"/>
    <x v="9"/>
    <n v="19140"/>
    <x v="3"/>
    <s v="OFF-AR-10004441"/>
    <x v="1"/>
    <x v="6"/>
    <s v="BIC Brite Liner Highlighters"/>
    <n v="13.247999999999999"/>
    <n v="4"/>
    <n v="0.2"/>
    <x v="2319"/>
  </r>
  <r>
    <n v="8740"/>
    <x v="4355"/>
    <x v="3"/>
    <x v="166"/>
    <x v="33"/>
    <s v="First Class"/>
    <s v="MJ-17740"/>
    <s v="Max Jones"/>
    <x v="0"/>
    <s v="United States"/>
    <s v="Philadelphia"/>
    <x v="9"/>
    <n v="19140"/>
    <x v="3"/>
    <s v="TEC-PH-10001924"/>
    <x v="2"/>
    <x v="7"/>
    <s v="iHome FM Clock Radio with Lightning Dock"/>
    <n v="83.987999999999985"/>
    <n v="2"/>
    <n v="0.4"/>
    <x v="6775"/>
  </r>
  <r>
    <n v="8741"/>
    <x v="4356"/>
    <x v="0"/>
    <x v="1131"/>
    <x v="1174"/>
    <s v="First Class"/>
    <s v="JG-15160"/>
    <s v="James Galang"/>
    <x v="0"/>
    <s v="United States"/>
    <s v="Lafayette"/>
    <x v="28"/>
    <n v="70506"/>
    <x v="0"/>
    <s v="OFF-AR-10004456"/>
    <x v="1"/>
    <x v="6"/>
    <s v="Panasonic KP-4ABK Battery-Operated Pencil Sharpener"/>
    <n v="73.2"/>
    <n v="5"/>
    <n v="0"/>
    <x v="1483"/>
  </r>
  <r>
    <n v="8742"/>
    <x v="4357"/>
    <x v="1"/>
    <x v="529"/>
    <x v="217"/>
    <s v="Same Day"/>
    <s v="AG-10765"/>
    <s v="Anthony Garverick"/>
    <x v="2"/>
    <s v="United States"/>
    <s v="Lawrence"/>
    <x v="14"/>
    <n v="46226"/>
    <x v="2"/>
    <s v="OFF-BI-10001890"/>
    <x v="1"/>
    <x v="8"/>
    <s v="Avery Poly Binder Pockets"/>
    <n v="10.74"/>
    <n v="3"/>
    <n v="0"/>
    <x v="6776"/>
  </r>
  <r>
    <n v="8743"/>
    <x v="4358"/>
    <x v="1"/>
    <x v="653"/>
    <x v="1100"/>
    <s v="First Class"/>
    <s v="CK-12205"/>
    <s v="Chloris Kastensmidt"/>
    <x v="0"/>
    <s v="United States"/>
    <s v="Hillsboro"/>
    <x v="21"/>
    <n v="97123"/>
    <x v="1"/>
    <s v="FUR-FU-10000629"/>
    <x v="0"/>
    <x v="5"/>
    <s v="9-3/4 Diameter Round Wall Clock"/>
    <n v="11.032"/>
    <n v="1"/>
    <n v="0.2"/>
    <x v="6777"/>
  </r>
  <r>
    <n v="8744"/>
    <x v="4358"/>
    <x v="1"/>
    <x v="653"/>
    <x v="1100"/>
    <s v="First Class"/>
    <s v="CK-12205"/>
    <s v="Chloris Kastensmidt"/>
    <x v="0"/>
    <s v="United States"/>
    <s v="Hillsboro"/>
    <x v="21"/>
    <n v="97123"/>
    <x v="1"/>
    <s v="TEC-AC-10002323"/>
    <x v="2"/>
    <x v="11"/>
    <s v="SanDisk Ultra 32 GB MicroSDHC Class 10 Memory Card"/>
    <n v="53.040000000000006"/>
    <n v="3"/>
    <n v="0.2"/>
    <x v="4679"/>
  </r>
  <r>
    <n v="8745"/>
    <x v="4359"/>
    <x v="1"/>
    <x v="6"/>
    <x v="332"/>
    <s v="Second Class"/>
    <s v="HD-14785"/>
    <s v="Harold Dahlen"/>
    <x v="2"/>
    <s v="United States"/>
    <s v="Cambridge"/>
    <x v="31"/>
    <n v="2138"/>
    <x v="3"/>
    <s v="OFF-AR-10003056"/>
    <x v="1"/>
    <x v="6"/>
    <s v="Newell 341"/>
    <n v="17.12"/>
    <n v="4"/>
    <n v="0"/>
    <x v="2951"/>
  </r>
  <r>
    <n v="8746"/>
    <x v="4359"/>
    <x v="1"/>
    <x v="6"/>
    <x v="332"/>
    <s v="Second Class"/>
    <s v="HD-14785"/>
    <s v="Harold Dahlen"/>
    <x v="2"/>
    <s v="United States"/>
    <s v="Cambridge"/>
    <x v="31"/>
    <n v="2138"/>
    <x v="3"/>
    <s v="OFF-PA-10000300"/>
    <x v="1"/>
    <x v="10"/>
    <s v="Xerox 1936"/>
    <n v="59.94"/>
    <n v="3"/>
    <n v="0"/>
    <x v="749"/>
  </r>
  <r>
    <n v="8747"/>
    <x v="4360"/>
    <x v="3"/>
    <x v="62"/>
    <x v="1123"/>
    <s v="Standard Class"/>
    <s v="BO-11350"/>
    <s v="Bill Overfelt"/>
    <x v="1"/>
    <s v="United States"/>
    <s v="San Diego"/>
    <x v="1"/>
    <n v="92105"/>
    <x v="1"/>
    <s v="FUR-FU-10000293"/>
    <x v="0"/>
    <x v="5"/>
    <s v="Eldon Antistatic Chair Mats for Low to Medium Pile Carpets"/>
    <n v="210.58"/>
    <n v="2"/>
    <n v="0"/>
    <x v="6778"/>
  </r>
  <r>
    <n v="8748"/>
    <x v="4360"/>
    <x v="3"/>
    <x v="62"/>
    <x v="1123"/>
    <s v="Standard Class"/>
    <s v="BO-11350"/>
    <s v="Bill Overfelt"/>
    <x v="1"/>
    <s v="United States"/>
    <s v="San Diego"/>
    <x v="1"/>
    <n v="92105"/>
    <x v="1"/>
    <s v="OFF-BI-10003638"/>
    <x v="1"/>
    <x v="8"/>
    <s v="GBC Durable Plastic Covers"/>
    <n v="30.960000000000004"/>
    <n v="2"/>
    <n v="0.2"/>
    <x v="6779"/>
  </r>
  <r>
    <n v="8749"/>
    <x v="4360"/>
    <x v="3"/>
    <x v="62"/>
    <x v="1123"/>
    <s v="Standard Class"/>
    <s v="BO-11350"/>
    <s v="Bill Overfelt"/>
    <x v="1"/>
    <s v="United States"/>
    <s v="San Diego"/>
    <x v="1"/>
    <n v="92105"/>
    <x v="1"/>
    <s v="TEC-MA-10002109"/>
    <x v="2"/>
    <x v="15"/>
    <s v="HP Officejet Pro 8600 e-All-In-One Printer, Copier, Scanner, Fax"/>
    <n v="239.98400000000004"/>
    <n v="2"/>
    <n v="0.2"/>
    <x v="6780"/>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x v="959"/>
    <s v="First Class"/>
    <s v="LC-16885"/>
    <s v="Lena Creighton"/>
    <x v="0"/>
    <s v="United States"/>
    <s v="New York City"/>
    <x v="15"/>
    <n v="10009"/>
    <x v="3"/>
    <s v="TEC-PH-10004922"/>
    <x v="2"/>
    <x v="7"/>
    <s v="RCA Visys Integrated PBX 8-Line Router"/>
    <n v="133.97999999999999"/>
    <n v="2"/>
    <n v="0"/>
    <x v="6782"/>
  </r>
  <r>
    <n v="8752"/>
    <x v="4362"/>
    <x v="0"/>
    <x v="465"/>
    <x v="807"/>
    <s v="Standard Class"/>
    <s v="RB-19465"/>
    <s v="Rick Bensley"/>
    <x v="2"/>
    <s v="United States"/>
    <s v="Tallahassee"/>
    <x v="2"/>
    <n v="32303"/>
    <x v="0"/>
    <s v="OFF-PA-10001001"/>
    <x v="1"/>
    <x v="10"/>
    <s v="Snap-A-Way Black Print Carbonless Speed Message, No Reply Area, Duplicate"/>
    <n v="93.248000000000005"/>
    <n v="4"/>
    <n v="0.2"/>
    <x v="6783"/>
  </r>
  <r>
    <n v="8753"/>
    <x v="4362"/>
    <x v="0"/>
    <x v="465"/>
    <x v="807"/>
    <s v="Standard Class"/>
    <s v="RB-19465"/>
    <s v="Rick Bensley"/>
    <x v="2"/>
    <s v="United States"/>
    <s v="Tallahassee"/>
    <x v="2"/>
    <n v="32303"/>
    <x v="0"/>
    <s v="TEC-PH-10001198"/>
    <x v="2"/>
    <x v="7"/>
    <s v="Avaya 4621SW VoIP phone"/>
    <n v="177.48000000000002"/>
    <n v="3"/>
    <n v="0.2"/>
    <x v="1763"/>
  </r>
  <r>
    <n v="8754"/>
    <x v="4363"/>
    <x v="3"/>
    <x v="428"/>
    <x v="643"/>
    <s v="First Class"/>
    <s v="JD-16015"/>
    <s v="Joy Daniels"/>
    <x v="0"/>
    <s v="United States"/>
    <s v="Toledo"/>
    <x v="24"/>
    <n v="43615"/>
    <x v="3"/>
    <s v="OFF-LA-10000443"/>
    <x v="1"/>
    <x v="2"/>
    <s v="Avery 501"/>
    <n v="17.712"/>
    <n v="6"/>
    <n v="0.2"/>
    <x v="6784"/>
  </r>
  <r>
    <n v="8755"/>
    <x v="4363"/>
    <x v="3"/>
    <x v="428"/>
    <x v="643"/>
    <s v="First Class"/>
    <s v="JD-16015"/>
    <s v="Joy Daniels"/>
    <x v="0"/>
    <s v="United States"/>
    <s v="Toledo"/>
    <x v="24"/>
    <n v="43615"/>
    <x v="3"/>
    <s v="OFF-BI-10003669"/>
    <x v="1"/>
    <x v="8"/>
    <s v="3M Organizer Strips"/>
    <n v="4.8600000000000012"/>
    <n v="3"/>
    <n v="0.7"/>
    <x v="6785"/>
  </r>
  <r>
    <n v="8756"/>
    <x v="4363"/>
    <x v="3"/>
    <x v="428"/>
    <x v="643"/>
    <s v="First Class"/>
    <s v="JD-16015"/>
    <s v="Joy Daniels"/>
    <x v="0"/>
    <s v="United States"/>
    <s v="Toledo"/>
    <x v="24"/>
    <n v="43615"/>
    <x v="3"/>
    <s v="OFF-BI-10001628"/>
    <x v="1"/>
    <x v="8"/>
    <s v="Acco Data Flex Cable Posts For Top &amp; Bottom Load Binders, 6&quot; Capacity"/>
    <n v="6.2580000000000009"/>
    <n v="2"/>
    <n v="0.7"/>
    <x v="6786"/>
  </r>
  <r>
    <n v="8757"/>
    <x v="4364"/>
    <x v="0"/>
    <x v="405"/>
    <x v="1050"/>
    <s v="Standard Class"/>
    <s v="MF-17665"/>
    <s v="Maureen Fritzler"/>
    <x v="1"/>
    <s v="United States"/>
    <s v="Columbia"/>
    <x v="39"/>
    <n v="21044"/>
    <x v="3"/>
    <s v="OFF-AP-10002350"/>
    <x v="1"/>
    <x v="9"/>
    <s v="Belkin F9H710-06 7 Outlet SurgeMaster Surge Protector"/>
    <n v="37.68"/>
    <n v="2"/>
    <n v="0"/>
    <x v="1063"/>
  </r>
  <r>
    <n v="8758"/>
    <x v="4364"/>
    <x v="0"/>
    <x v="405"/>
    <x v="1050"/>
    <s v="Standard Class"/>
    <s v="MF-17665"/>
    <s v="Maureen Fritzler"/>
    <x v="1"/>
    <s v="United States"/>
    <s v="Columbia"/>
    <x v="39"/>
    <n v="21044"/>
    <x v="3"/>
    <s v="OFF-PA-10004100"/>
    <x v="1"/>
    <x v="10"/>
    <s v="Xerox 216"/>
    <n v="51.84"/>
    <n v="8"/>
    <n v="0"/>
    <x v="189"/>
  </r>
  <r>
    <n v="8759"/>
    <x v="4364"/>
    <x v="0"/>
    <x v="405"/>
    <x v="1050"/>
    <s v="Standard Class"/>
    <s v="MF-17665"/>
    <s v="Maureen Fritzler"/>
    <x v="1"/>
    <s v="United States"/>
    <s v="Columbia"/>
    <x v="39"/>
    <n v="21044"/>
    <x v="3"/>
    <s v="FUR-FU-10000794"/>
    <x v="0"/>
    <x v="5"/>
    <s v="Eldon Stackable Tray, Side-Load, Legal, Smoke"/>
    <n v="27.42"/>
    <n v="3"/>
    <n v="0"/>
    <x v="6365"/>
  </r>
  <r>
    <n v="8760"/>
    <x v="4364"/>
    <x v="0"/>
    <x v="405"/>
    <x v="1050"/>
    <s v="Standard Class"/>
    <s v="MF-17665"/>
    <s v="Maureen Fritzler"/>
    <x v="1"/>
    <s v="United States"/>
    <s v="Columbia"/>
    <x v="39"/>
    <n v="21044"/>
    <x v="3"/>
    <s v="OFF-BI-10002012"/>
    <x v="1"/>
    <x v="8"/>
    <s v="Wilson Jones Easy Flow II Sheet Lifters"/>
    <n v="5.4"/>
    <n v="3"/>
    <n v="0"/>
    <x v="6787"/>
  </r>
  <r>
    <n v="8761"/>
    <x v="4365"/>
    <x v="0"/>
    <x v="1011"/>
    <x v="1304"/>
    <s v="Standard Class"/>
    <s v="BF-11170"/>
    <s v="Ben Ferrer"/>
    <x v="2"/>
    <s v="United States"/>
    <s v="Atlanta"/>
    <x v="32"/>
    <n v="30318"/>
    <x v="0"/>
    <s v="OFF-BI-10003527"/>
    <x v="1"/>
    <x v="8"/>
    <s v="Fellowes PB500 Electric Punch Plastic Comb Binding Machine with Manual Bind"/>
    <n v="1270.99"/>
    <n v="1"/>
    <n v="0"/>
    <x v="6788"/>
  </r>
  <r>
    <n v="8762"/>
    <x v="4365"/>
    <x v="0"/>
    <x v="1011"/>
    <x v="1304"/>
    <s v="Standard Class"/>
    <s v="BF-11170"/>
    <s v="Ben Ferrer"/>
    <x v="2"/>
    <s v="United States"/>
    <s v="Atlanta"/>
    <x v="32"/>
    <n v="30318"/>
    <x v="0"/>
    <s v="OFF-EN-10004483"/>
    <x v="1"/>
    <x v="12"/>
    <s v="#10 White Business Envelopes,4 1/8 x 9 1/2"/>
    <n v="125.36"/>
    <n v="8"/>
    <n v="0"/>
    <x v="6789"/>
  </r>
  <r>
    <n v="8763"/>
    <x v="4366"/>
    <x v="0"/>
    <x v="723"/>
    <x v="771"/>
    <s v="Standard Class"/>
    <s v="FO-14305"/>
    <s v="Frank Olsen"/>
    <x v="0"/>
    <s v="United States"/>
    <s v="Sacramento"/>
    <x v="1"/>
    <n v="95823"/>
    <x v="1"/>
    <s v="OFF-ST-10003722"/>
    <x v="1"/>
    <x v="4"/>
    <s v="Project Tote Personal File"/>
    <n v="14.03"/>
    <n v="1"/>
    <n v="0"/>
    <x v="952"/>
  </r>
  <r>
    <n v="8764"/>
    <x v="4366"/>
    <x v="0"/>
    <x v="723"/>
    <x v="771"/>
    <s v="Standard Class"/>
    <s v="FO-14305"/>
    <s v="Frank Olsen"/>
    <x v="0"/>
    <s v="United States"/>
    <s v="Sacramento"/>
    <x v="1"/>
    <n v="95823"/>
    <x v="1"/>
    <s v="OFF-SU-10002557"/>
    <x v="1"/>
    <x v="14"/>
    <s v="Fiskars Spring-Action Scissors"/>
    <n v="27.96"/>
    <n v="2"/>
    <n v="0"/>
    <x v="6790"/>
  </r>
  <r>
    <n v="8765"/>
    <x v="4367"/>
    <x v="1"/>
    <x v="82"/>
    <x v="562"/>
    <s v="Standard Class"/>
    <s v="BB-11545"/>
    <s v="Brenda Bowman"/>
    <x v="1"/>
    <s v="United States"/>
    <s v="Fort Worth"/>
    <x v="5"/>
    <n v="76106"/>
    <x v="2"/>
    <s v="OFF-AR-10002257"/>
    <x v="1"/>
    <x v="6"/>
    <s v="Eldon Spacemaker Box, Quick-Snap Lid, Clear"/>
    <n v="5.3440000000000003"/>
    <n v="2"/>
    <n v="0.2"/>
    <x v="1820"/>
  </r>
  <r>
    <n v="8766"/>
    <x v="4367"/>
    <x v="1"/>
    <x v="82"/>
    <x v="562"/>
    <s v="Standard Class"/>
    <s v="BB-11545"/>
    <s v="Brenda Bowman"/>
    <x v="1"/>
    <s v="United States"/>
    <s v="Fort Worth"/>
    <x v="5"/>
    <n v="76106"/>
    <x v="2"/>
    <s v="OFF-BI-10000756"/>
    <x v="1"/>
    <x v="8"/>
    <s v="Storex DuraTech Recycled Plastic Frosted Binders"/>
    <n v="1.6959999999999997"/>
    <n v="2"/>
    <n v="0.8"/>
    <x v="6791"/>
  </r>
  <r>
    <n v="8767"/>
    <x v="4367"/>
    <x v="1"/>
    <x v="82"/>
    <x v="562"/>
    <s v="Standard Class"/>
    <s v="BB-11545"/>
    <s v="Brenda Bowman"/>
    <x v="1"/>
    <s v="United States"/>
    <s v="Fort Worth"/>
    <x v="5"/>
    <n v="76106"/>
    <x v="2"/>
    <s v="OFF-AP-10004136"/>
    <x v="1"/>
    <x v="9"/>
    <s v="Kensington 6 Outlet SmartSocket Surge Protector"/>
    <n v="24.587999999999994"/>
    <n v="3"/>
    <n v="0.8"/>
    <x v="6792"/>
  </r>
  <r>
    <n v="8768"/>
    <x v="4367"/>
    <x v="1"/>
    <x v="82"/>
    <x v="562"/>
    <s v="Standard Class"/>
    <s v="BB-11545"/>
    <s v="Brenda Bowman"/>
    <x v="1"/>
    <s v="United States"/>
    <s v="Fort Worth"/>
    <x v="5"/>
    <n v="76106"/>
    <x v="2"/>
    <s v="OFF-BI-10002194"/>
    <x v="1"/>
    <x v="8"/>
    <s v="Cardinal Hold-It CD Pocket"/>
    <n v="7.9799999999999986"/>
    <n v="5"/>
    <n v="0.8"/>
    <x v="6793"/>
  </r>
  <r>
    <n v="8769"/>
    <x v="4368"/>
    <x v="1"/>
    <x v="348"/>
    <x v="256"/>
    <s v="Standard Class"/>
    <s v="IL-15100"/>
    <s v="Ivan Liston"/>
    <x v="0"/>
    <s v="United States"/>
    <s v="Columbus"/>
    <x v="24"/>
    <n v="43229"/>
    <x v="3"/>
    <s v="TEC-AC-10000892"/>
    <x v="2"/>
    <x v="11"/>
    <s v="NETGEAR N750 Dual Band Wi-Fi Gigabit Router"/>
    <n v="288"/>
    <n v="4"/>
    <n v="0.2"/>
    <x v="6794"/>
  </r>
  <r>
    <n v="8770"/>
    <x v="4369"/>
    <x v="0"/>
    <x v="126"/>
    <x v="250"/>
    <s v="Same Day"/>
    <s v="PO-19180"/>
    <s v="Philisse Overcash"/>
    <x v="2"/>
    <s v="United States"/>
    <s v="Louisville"/>
    <x v="22"/>
    <n v="80027"/>
    <x v="1"/>
    <s v="TEC-PH-10001870"/>
    <x v="2"/>
    <x v="7"/>
    <s v="Lunatik TT5L-002 Taktik Strike Impact Protection System for iPhone 5"/>
    <n v="146.952"/>
    <n v="3"/>
    <n v="0.2"/>
    <x v="6795"/>
  </r>
  <r>
    <n v="8771"/>
    <x v="4369"/>
    <x v="0"/>
    <x v="126"/>
    <x v="250"/>
    <s v="Same Day"/>
    <s v="PO-19180"/>
    <s v="Philisse Overcash"/>
    <x v="2"/>
    <s v="United States"/>
    <s v="Louisville"/>
    <x v="22"/>
    <n v="80027"/>
    <x v="1"/>
    <s v="FUR-CH-10002304"/>
    <x v="0"/>
    <x v="1"/>
    <s v="Global Stack Chair without Arms, Black"/>
    <n v="83.13600000000001"/>
    <n v="4"/>
    <n v="0.2"/>
    <x v="6796"/>
  </r>
  <r>
    <n v="8772"/>
    <x v="4370"/>
    <x v="3"/>
    <x v="32"/>
    <x v="31"/>
    <s v="First Class"/>
    <s v="DB-13555"/>
    <s v="Dorothy Badders"/>
    <x v="1"/>
    <s v="United States"/>
    <s v="Raleigh"/>
    <x v="3"/>
    <n v="27604"/>
    <x v="0"/>
    <s v="OFF-AP-10002534"/>
    <x v="1"/>
    <x v="9"/>
    <s v="3.6 Cubic Foot Counter Height Office Refrigerator"/>
    <n v="942.78400000000011"/>
    <n v="4"/>
    <n v="0.2"/>
    <x v="6797"/>
  </r>
  <r>
    <n v="8773"/>
    <x v="4370"/>
    <x v="3"/>
    <x v="32"/>
    <x v="31"/>
    <s v="First Class"/>
    <s v="DB-13555"/>
    <s v="Dorothy Badders"/>
    <x v="1"/>
    <s v="United States"/>
    <s v="Raleigh"/>
    <x v="3"/>
    <n v="27604"/>
    <x v="0"/>
    <s v="OFF-PA-10001125"/>
    <x v="1"/>
    <x v="10"/>
    <s v="Xerox 1988"/>
    <n v="74.352000000000004"/>
    <n v="3"/>
    <n v="0.2"/>
    <x v="1419"/>
  </r>
  <r>
    <n v="8774"/>
    <x v="4371"/>
    <x v="1"/>
    <x v="1203"/>
    <x v="973"/>
    <s v="Standard Class"/>
    <s v="LC-16960"/>
    <s v="Lindsay Castell"/>
    <x v="2"/>
    <s v="United States"/>
    <s v="New York City"/>
    <x v="15"/>
    <n v="10024"/>
    <x v="3"/>
    <s v="OFF-AP-10000804"/>
    <x v="1"/>
    <x v="9"/>
    <s v="Hoover Portapower Portable Vacuum"/>
    <n v="26.880000000000003"/>
    <n v="6"/>
    <n v="0"/>
    <x v="6798"/>
  </r>
  <r>
    <n v="8775"/>
    <x v="4371"/>
    <x v="1"/>
    <x v="1203"/>
    <x v="973"/>
    <s v="Standard Class"/>
    <s v="LC-16960"/>
    <s v="Lindsay Castell"/>
    <x v="2"/>
    <s v="United States"/>
    <s v="New York City"/>
    <x v="15"/>
    <n v="10024"/>
    <x v="3"/>
    <s v="OFF-BI-10002982"/>
    <x v="1"/>
    <x v="8"/>
    <s v="Avery Self-Adhesive Photo Pockets for Polaroid Photos"/>
    <n v="10.896000000000001"/>
    <n v="2"/>
    <n v="0.2"/>
    <x v="6799"/>
  </r>
  <r>
    <n v="8776"/>
    <x v="4372"/>
    <x v="0"/>
    <x v="5"/>
    <x v="66"/>
    <s v="Second Class"/>
    <s v="MP-18175"/>
    <s v="Mike Pelletier"/>
    <x v="2"/>
    <s v="United States"/>
    <s v="Chicago"/>
    <x v="10"/>
    <n v="60623"/>
    <x v="2"/>
    <s v="OFF-AR-10001547"/>
    <x v="1"/>
    <x v="6"/>
    <s v="Newell 311"/>
    <n v="3.536"/>
    <n v="2"/>
    <n v="0.2"/>
    <x v="6800"/>
  </r>
  <r>
    <n v="8777"/>
    <x v="4373"/>
    <x v="0"/>
    <x v="415"/>
    <x v="480"/>
    <s v="First Class"/>
    <s v="EA-14035"/>
    <s v="Erin Ashbrook"/>
    <x v="1"/>
    <s v="United States"/>
    <s v="Huntsville"/>
    <x v="5"/>
    <n v="77340"/>
    <x v="2"/>
    <s v="FUR-CH-10000665"/>
    <x v="0"/>
    <x v="1"/>
    <s v="Global Airflow Leather Mesh Back Chair, Black"/>
    <n v="528.42999999999995"/>
    <n v="5"/>
    <n v="0.3"/>
    <x v="232"/>
  </r>
  <r>
    <n v="8778"/>
    <x v="4373"/>
    <x v="0"/>
    <x v="415"/>
    <x v="480"/>
    <s v="First Class"/>
    <s v="EA-14035"/>
    <s v="Erin Ashbrook"/>
    <x v="1"/>
    <s v="United States"/>
    <s v="Huntsville"/>
    <x v="5"/>
    <n v="77340"/>
    <x v="2"/>
    <s v="OFF-PA-10000520"/>
    <x v="1"/>
    <x v="10"/>
    <s v="Xerox 201"/>
    <n v="41.472000000000008"/>
    <n v="8"/>
    <n v="0.2"/>
    <x v="782"/>
  </r>
  <r>
    <n v="8779"/>
    <x v="4374"/>
    <x v="3"/>
    <x v="1096"/>
    <x v="867"/>
    <s v="Standard Class"/>
    <s v="BP-11095"/>
    <s v="Bart Pistole"/>
    <x v="1"/>
    <s v="United States"/>
    <s v="New York City"/>
    <x v="15"/>
    <n v="10024"/>
    <x v="3"/>
    <s v="FUR-BO-10004015"/>
    <x v="0"/>
    <x v="0"/>
    <s v="Bush Andora Bookcase, Maple/Graphite Gray Finish"/>
    <n v="287.976"/>
    <n v="3"/>
    <n v="0.2"/>
    <x v="6801"/>
  </r>
  <r>
    <n v="8780"/>
    <x v="4375"/>
    <x v="1"/>
    <x v="305"/>
    <x v="206"/>
    <s v="Second Class"/>
    <s v="BM-11785"/>
    <s v="Bryan Mills"/>
    <x v="0"/>
    <s v="United States"/>
    <s v="Salem"/>
    <x v="21"/>
    <n v="97301"/>
    <x v="1"/>
    <s v="OFF-ST-10004258"/>
    <x v="1"/>
    <x v="4"/>
    <s v="Portable Personal File Box"/>
    <n v="29.304000000000002"/>
    <n v="3"/>
    <n v="0.2"/>
    <x v="6802"/>
  </r>
  <r>
    <n v="8781"/>
    <x v="4376"/>
    <x v="1"/>
    <x v="1201"/>
    <x v="100"/>
    <s v="First Class"/>
    <s v="CM-12715"/>
    <s v="Craig Molinari"/>
    <x v="1"/>
    <s v="United States"/>
    <s v="Houston"/>
    <x v="5"/>
    <n v="77070"/>
    <x v="2"/>
    <s v="OFF-AR-10003696"/>
    <x v="1"/>
    <x v="6"/>
    <s v="Panasonic KP-350BK Electric Pencil Sharpener with Auto Stop"/>
    <n v="55.328000000000003"/>
    <n v="2"/>
    <n v="0.2"/>
    <x v="6803"/>
  </r>
  <r>
    <n v="8782"/>
    <x v="4376"/>
    <x v="1"/>
    <x v="1201"/>
    <x v="100"/>
    <s v="First Class"/>
    <s v="CM-12715"/>
    <s v="Craig Molinari"/>
    <x v="1"/>
    <s v="United States"/>
    <s v="Houston"/>
    <x v="5"/>
    <n v="77070"/>
    <x v="2"/>
    <s v="FUR-BO-10001811"/>
    <x v="0"/>
    <x v="0"/>
    <s v="Atlantic Metals Mobile 5-Shelf Bookcases, Custom Colors"/>
    <n v="1227.9983999999999"/>
    <n v="6"/>
    <n v="0.32"/>
    <x v="6804"/>
  </r>
  <r>
    <n v="8783"/>
    <x v="4377"/>
    <x v="0"/>
    <x v="306"/>
    <x v="369"/>
    <s v="Standard Class"/>
    <s v="JD-16150"/>
    <s v="Justin Deggeller"/>
    <x v="1"/>
    <s v="United States"/>
    <s v="Twin Falls"/>
    <x v="45"/>
    <n v="83301"/>
    <x v="1"/>
    <s v="OFF-BI-10001249"/>
    <x v="1"/>
    <x v="8"/>
    <s v="Avery Heavy-Duty EZD View Binder with Locking Rings"/>
    <n v="20.416"/>
    <n v="4"/>
    <n v="0.2"/>
    <x v="6805"/>
  </r>
  <r>
    <n v="8784"/>
    <x v="4377"/>
    <x v="0"/>
    <x v="306"/>
    <x v="369"/>
    <s v="Standard Class"/>
    <s v="JD-16150"/>
    <s v="Justin Deggeller"/>
    <x v="1"/>
    <s v="United States"/>
    <s v="Twin Falls"/>
    <x v="45"/>
    <n v="83301"/>
    <x v="1"/>
    <s v="FUR-TA-10003473"/>
    <x v="0"/>
    <x v="3"/>
    <s v="Bretford Rectangular Conference Table Tops"/>
    <n v="1128.3899999999999"/>
    <n v="3"/>
    <n v="0"/>
    <x v="6806"/>
  </r>
  <r>
    <n v="8785"/>
    <x v="4378"/>
    <x v="3"/>
    <x v="294"/>
    <x v="275"/>
    <s v="Standard Class"/>
    <s v="AS-10630"/>
    <s v="Ann Steele"/>
    <x v="2"/>
    <s v="United States"/>
    <s v="Knoxville"/>
    <x v="18"/>
    <n v="37918"/>
    <x v="0"/>
    <s v="OFF-LA-10003190"/>
    <x v="1"/>
    <x v="2"/>
    <s v="Avery 474"/>
    <n v="4.6079999999999997"/>
    <n v="2"/>
    <n v="0.2"/>
    <x v="910"/>
  </r>
  <r>
    <n v="8786"/>
    <x v="4379"/>
    <x v="3"/>
    <x v="39"/>
    <x v="886"/>
    <s v="Standard Class"/>
    <s v="CM-11815"/>
    <s v="Candace McMahon"/>
    <x v="1"/>
    <s v="United States"/>
    <s v="Phoenix"/>
    <x v="16"/>
    <n v="85023"/>
    <x v="1"/>
    <s v="TEC-PH-10001305"/>
    <x v="2"/>
    <x v="7"/>
    <s v="Panasonic KX TS208W Corded phone"/>
    <n v="195.96000000000004"/>
    <n v="5"/>
    <n v="0.2"/>
    <x v="5160"/>
  </r>
  <r>
    <n v="8787"/>
    <x v="4379"/>
    <x v="3"/>
    <x v="39"/>
    <x v="886"/>
    <s v="Standard Class"/>
    <s v="CM-11815"/>
    <s v="Candace McMahon"/>
    <x v="1"/>
    <s v="United States"/>
    <s v="Phoenix"/>
    <x v="16"/>
    <n v="85023"/>
    <x v="1"/>
    <s v="OFF-PA-10001534"/>
    <x v="1"/>
    <x v="10"/>
    <s v="Xerox 230"/>
    <n v="15.552000000000003"/>
    <n v="3"/>
    <n v="0.2"/>
    <x v="12"/>
  </r>
  <r>
    <n v="8788"/>
    <x v="4379"/>
    <x v="3"/>
    <x v="39"/>
    <x v="886"/>
    <s v="Standard Class"/>
    <s v="CM-11815"/>
    <s v="Candace McMahon"/>
    <x v="1"/>
    <s v="United States"/>
    <s v="Phoenix"/>
    <x v="16"/>
    <n v="85023"/>
    <x v="1"/>
    <s v="TEC-AC-10000844"/>
    <x v="2"/>
    <x v="11"/>
    <s v="Logitech Gaming G510s - Keyboard"/>
    <n v="271.96800000000002"/>
    <n v="4"/>
    <n v="0.2"/>
    <x v="6807"/>
  </r>
  <r>
    <n v="8789"/>
    <x v="4380"/>
    <x v="3"/>
    <x v="140"/>
    <x v="141"/>
    <s v="Standard Class"/>
    <s v="JE-15715"/>
    <s v="Joe Elijah"/>
    <x v="0"/>
    <s v="United States"/>
    <s v="Monroe"/>
    <x v="3"/>
    <n v="28110"/>
    <x v="0"/>
    <s v="FUR-CH-10000847"/>
    <x v="0"/>
    <x v="1"/>
    <s v="Global Executive Mid-Back Manager's Chair"/>
    <n v="698.35200000000009"/>
    <n v="3"/>
    <n v="0.2"/>
    <x v="5386"/>
  </r>
  <r>
    <n v="8790"/>
    <x v="4380"/>
    <x v="3"/>
    <x v="140"/>
    <x v="141"/>
    <s v="Standard Class"/>
    <s v="JE-15715"/>
    <s v="Joe Elijah"/>
    <x v="0"/>
    <s v="United States"/>
    <s v="Monroe"/>
    <x v="3"/>
    <n v="28110"/>
    <x v="0"/>
    <s v="FUR-BO-10000468"/>
    <x v="0"/>
    <x v="0"/>
    <s v="O'Sullivan 2-Shelf Heavy-Duty Bookcases"/>
    <n v="77.728000000000009"/>
    <n v="2"/>
    <n v="0.2"/>
    <x v="6808"/>
  </r>
  <r>
    <n v="8791"/>
    <x v="4381"/>
    <x v="1"/>
    <x v="684"/>
    <x v="64"/>
    <s v="Standard Class"/>
    <s v="AG-10525"/>
    <s v="Andy Gerbode"/>
    <x v="1"/>
    <s v="United States"/>
    <s v="Richmond"/>
    <x v="17"/>
    <n v="23223"/>
    <x v="0"/>
    <s v="OFF-BI-10002799"/>
    <x v="1"/>
    <x v="8"/>
    <s v="SlimView Poly Binder, 3/8&quot;"/>
    <n v="46.62"/>
    <n v="9"/>
    <n v="0"/>
    <x v="6809"/>
  </r>
  <r>
    <n v="8792"/>
    <x v="4382"/>
    <x v="3"/>
    <x v="257"/>
    <x v="540"/>
    <s v="Standard Class"/>
    <s v="TT-21220"/>
    <s v="Thomas Thornton"/>
    <x v="0"/>
    <s v="United States"/>
    <s v="Houston"/>
    <x v="5"/>
    <n v="77041"/>
    <x v="2"/>
    <s v="TEC-PH-10001557"/>
    <x v="2"/>
    <x v="7"/>
    <s v="Pyle PMP37LED"/>
    <n v="537.54399999999998"/>
    <n v="7"/>
    <n v="0.2"/>
    <x v="6810"/>
  </r>
  <r>
    <n v="8793"/>
    <x v="4383"/>
    <x v="2"/>
    <x v="174"/>
    <x v="444"/>
    <s v="First Class"/>
    <s v="BP-11095"/>
    <s v="Bart Pistole"/>
    <x v="1"/>
    <s v="United States"/>
    <s v="Los Angeles"/>
    <x v="1"/>
    <n v="90008"/>
    <x v="1"/>
    <s v="OFF-LA-10001934"/>
    <x v="1"/>
    <x v="2"/>
    <s v="Avery 516"/>
    <n v="14.62"/>
    <n v="2"/>
    <n v="0"/>
    <x v="2"/>
  </r>
  <r>
    <n v="8794"/>
    <x v="4383"/>
    <x v="2"/>
    <x v="174"/>
    <x v="444"/>
    <s v="First Class"/>
    <s v="BP-11095"/>
    <s v="Bart Pistole"/>
    <x v="1"/>
    <s v="United States"/>
    <s v="Los Angeles"/>
    <x v="1"/>
    <n v="90008"/>
    <x v="1"/>
    <s v="OFF-FA-10004248"/>
    <x v="1"/>
    <x v="13"/>
    <s v="Advantus T-Pin Paper Clips"/>
    <n v="22.549999999999997"/>
    <n v="5"/>
    <n v="0"/>
    <x v="6811"/>
  </r>
  <r>
    <n v="8795"/>
    <x v="4383"/>
    <x v="2"/>
    <x v="174"/>
    <x v="444"/>
    <s v="First Class"/>
    <s v="BP-11095"/>
    <s v="Bart Pistole"/>
    <x v="1"/>
    <s v="United States"/>
    <s v="Los Angeles"/>
    <x v="1"/>
    <n v="90008"/>
    <x v="1"/>
    <s v="TEC-PH-10001944"/>
    <x v="2"/>
    <x v="7"/>
    <s v="Wi-Ex zBoost YX540 Cellular Phone Signal Booster"/>
    <n v="583.79999999999995"/>
    <n v="5"/>
    <n v="0.2"/>
    <x v="6812"/>
  </r>
  <r>
    <n v="8796"/>
    <x v="4383"/>
    <x v="2"/>
    <x v="174"/>
    <x v="444"/>
    <s v="First Class"/>
    <s v="BP-11095"/>
    <s v="Bart Pistole"/>
    <x v="1"/>
    <s v="United States"/>
    <s v="Los Angeles"/>
    <x v="1"/>
    <n v="90008"/>
    <x v="1"/>
    <s v="TEC-PH-10002085"/>
    <x v="2"/>
    <x v="7"/>
    <s v="Clarity 53712"/>
    <n v="211.16800000000001"/>
    <n v="4"/>
    <n v="0.2"/>
    <x v="2157"/>
  </r>
  <r>
    <n v="8797"/>
    <x v="4384"/>
    <x v="0"/>
    <x v="274"/>
    <x v="522"/>
    <s v="Standard Class"/>
    <s v="MJ-17740"/>
    <s v="Max Jones"/>
    <x v="0"/>
    <s v="United States"/>
    <s v="Orem"/>
    <x v="7"/>
    <n v="84057"/>
    <x v="1"/>
    <s v="OFF-PA-10003441"/>
    <x v="1"/>
    <x v="10"/>
    <s v="Xerox 226"/>
    <n v="12.96"/>
    <n v="2"/>
    <n v="0"/>
    <x v="91"/>
  </r>
  <r>
    <n v="8798"/>
    <x v="4384"/>
    <x v="0"/>
    <x v="274"/>
    <x v="522"/>
    <s v="Standard Class"/>
    <s v="MJ-17740"/>
    <s v="Max Jones"/>
    <x v="0"/>
    <s v="United States"/>
    <s v="Orem"/>
    <x v="7"/>
    <n v="84057"/>
    <x v="1"/>
    <s v="OFF-AR-10004602"/>
    <x v="1"/>
    <x v="6"/>
    <s v="Boston KS Multi-Size Manual Pencil Sharpener"/>
    <n v="45.98"/>
    <n v="2"/>
    <n v="0"/>
    <x v="4504"/>
  </r>
  <r>
    <n v="8799"/>
    <x v="4385"/>
    <x v="0"/>
    <x v="1204"/>
    <x v="41"/>
    <s v="Standard Class"/>
    <s v="VM-21685"/>
    <s v="Valerie Mitchum"/>
    <x v="2"/>
    <s v="United States"/>
    <s v="Burlington"/>
    <x v="42"/>
    <s v="05408"/>
    <x v="3"/>
    <s v="TEC-PH-10002555"/>
    <x v="2"/>
    <x v="7"/>
    <s v="Nortel Meridian M5316 Digital phone"/>
    <n v="1294.75"/>
    <n v="5"/>
    <n v="0"/>
    <x v="6813"/>
  </r>
  <r>
    <n v="8800"/>
    <x v="4386"/>
    <x v="2"/>
    <x v="1205"/>
    <x v="503"/>
    <s v="First Class"/>
    <s v="KT-16480"/>
    <s v="Kean Thornton"/>
    <x v="0"/>
    <s v="United States"/>
    <s v="Philadelphia"/>
    <x v="9"/>
    <n v="19134"/>
    <x v="3"/>
    <s v="TEC-CO-10001449"/>
    <x v="2"/>
    <x v="16"/>
    <s v="Hewlett Packard LaserJet 3310 Copier"/>
    <n v="1799.9699999999998"/>
    <n v="5"/>
    <n v="0.4"/>
    <x v="6814"/>
  </r>
  <r>
    <n v="8801"/>
    <x v="4387"/>
    <x v="3"/>
    <x v="51"/>
    <x v="207"/>
    <s v="Standard Class"/>
    <s v="CS-12250"/>
    <s v="Chris Selesnick"/>
    <x v="1"/>
    <s v="United States"/>
    <s v="Chicago"/>
    <x v="10"/>
    <n v="60623"/>
    <x v="2"/>
    <s v="OFF-PA-10004285"/>
    <x v="1"/>
    <x v="10"/>
    <s v="Xerox 1959"/>
    <n v="10.688000000000001"/>
    <n v="2"/>
    <n v="0.2"/>
    <x v="1507"/>
  </r>
  <r>
    <n v="8802"/>
    <x v="4388"/>
    <x v="0"/>
    <x v="338"/>
    <x v="357"/>
    <s v="First Class"/>
    <s v="AB-10015"/>
    <s v="Aaron Bergman"/>
    <x v="0"/>
    <s v="United States"/>
    <s v="Oklahoma City"/>
    <x v="26"/>
    <n v="73120"/>
    <x v="2"/>
    <s v="TEC-PH-10000562"/>
    <x v="2"/>
    <x v="7"/>
    <s v="Samsung Convoy 3"/>
    <n v="221.98"/>
    <n v="2"/>
    <n v="0"/>
    <x v="6815"/>
  </r>
  <r>
    <n v="8803"/>
    <x v="4388"/>
    <x v="0"/>
    <x v="338"/>
    <x v="357"/>
    <s v="First Class"/>
    <s v="AB-10015"/>
    <s v="Aaron Bergman"/>
    <x v="0"/>
    <s v="United States"/>
    <s v="Oklahoma City"/>
    <x v="26"/>
    <n v="73120"/>
    <x v="2"/>
    <s v="FUR-BO-10003966"/>
    <x v="0"/>
    <x v="0"/>
    <s v="Sauder Facets Collection Library, Sky Alder Finish"/>
    <n v="341.96"/>
    <n v="2"/>
    <n v="0"/>
    <x v="6816"/>
  </r>
  <r>
    <n v="8804"/>
    <x v="4389"/>
    <x v="2"/>
    <x v="520"/>
    <x v="916"/>
    <s v="First Class"/>
    <s v="AH-10030"/>
    <s v="Aaron Hawkins"/>
    <x v="1"/>
    <s v="United States"/>
    <s v="New York City"/>
    <x v="15"/>
    <n v="10035"/>
    <x v="3"/>
    <s v="TEC-AC-10003614"/>
    <x v="2"/>
    <x v="11"/>
    <s v="Verbatim 25 GB 6x Blu-ray Single Layer Recordable Disc, 10/Pack"/>
    <n v="34.769999999999996"/>
    <n v="3"/>
    <n v="0"/>
    <x v="6817"/>
  </r>
  <r>
    <n v="8805"/>
    <x v="4389"/>
    <x v="2"/>
    <x v="520"/>
    <x v="916"/>
    <s v="First Class"/>
    <s v="AH-10030"/>
    <s v="Aaron Hawkins"/>
    <x v="1"/>
    <s v="United States"/>
    <s v="New York City"/>
    <x v="15"/>
    <n v="10035"/>
    <x v="3"/>
    <s v="OFF-LA-10003148"/>
    <x v="1"/>
    <x v="2"/>
    <s v="Avery 51"/>
    <n v="18.899999999999999"/>
    <n v="3"/>
    <n v="0"/>
    <x v="3602"/>
  </r>
  <r>
    <n v="8806"/>
    <x v="4390"/>
    <x v="3"/>
    <x v="971"/>
    <x v="176"/>
    <s v="Standard Class"/>
    <s v="DO-13435"/>
    <s v="Denny Ordway"/>
    <x v="0"/>
    <s v="United States"/>
    <s v="Salt Lake City"/>
    <x v="7"/>
    <n v="84106"/>
    <x v="1"/>
    <s v="OFF-BI-10002133"/>
    <x v="1"/>
    <x v="8"/>
    <s v="Wilson Jones Elliptical Ring 3 1/2&quot; Capacity Binders, 800 sheets"/>
    <n v="102.72"/>
    <n v="3"/>
    <n v="0.2"/>
    <x v="6818"/>
  </r>
  <r>
    <n v="8807"/>
    <x v="4391"/>
    <x v="0"/>
    <x v="126"/>
    <x v="1069"/>
    <s v="Standard Class"/>
    <s v="MC-17590"/>
    <s v="Matt Collister"/>
    <x v="1"/>
    <s v="United States"/>
    <s v="Utica"/>
    <x v="15"/>
    <n v="13501"/>
    <x v="3"/>
    <s v="FUR-FU-10002813"/>
    <x v="0"/>
    <x v="5"/>
    <s v="DAX Contemporary Wood Frame with Silver Metal Mat, Desktop, 11 x 14 Size"/>
    <n v="40.479999999999997"/>
    <n v="2"/>
    <n v="0"/>
    <x v="6188"/>
  </r>
  <r>
    <n v="8808"/>
    <x v="4392"/>
    <x v="3"/>
    <x v="40"/>
    <x v="360"/>
    <s v="Standard Class"/>
    <s v="JF-15190"/>
    <s v="Jamie Frazer"/>
    <x v="0"/>
    <s v="United States"/>
    <s v="Philadelphia"/>
    <x v="9"/>
    <n v="19134"/>
    <x v="3"/>
    <s v="OFF-BI-10004330"/>
    <x v="1"/>
    <x v="8"/>
    <s v="GBC Velobind Prepunched Cover Sets, Regency Series"/>
    <n v="33.282000000000004"/>
    <n v="3"/>
    <n v="0.7"/>
    <x v="6819"/>
  </r>
  <r>
    <n v="8809"/>
    <x v="4392"/>
    <x v="3"/>
    <x v="40"/>
    <x v="360"/>
    <s v="Standard Class"/>
    <s v="JF-15190"/>
    <s v="Jamie Frazer"/>
    <x v="0"/>
    <s v="United States"/>
    <s v="Philadelphia"/>
    <x v="9"/>
    <n v="19134"/>
    <x v="3"/>
    <s v="TEC-PH-10002807"/>
    <x v="2"/>
    <x v="7"/>
    <s v="Motorla HX550 Universal Bluetooth Headset"/>
    <n v="118.64999999999998"/>
    <n v="5"/>
    <n v="0.4"/>
    <x v="6820"/>
  </r>
  <r>
    <n v="8810"/>
    <x v="4392"/>
    <x v="3"/>
    <x v="40"/>
    <x v="360"/>
    <s v="Standard Class"/>
    <s v="JF-15190"/>
    <s v="Jamie Frazer"/>
    <x v="0"/>
    <s v="United States"/>
    <s v="Philadelphia"/>
    <x v="9"/>
    <n v="19134"/>
    <x v="3"/>
    <s v="OFF-LA-10001404"/>
    <x v="1"/>
    <x v="2"/>
    <s v="Avery 517"/>
    <n v="14.76"/>
    <n v="5"/>
    <n v="0.2"/>
    <x v="6821"/>
  </r>
  <r>
    <n v="8811"/>
    <x v="4393"/>
    <x v="3"/>
    <x v="1109"/>
    <x v="15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x v="20"/>
    <s v="Standard Class"/>
    <s v="SP-20650"/>
    <s v="Stephanie Phelps"/>
    <x v="1"/>
    <s v="United States"/>
    <s v="Jackson"/>
    <x v="12"/>
    <n v="49201"/>
    <x v="2"/>
    <s v="OFF-AP-10004233"/>
    <x v="1"/>
    <x v="9"/>
    <s v="Honeywell Enviracaire Portable Air Cleaner for up to 8 x 10 Room"/>
    <n v="207.14400000000001"/>
    <n v="3"/>
    <n v="0.1"/>
    <x v="6823"/>
  </r>
  <r>
    <n v="8813"/>
    <x v="4394"/>
    <x v="0"/>
    <x v="387"/>
    <x v="20"/>
    <s v="Standard Class"/>
    <s v="SP-20650"/>
    <s v="Stephanie Phelps"/>
    <x v="1"/>
    <s v="United States"/>
    <s v="Jackson"/>
    <x v="12"/>
    <n v="49201"/>
    <x v="2"/>
    <s v="OFF-AR-10002766"/>
    <x v="1"/>
    <x v="6"/>
    <s v="Prang Drawing Pencil Set"/>
    <n v="13.899999999999999"/>
    <n v="5"/>
    <n v="0"/>
    <x v="6824"/>
  </r>
  <r>
    <n v="8814"/>
    <x v="4395"/>
    <x v="1"/>
    <x v="353"/>
    <x v="116"/>
    <s v="Standard Class"/>
    <s v="CK-12760"/>
    <s v="Cyma Kinney"/>
    <x v="1"/>
    <s v="United States"/>
    <s v="Glendale"/>
    <x v="16"/>
    <n v="85301"/>
    <x v="1"/>
    <s v="FUR-CH-10003199"/>
    <x v="0"/>
    <x v="1"/>
    <s v="Office Star - Contemporary Task Swivel Chair"/>
    <n v="266.35200000000003"/>
    <n v="3"/>
    <n v="0.2"/>
    <x v="6825"/>
  </r>
  <r>
    <n v="8815"/>
    <x v="4396"/>
    <x v="1"/>
    <x v="521"/>
    <x v="332"/>
    <s v="Second Class"/>
    <s v="PW-19240"/>
    <s v="Pierre Wener"/>
    <x v="0"/>
    <s v="United States"/>
    <s v="Wilmington"/>
    <x v="13"/>
    <n v="19805"/>
    <x v="3"/>
    <s v="TEC-PH-10003012"/>
    <x v="2"/>
    <x v="7"/>
    <s v="Nortel Meridian M3904 Professional Digital phone"/>
    <n v="307.98"/>
    <n v="2"/>
    <n v="0"/>
    <x v="685"/>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x v="332"/>
    <s v="Second Class"/>
    <s v="PW-19240"/>
    <s v="Pierre Wener"/>
    <x v="0"/>
    <s v="United States"/>
    <s v="Wilmington"/>
    <x v="13"/>
    <n v="19805"/>
    <x v="3"/>
    <s v="OFF-AR-10001940"/>
    <x v="1"/>
    <x v="6"/>
    <s v="Sanford Colorific Eraseable Coloring Pencils, 12 Count"/>
    <n v="13.12"/>
    <n v="4"/>
    <n v="0"/>
    <x v="6827"/>
  </r>
  <r>
    <n v="8818"/>
    <x v="4396"/>
    <x v="1"/>
    <x v="521"/>
    <x v="332"/>
    <s v="Second Class"/>
    <s v="PW-19240"/>
    <s v="Pierre Wener"/>
    <x v="0"/>
    <s v="United States"/>
    <s v="Wilmington"/>
    <x v="13"/>
    <n v="19805"/>
    <x v="3"/>
    <s v="OFF-EN-10003286"/>
    <x v="1"/>
    <x v="12"/>
    <s v="Staples"/>
    <n v="16.559999999999999"/>
    <n v="2"/>
    <n v="0"/>
    <x v="6828"/>
  </r>
  <r>
    <n v="8819"/>
    <x v="4396"/>
    <x v="1"/>
    <x v="521"/>
    <x v="332"/>
    <s v="Second Class"/>
    <s v="PW-19240"/>
    <s v="Pierre Wener"/>
    <x v="0"/>
    <s v="United States"/>
    <s v="Wilmington"/>
    <x v="13"/>
    <n v="19805"/>
    <x v="3"/>
    <s v="OFF-PA-10003441"/>
    <x v="1"/>
    <x v="10"/>
    <s v="Xerox 226"/>
    <n v="38.880000000000003"/>
    <n v="6"/>
    <n v="0"/>
    <x v="814"/>
  </r>
  <r>
    <n v="8820"/>
    <x v="4397"/>
    <x v="1"/>
    <x v="109"/>
    <x v="156"/>
    <s v="Standard Class"/>
    <s v="EB-14170"/>
    <s v="Evan Bailliet"/>
    <x v="0"/>
    <s v="United States"/>
    <s v="Austin"/>
    <x v="5"/>
    <n v="78745"/>
    <x v="2"/>
    <s v="OFF-PA-10003395"/>
    <x v="1"/>
    <x v="10"/>
    <s v="Xerox 1941"/>
    <n v="335.52"/>
    <n v="4"/>
    <n v="0.2"/>
    <x v="785"/>
  </r>
  <r>
    <n v="8821"/>
    <x v="4398"/>
    <x v="3"/>
    <x v="132"/>
    <x v="170"/>
    <s v="Standard Class"/>
    <s v="DK-13090"/>
    <s v="Dave Kipp"/>
    <x v="0"/>
    <s v="United States"/>
    <s v="Orlando"/>
    <x v="2"/>
    <n v="32839"/>
    <x v="0"/>
    <s v="TEC-CO-10003236"/>
    <x v="2"/>
    <x v="16"/>
    <s v="Canon Image Class D660 Copier"/>
    <n v="959.98400000000004"/>
    <n v="2"/>
    <n v="0.2"/>
    <x v="6829"/>
  </r>
  <r>
    <n v="8822"/>
    <x v="4398"/>
    <x v="3"/>
    <x v="132"/>
    <x v="170"/>
    <s v="Standard Class"/>
    <s v="DK-13090"/>
    <s v="Dave Kipp"/>
    <x v="0"/>
    <s v="United States"/>
    <s v="Orlando"/>
    <x v="2"/>
    <n v="32839"/>
    <x v="0"/>
    <s v="OFF-BI-10002982"/>
    <x v="1"/>
    <x v="8"/>
    <s v="Avery Self-Adhesive Photo Pockets for Polaroid Photos"/>
    <n v="4.0860000000000003"/>
    <n v="2"/>
    <n v="0.7"/>
    <x v="6830"/>
  </r>
  <r>
    <n v="8823"/>
    <x v="4398"/>
    <x v="3"/>
    <x v="132"/>
    <x v="170"/>
    <s v="Standard Class"/>
    <s v="DK-13090"/>
    <s v="Dave Kipp"/>
    <x v="0"/>
    <s v="United States"/>
    <s v="Orlando"/>
    <x v="2"/>
    <n v="32839"/>
    <x v="0"/>
    <s v="OFF-AR-10004010"/>
    <x v="1"/>
    <x v="6"/>
    <s v="Hunt Boston Vacuum Mount KS Pencil Sharpener"/>
    <n v="55.984000000000009"/>
    <n v="2"/>
    <n v="0.2"/>
    <x v="4672"/>
  </r>
  <r>
    <n v="8824"/>
    <x v="4398"/>
    <x v="3"/>
    <x v="132"/>
    <x v="170"/>
    <s v="Standard Class"/>
    <s v="DK-13090"/>
    <s v="Dave Kipp"/>
    <x v="0"/>
    <s v="United States"/>
    <s v="Orlando"/>
    <x v="2"/>
    <n v="32839"/>
    <x v="0"/>
    <s v="OFF-PA-10002947"/>
    <x v="1"/>
    <x v="10"/>
    <s v="Xerox 1923"/>
    <n v="10.688000000000001"/>
    <n v="2"/>
    <n v="0.2"/>
    <x v="1507"/>
  </r>
  <r>
    <n v="8825"/>
    <x v="4399"/>
    <x v="3"/>
    <x v="708"/>
    <x v="275"/>
    <s v="Second Class"/>
    <s v="TB-21055"/>
    <s v="Ted Butterfield"/>
    <x v="0"/>
    <s v="United States"/>
    <s v="Reading"/>
    <x v="9"/>
    <n v="19601"/>
    <x v="3"/>
    <s v="OFF-EN-10003845"/>
    <x v="1"/>
    <x v="12"/>
    <s v="Colored Envelopes"/>
    <n v="8.8559999999999999"/>
    <n v="3"/>
    <n v="0.2"/>
    <x v="4605"/>
  </r>
  <r>
    <n v="8826"/>
    <x v="4400"/>
    <x v="1"/>
    <x v="546"/>
    <x v="190"/>
    <s v="First Class"/>
    <s v="AG-10900"/>
    <s v="Arthur Gainer"/>
    <x v="0"/>
    <s v="United States"/>
    <s v="Philadelphia"/>
    <x v="9"/>
    <n v="19134"/>
    <x v="3"/>
    <s v="OFF-LA-10003190"/>
    <x v="1"/>
    <x v="2"/>
    <s v="Avery 474"/>
    <n v="6.911999999999999"/>
    <n v="3"/>
    <n v="0.2"/>
    <x v="3177"/>
  </r>
  <r>
    <n v="8827"/>
    <x v="4401"/>
    <x v="2"/>
    <x v="1063"/>
    <x v="516"/>
    <s v="Second Class"/>
    <s v="SC-20020"/>
    <s v="Sam Craven"/>
    <x v="0"/>
    <s v="United States"/>
    <s v="Houston"/>
    <x v="5"/>
    <n v="77095"/>
    <x v="2"/>
    <s v="OFF-PA-10002986"/>
    <x v="1"/>
    <x v="10"/>
    <s v="Xerox 1898"/>
    <n v="26.720000000000002"/>
    <n v="5"/>
    <n v="0.2"/>
    <x v="3422"/>
  </r>
  <r>
    <n v="8828"/>
    <x v="4401"/>
    <x v="2"/>
    <x v="1063"/>
    <x v="516"/>
    <s v="Second Class"/>
    <s v="SC-20020"/>
    <s v="Sam Craven"/>
    <x v="0"/>
    <s v="United States"/>
    <s v="Houston"/>
    <x v="5"/>
    <n v="77095"/>
    <x v="2"/>
    <s v="OFF-PA-10001593"/>
    <x v="1"/>
    <x v="10"/>
    <s v="Xerox 1947"/>
    <n v="33.488000000000007"/>
    <n v="7"/>
    <n v="0.2"/>
    <x v="6831"/>
  </r>
  <r>
    <n v="8829"/>
    <x v="4402"/>
    <x v="1"/>
    <x v="1117"/>
    <x v="770"/>
    <s v="Standard Class"/>
    <s v="BB-11545"/>
    <s v="Brenda Bowman"/>
    <x v="1"/>
    <s v="United States"/>
    <s v="Saint Charles"/>
    <x v="25"/>
    <n v="63301"/>
    <x v="2"/>
    <s v="OFF-PA-10000528"/>
    <x v="1"/>
    <x v="10"/>
    <s v="Xerox 1981"/>
    <n v="10.56"/>
    <n v="2"/>
    <n v="0"/>
    <x v="234"/>
  </r>
  <r>
    <n v="8830"/>
    <x v="4403"/>
    <x v="2"/>
    <x v="191"/>
    <x v="1096"/>
    <s v="First Class"/>
    <s v="VP-21760"/>
    <s v="Victoria Pisteka"/>
    <x v="1"/>
    <s v="United States"/>
    <s v="Indianapolis"/>
    <x v="14"/>
    <n v="46203"/>
    <x v="2"/>
    <s v="OFF-ST-10001932"/>
    <x v="1"/>
    <x v="4"/>
    <s v="Fellowes Staxonsteel Drawer Files"/>
    <n v="386.34"/>
    <n v="2"/>
    <n v="0"/>
    <x v="6832"/>
  </r>
  <r>
    <n v="8831"/>
    <x v="4404"/>
    <x v="0"/>
    <x v="1036"/>
    <x v="868"/>
    <s v="Second Class"/>
    <s v="RP-19270"/>
    <s v="Rachel Payne"/>
    <x v="1"/>
    <s v="United States"/>
    <s v="Seattle"/>
    <x v="4"/>
    <n v="98115"/>
    <x v="1"/>
    <s v="OFF-BI-10003727"/>
    <x v="1"/>
    <x v="8"/>
    <s v="Avery Durable Slant Ring Binders With Label Holder"/>
    <n v="33.44"/>
    <n v="10"/>
    <n v="0.2"/>
    <x v="6833"/>
  </r>
  <r>
    <n v="8832"/>
    <x v="4405"/>
    <x v="1"/>
    <x v="219"/>
    <x v="765"/>
    <s v="Standard Class"/>
    <s v="DH-13675"/>
    <s v="Duane Huffman"/>
    <x v="2"/>
    <s v="United States"/>
    <s v="Harrisonburg"/>
    <x v="17"/>
    <n v="22801"/>
    <x v="0"/>
    <s v="FUR-FU-10002759"/>
    <x v="0"/>
    <x v="5"/>
    <s v="12-1/2 Diameter Round Wall Clock"/>
    <n v="39.96"/>
    <n v="2"/>
    <n v="0"/>
    <x v="6834"/>
  </r>
  <r>
    <n v="8833"/>
    <x v="4406"/>
    <x v="1"/>
    <x v="137"/>
    <x v="1121"/>
    <s v="Standard Class"/>
    <s v="SW-20455"/>
    <s v="Shaun Weien"/>
    <x v="0"/>
    <s v="United States"/>
    <s v="Rochester"/>
    <x v="15"/>
    <n v="14609"/>
    <x v="3"/>
    <s v="OFF-BI-10000545"/>
    <x v="1"/>
    <x v="8"/>
    <s v="GBC Ibimaster 500 Manual ProClick Binding System"/>
    <n v="1217.568"/>
    <n v="2"/>
    <n v="0.2"/>
    <x v="1465"/>
  </r>
  <r>
    <n v="8834"/>
    <x v="4407"/>
    <x v="3"/>
    <x v="241"/>
    <x v="938"/>
    <s v="Standard Class"/>
    <s v="KF-16285"/>
    <s v="Karen Ferguson"/>
    <x v="2"/>
    <s v="United States"/>
    <s v="Sandy Springs"/>
    <x v="32"/>
    <n v="30328"/>
    <x v="0"/>
    <s v="OFF-ST-10004950"/>
    <x v="1"/>
    <x v="4"/>
    <s v="Tenex Personal Filing Tote With Secure Closure Lid, Black/Frost"/>
    <n v="15.51"/>
    <n v="1"/>
    <n v="0"/>
    <x v="5877"/>
  </r>
  <r>
    <n v="8835"/>
    <x v="4407"/>
    <x v="3"/>
    <x v="241"/>
    <x v="938"/>
    <s v="Standard Class"/>
    <s v="KF-16285"/>
    <s v="Karen Ferguson"/>
    <x v="2"/>
    <s v="United States"/>
    <s v="Sandy Springs"/>
    <x v="32"/>
    <n v="30328"/>
    <x v="0"/>
    <s v="TEC-PH-10003171"/>
    <x v="2"/>
    <x v="7"/>
    <s v="Plantronics Encore H101 Dual Earpieces Headset"/>
    <n v="89.9"/>
    <n v="2"/>
    <n v="0"/>
    <x v="6835"/>
  </r>
  <r>
    <n v="8836"/>
    <x v="4407"/>
    <x v="3"/>
    <x v="241"/>
    <x v="938"/>
    <s v="Standard Class"/>
    <s v="KF-16285"/>
    <s v="Karen Ferguson"/>
    <x v="2"/>
    <s v="United States"/>
    <s v="Sandy Springs"/>
    <x v="32"/>
    <n v="30328"/>
    <x v="0"/>
    <s v="OFF-AR-10000614"/>
    <x v="1"/>
    <x v="6"/>
    <s v="Barrel Sharpener"/>
    <n v="14.28"/>
    <n v="4"/>
    <n v="0"/>
    <x v="6836"/>
  </r>
  <r>
    <n v="8837"/>
    <x v="4407"/>
    <x v="3"/>
    <x v="241"/>
    <x v="938"/>
    <s v="Standard Class"/>
    <s v="KF-16285"/>
    <s v="Karen Ferguson"/>
    <x v="2"/>
    <s v="United States"/>
    <s v="Sandy Springs"/>
    <x v="32"/>
    <n v="30328"/>
    <x v="0"/>
    <s v="OFF-AR-10000034"/>
    <x v="1"/>
    <x v="6"/>
    <s v="BIC Brite Liner Grip Highlighters, Assorted, 5/Pack"/>
    <n v="12.72"/>
    <n v="3"/>
    <n v="0"/>
    <x v="6837"/>
  </r>
  <r>
    <n v="8838"/>
    <x v="4407"/>
    <x v="3"/>
    <x v="241"/>
    <x v="938"/>
    <s v="Standard Class"/>
    <s v="KF-16285"/>
    <s v="Karen Ferguson"/>
    <x v="2"/>
    <s v="United States"/>
    <s v="Sandy Springs"/>
    <x v="32"/>
    <n v="30328"/>
    <x v="0"/>
    <s v="OFF-LA-10003766"/>
    <x v="1"/>
    <x v="2"/>
    <s v="Self-Adhesive Removable Labels"/>
    <n v="15.75"/>
    <n v="5"/>
    <n v="0"/>
    <x v="2309"/>
  </r>
  <r>
    <n v="8839"/>
    <x v="4408"/>
    <x v="2"/>
    <x v="322"/>
    <x v="343"/>
    <s v="Second Class"/>
    <s v="FH-14275"/>
    <s v="Frank Hawley"/>
    <x v="1"/>
    <s v="United States"/>
    <s v="Los Angeles"/>
    <x v="1"/>
    <n v="90004"/>
    <x v="1"/>
    <s v="OFF-AR-10001725"/>
    <x v="1"/>
    <x v="6"/>
    <s v="Boston Home &amp; Office Model 2000 Electric Pencil Sharpeners"/>
    <n v="70.949999999999989"/>
    <n v="3"/>
    <n v="0"/>
    <x v="3810"/>
  </r>
  <r>
    <n v="8840"/>
    <x v="4408"/>
    <x v="2"/>
    <x v="322"/>
    <x v="343"/>
    <s v="Second Class"/>
    <s v="FH-14275"/>
    <s v="Frank Hawley"/>
    <x v="1"/>
    <s v="United States"/>
    <s v="Los Angeles"/>
    <x v="1"/>
    <n v="90004"/>
    <x v="1"/>
    <s v="OFF-BI-10002794"/>
    <x v="1"/>
    <x v="8"/>
    <s v="Avery Trapezoid Ring Binder, 3&quot; Capacity, Black, 1040 sheets"/>
    <n v="65.567999999999998"/>
    <n v="2"/>
    <n v="0.2"/>
    <x v="6838"/>
  </r>
  <r>
    <n v="8841"/>
    <x v="4408"/>
    <x v="2"/>
    <x v="322"/>
    <x v="343"/>
    <s v="Second Class"/>
    <s v="FH-14275"/>
    <s v="Frank Hawley"/>
    <x v="1"/>
    <s v="United States"/>
    <s v="Los Angeles"/>
    <x v="1"/>
    <n v="90004"/>
    <x v="1"/>
    <s v="TEC-AC-10004171"/>
    <x v="2"/>
    <x v="11"/>
    <s v="Razer Kraken 7.1 Surround Sound Over Ear USB Gaming Headset"/>
    <n v="299.96999999999997"/>
    <n v="3"/>
    <n v="0"/>
    <x v="6839"/>
  </r>
  <r>
    <n v="8842"/>
    <x v="4409"/>
    <x v="0"/>
    <x v="1206"/>
    <x v="627"/>
    <s v="Standard Class"/>
    <s v="JR-16210"/>
    <s v="Justin Ritter"/>
    <x v="1"/>
    <s v="United States"/>
    <s v="San Francisco"/>
    <x v="1"/>
    <n v="94110"/>
    <x v="1"/>
    <s v="TEC-AC-10003628"/>
    <x v="2"/>
    <x v="11"/>
    <s v="Logitech 910-002974 M325 Wireless Mouse for Web Scrolling"/>
    <n v="89.97"/>
    <n v="3"/>
    <n v="0"/>
    <x v="6840"/>
  </r>
  <r>
    <n v="8843"/>
    <x v="4409"/>
    <x v="0"/>
    <x v="1206"/>
    <x v="627"/>
    <s v="Standard Class"/>
    <s v="JR-16210"/>
    <s v="Justin Ritter"/>
    <x v="1"/>
    <s v="United States"/>
    <s v="San Francisco"/>
    <x v="1"/>
    <n v="94110"/>
    <x v="1"/>
    <s v="TEC-AC-10004761"/>
    <x v="2"/>
    <x v="11"/>
    <s v="Maxell 4.7GB DVD+RW 3/Pack"/>
    <n v="31.86"/>
    <n v="2"/>
    <n v="0"/>
    <x v="979"/>
  </r>
  <r>
    <n v="8844"/>
    <x v="4410"/>
    <x v="2"/>
    <x v="728"/>
    <x v="779"/>
    <s v="Second Class"/>
    <s v="JC-16105"/>
    <s v="Julie Creighton"/>
    <x v="1"/>
    <s v="United States"/>
    <s v="Minneapolis"/>
    <x v="11"/>
    <n v="55407"/>
    <x v="2"/>
    <s v="OFF-ST-10000885"/>
    <x v="1"/>
    <x v="4"/>
    <s v="Fellowes Desktop Hanging File Manager"/>
    <n v="67.150000000000006"/>
    <n v="5"/>
    <n v="0"/>
    <x v="6437"/>
  </r>
  <r>
    <n v="8845"/>
    <x v="4411"/>
    <x v="3"/>
    <x v="404"/>
    <x v="350"/>
    <s v="Standard Class"/>
    <s v="BP-11290"/>
    <s v="Beth Paige"/>
    <x v="0"/>
    <s v="United States"/>
    <s v="Columbus"/>
    <x v="24"/>
    <n v="43229"/>
    <x v="3"/>
    <s v="OFF-BI-10004209"/>
    <x v="1"/>
    <x v="8"/>
    <s v="Fellowes Twister Kit, Gray/Clear, 3/pkg"/>
    <n v="7.2359999999999998"/>
    <n v="3"/>
    <n v="0.7"/>
    <x v="6841"/>
  </r>
  <r>
    <n v="8846"/>
    <x v="4411"/>
    <x v="3"/>
    <x v="404"/>
    <x v="350"/>
    <s v="Standard Class"/>
    <s v="BP-11290"/>
    <s v="Beth Paige"/>
    <x v="0"/>
    <s v="United States"/>
    <s v="Columbus"/>
    <x v="24"/>
    <n v="43229"/>
    <x v="3"/>
    <s v="OFF-FA-10002988"/>
    <x v="1"/>
    <x v="13"/>
    <s v="Ideal Clamps"/>
    <n v="4.8239999999999998"/>
    <n v="3"/>
    <n v="0.2"/>
    <x v="6842"/>
  </r>
  <r>
    <n v="8847"/>
    <x v="4411"/>
    <x v="3"/>
    <x v="404"/>
    <x v="350"/>
    <s v="Standard Class"/>
    <s v="BP-11290"/>
    <s v="Beth Paige"/>
    <x v="0"/>
    <s v="United States"/>
    <s v="Columbus"/>
    <x v="24"/>
    <n v="43229"/>
    <x v="3"/>
    <s v="OFF-PA-10002222"/>
    <x v="1"/>
    <x v="10"/>
    <s v="Xerox Color Copier Paper, 11&quot; x 17&quot;, Ream"/>
    <n v="91.360000000000014"/>
    <n v="5"/>
    <n v="0.2"/>
    <x v="6752"/>
  </r>
  <r>
    <n v="8848"/>
    <x v="4411"/>
    <x v="3"/>
    <x v="404"/>
    <x v="350"/>
    <s v="Standard Class"/>
    <s v="BP-11290"/>
    <s v="Beth Paige"/>
    <x v="0"/>
    <s v="United States"/>
    <s v="Columbus"/>
    <x v="24"/>
    <n v="43229"/>
    <x v="3"/>
    <s v="OFF-AP-10004487"/>
    <x v="1"/>
    <x v="9"/>
    <s v="Kensington 4 Outlet MasterPiece Compact Power Control Center"/>
    <n v="130.11199999999999"/>
    <n v="2"/>
    <n v="0.2"/>
    <x v="6843"/>
  </r>
  <r>
    <n v="8849"/>
    <x v="4412"/>
    <x v="1"/>
    <x v="740"/>
    <x v="1086"/>
    <s v="First Class"/>
    <s v="FA-14230"/>
    <s v="Frank Atkinson"/>
    <x v="1"/>
    <s v="United States"/>
    <s v="Raleigh"/>
    <x v="3"/>
    <n v="27604"/>
    <x v="0"/>
    <s v="TEC-PH-10003505"/>
    <x v="2"/>
    <x v="7"/>
    <s v="Geemarc AmpliPOWER60"/>
    <n v="74.239999999999995"/>
    <n v="1"/>
    <n v="0.2"/>
    <x v="6844"/>
  </r>
  <r>
    <n v="8850"/>
    <x v="4412"/>
    <x v="1"/>
    <x v="740"/>
    <x v="1086"/>
    <s v="First Class"/>
    <s v="FA-14230"/>
    <s v="Frank Atkinson"/>
    <x v="1"/>
    <s v="United States"/>
    <s v="Raleigh"/>
    <x v="3"/>
    <n v="27604"/>
    <x v="0"/>
    <s v="FUR-FU-10000076"/>
    <x v="0"/>
    <x v="5"/>
    <s v="24-Hour Round Wall Clock"/>
    <n v="159.84000000000003"/>
    <n v="10"/>
    <n v="0.2"/>
    <x v="6845"/>
  </r>
  <r>
    <n v="8851"/>
    <x v="4412"/>
    <x v="1"/>
    <x v="740"/>
    <x v="1086"/>
    <s v="First Class"/>
    <s v="FA-14230"/>
    <s v="Frank Atkinson"/>
    <x v="1"/>
    <s v="United States"/>
    <s v="Raleigh"/>
    <x v="3"/>
    <n v="27604"/>
    <x v="0"/>
    <s v="OFF-BI-10004728"/>
    <x v="1"/>
    <x v="8"/>
    <s v="Wilson Jones Turn Tabs Binder Tool for Ring Binders"/>
    <n v="2.8920000000000008"/>
    <n v="2"/>
    <n v="0.7"/>
    <x v="6846"/>
  </r>
  <r>
    <n v="8852"/>
    <x v="4412"/>
    <x v="1"/>
    <x v="740"/>
    <x v="1086"/>
    <s v="First Class"/>
    <s v="FA-14230"/>
    <s v="Frank Atkinson"/>
    <x v="1"/>
    <s v="United States"/>
    <s v="Raleigh"/>
    <x v="3"/>
    <n v="27604"/>
    <x v="0"/>
    <s v="OFF-PA-10002250"/>
    <x v="1"/>
    <x v="10"/>
    <s v="Things To Do Today Pad"/>
    <n v="9.3920000000000012"/>
    <n v="2"/>
    <n v="0.2"/>
    <x v="1855"/>
  </r>
  <r>
    <n v="8853"/>
    <x v="4413"/>
    <x v="2"/>
    <x v="1169"/>
    <x v="293"/>
    <s v="Second Class"/>
    <s v="DN-13690"/>
    <s v="Duane Noonan"/>
    <x v="0"/>
    <s v="United States"/>
    <s v="New York City"/>
    <x v="15"/>
    <n v="10011"/>
    <x v="3"/>
    <s v="OFF-PA-10003823"/>
    <x v="1"/>
    <x v="10"/>
    <s v="Xerox 197"/>
    <n v="123.92"/>
    <n v="4"/>
    <n v="0"/>
    <x v="1997"/>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x v="1305"/>
    <s v="First Class"/>
    <s v="FO-14305"/>
    <s v="Frank Olsen"/>
    <x v="0"/>
    <s v="United States"/>
    <s v="Philadelphia"/>
    <x v="9"/>
    <n v="19143"/>
    <x v="3"/>
    <s v="TEC-AC-10003832"/>
    <x v="2"/>
    <x v="11"/>
    <s v="Logitech P710e Mobile Speakerphone"/>
    <n v="617.97600000000011"/>
    <n v="3"/>
    <n v="0.2"/>
    <x v="233"/>
  </r>
  <r>
    <n v="8856"/>
    <x v="4415"/>
    <x v="3"/>
    <x v="165"/>
    <x v="53"/>
    <s v="Standard Class"/>
    <s v="DP-13105"/>
    <s v="Dave Poirier"/>
    <x v="1"/>
    <s v="United States"/>
    <s v="Meridian"/>
    <x v="45"/>
    <n v="83642"/>
    <x v="1"/>
    <s v="OFF-BI-10001679"/>
    <x v="1"/>
    <x v="8"/>
    <s v="GBC Instant Index System for Binding Systems"/>
    <n v="21.312000000000005"/>
    <n v="3"/>
    <n v="0.2"/>
    <x v="6848"/>
  </r>
  <r>
    <n v="8857"/>
    <x v="4416"/>
    <x v="3"/>
    <x v="119"/>
    <x v="1191"/>
    <s v="Standard Class"/>
    <s v="JW-15220"/>
    <s v="Jane Waco"/>
    <x v="1"/>
    <s v="United States"/>
    <s v="Sacramento"/>
    <x v="1"/>
    <n v="95823"/>
    <x v="1"/>
    <s v="TEC-AC-10002335"/>
    <x v="2"/>
    <x v="11"/>
    <s v="Logitech Media Keyboard K200"/>
    <n v="209.94"/>
    <n v="6"/>
    <n v="0"/>
    <x v="6849"/>
  </r>
  <r>
    <n v="8858"/>
    <x v="4416"/>
    <x v="3"/>
    <x v="119"/>
    <x v="1191"/>
    <s v="Standard Class"/>
    <s v="JW-15220"/>
    <s v="Jane Waco"/>
    <x v="1"/>
    <s v="United States"/>
    <s v="Sacramento"/>
    <x v="1"/>
    <n v="95823"/>
    <x v="1"/>
    <s v="TEC-PH-10003187"/>
    <x v="2"/>
    <x v="7"/>
    <s v="Anker Astro Mini 3000mAh Ultra-Compact Portable Charger"/>
    <n v="31.983999999999998"/>
    <n v="2"/>
    <n v="0.2"/>
    <x v="5558"/>
  </r>
  <r>
    <n v="8859"/>
    <x v="4416"/>
    <x v="3"/>
    <x v="119"/>
    <x v="1191"/>
    <s v="Standard Class"/>
    <s v="JW-15220"/>
    <s v="Jane Waco"/>
    <x v="1"/>
    <s v="United States"/>
    <s v="Sacramento"/>
    <x v="1"/>
    <n v="95823"/>
    <x v="1"/>
    <s v="OFF-BI-10003527"/>
    <x v="1"/>
    <x v="8"/>
    <s v="Fellowes PB500 Electric Punch Plastic Comb Binding Machine with Manual Bind"/>
    <n v="5083.96"/>
    <n v="5"/>
    <n v="0.2"/>
    <x v="6850"/>
  </r>
  <r>
    <n v="8860"/>
    <x v="4417"/>
    <x v="3"/>
    <x v="648"/>
    <x v="1035"/>
    <s v="Standard Class"/>
    <s v="TT-21460"/>
    <s v="Tonja Turnell"/>
    <x v="2"/>
    <s v="United States"/>
    <s v="Charlotte"/>
    <x v="3"/>
    <n v="28205"/>
    <x v="0"/>
    <s v="TEC-PH-10003171"/>
    <x v="2"/>
    <x v="7"/>
    <s v="Plantronics Encore H101 Dual Earpieces Headset"/>
    <n v="35.96"/>
    <n v="1"/>
    <n v="0.2"/>
    <x v="6851"/>
  </r>
  <r>
    <n v="8861"/>
    <x v="4418"/>
    <x v="1"/>
    <x v="861"/>
    <x v="629"/>
    <s v="Standard Class"/>
    <s v="SN-20560"/>
    <s v="Skye Norling"/>
    <x v="2"/>
    <s v="United States"/>
    <s v="Paterson"/>
    <x v="30"/>
    <n v="7501"/>
    <x v="3"/>
    <s v="OFF-LA-10000414"/>
    <x v="1"/>
    <x v="2"/>
    <s v="Avery 503"/>
    <n v="31.049999999999997"/>
    <n v="3"/>
    <n v="0"/>
    <x v="2797"/>
  </r>
  <r>
    <n v="8862"/>
    <x v="4418"/>
    <x v="1"/>
    <x v="861"/>
    <x v="629"/>
    <s v="Standard Class"/>
    <s v="SN-20560"/>
    <s v="Skye Norling"/>
    <x v="2"/>
    <s v="United States"/>
    <s v="Paterson"/>
    <x v="30"/>
    <n v="7501"/>
    <x v="3"/>
    <s v="FUR-FU-10002107"/>
    <x v="0"/>
    <x v="5"/>
    <s v="Eldon Pizzaz Desk Accessories"/>
    <n v="8.92"/>
    <n v="4"/>
    <n v="0"/>
    <x v="4898"/>
  </r>
  <r>
    <n v="8863"/>
    <x v="4418"/>
    <x v="1"/>
    <x v="861"/>
    <x v="629"/>
    <s v="Standard Class"/>
    <s v="SN-20560"/>
    <s v="Skye Norling"/>
    <x v="2"/>
    <s v="United States"/>
    <s v="Paterson"/>
    <x v="30"/>
    <n v="7501"/>
    <x v="3"/>
    <s v="OFF-BI-10004593"/>
    <x v="1"/>
    <x v="8"/>
    <s v="Ibico Laser Imprintable Binding System Covers"/>
    <n v="209.6"/>
    <n v="4"/>
    <n v="0"/>
    <x v="6852"/>
  </r>
  <r>
    <n v="8864"/>
    <x v="4418"/>
    <x v="1"/>
    <x v="861"/>
    <x v="629"/>
    <s v="Standard Class"/>
    <s v="SN-20560"/>
    <s v="Skye Norling"/>
    <x v="2"/>
    <s v="United States"/>
    <s v="Paterson"/>
    <x v="30"/>
    <n v="7501"/>
    <x v="3"/>
    <s v="OFF-AP-10003860"/>
    <x v="1"/>
    <x v="9"/>
    <s v="Fellowes Advanced 8 Outlet Surge Suppressor with Phone/Fax Protection"/>
    <n v="111.04"/>
    <n v="4"/>
    <n v="0"/>
    <x v="6853"/>
  </r>
  <r>
    <n v="8865"/>
    <x v="4418"/>
    <x v="1"/>
    <x v="861"/>
    <x v="629"/>
    <s v="Standard Class"/>
    <s v="SN-20560"/>
    <s v="Skye Norling"/>
    <x v="2"/>
    <s v="United States"/>
    <s v="Paterson"/>
    <x v="30"/>
    <n v="7501"/>
    <x v="3"/>
    <s v="OFF-PA-10000556"/>
    <x v="1"/>
    <x v="10"/>
    <s v="Xerox 208"/>
    <n v="38.880000000000003"/>
    <n v="6"/>
    <n v="0"/>
    <x v="814"/>
  </r>
  <r>
    <n v="8866"/>
    <x v="4419"/>
    <x v="1"/>
    <x v="139"/>
    <x v="317"/>
    <s v="Standard Class"/>
    <s v="JM-15865"/>
    <s v="John Murray"/>
    <x v="0"/>
    <s v="United States"/>
    <s v="Arlington"/>
    <x v="17"/>
    <n v="22204"/>
    <x v="0"/>
    <s v="OFF-AP-10003281"/>
    <x v="1"/>
    <x v="9"/>
    <s v="Acco 6 Outlet Guardian Standard Surge Suppressor"/>
    <n v="36.269999999999996"/>
    <n v="3"/>
    <n v="0"/>
    <x v="2503"/>
  </r>
  <r>
    <n v="8867"/>
    <x v="4420"/>
    <x v="2"/>
    <x v="59"/>
    <x v="160"/>
    <s v="First Class"/>
    <s v="SB-20185"/>
    <s v="Sarah Brown"/>
    <x v="0"/>
    <s v="United States"/>
    <s v="Chicago"/>
    <x v="10"/>
    <n v="60653"/>
    <x v="2"/>
    <s v="FUR-BO-10004218"/>
    <x v="0"/>
    <x v="0"/>
    <s v="Bush Heritage Pine Collection 5-Shelf Bookcase, Albany Pine Finish, *Special Order"/>
    <n v="493.42999999999995"/>
    <n v="5"/>
    <n v="0.3"/>
    <x v="6854"/>
  </r>
  <r>
    <n v="8868"/>
    <x v="4420"/>
    <x v="2"/>
    <x v="59"/>
    <x v="160"/>
    <s v="First Class"/>
    <s v="SB-20185"/>
    <s v="Sarah Brown"/>
    <x v="0"/>
    <s v="United States"/>
    <s v="Chicago"/>
    <x v="10"/>
    <n v="60653"/>
    <x v="2"/>
    <s v="TEC-PH-10002185"/>
    <x v="2"/>
    <x v="7"/>
    <s v="QVS USB Car Charger 2-Port 2.1Amp for iPod/iPhone/iPad/iPad 2/iPad 3"/>
    <n v="11.120000000000001"/>
    <n v="2"/>
    <n v="0.2"/>
    <x v="4609"/>
  </r>
  <r>
    <n v="8869"/>
    <x v="4421"/>
    <x v="0"/>
    <x v="254"/>
    <x v="281"/>
    <s v="Standard Class"/>
    <s v="CC-12475"/>
    <s v="Cindy Chapman"/>
    <x v="0"/>
    <s v="United States"/>
    <s v="San Diego"/>
    <x v="1"/>
    <n v="92037"/>
    <x v="1"/>
    <s v="TEC-MA-10003176"/>
    <x v="2"/>
    <x v="15"/>
    <s v="Okidata B400 Printer"/>
    <n v="686.40000000000009"/>
    <n v="2"/>
    <n v="0.2"/>
    <x v="6855"/>
  </r>
  <r>
    <n v="8870"/>
    <x v="4422"/>
    <x v="3"/>
    <x v="96"/>
    <x v="792"/>
    <s v="Standard Class"/>
    <s v="SH-19975"/>
    <s v="Sally Hughsby"/>
    <x v="1"/>
    <s v="United States"/>
    <s v="Seattle"/>
    <x v="4"/>
    <n v="98105"/>
    <x v="1"/>
    <s v="OFF-BI-10002003"/>
    <x v="1"/>
    <x v="8"/>
    <s v="Ibico Presentation Index for Binding Systems"/>
    <n v="15.920000000000002"/>
    <n v="5"/>
    <n v="0.2"/>
    <x v="493"/>
  </r>
  <r>
    <n v="8871"/>
    <x v="4422"/>
    <x v="3"/>
    <x v="96"/>
    <x v="792"/>
    <s v="Standard Class"/>
    <s v="SH-19975"/>
    <s v="Sally Hughsby"/>
    <x v="1"/>
    <s v="United States"/>
    <s v="Seattle"/>
    <x v="4"/>
    <n v="98105"/>
    <x v="1"/>
    <s v="FUR-FU-10000023"/>
    <x v="0"/>
    <x v="5"/>
    <s v="Eldon Wave Desk Accessories"/>
    <n v="70.679999999999993"/>
    <n v="12"/>
    <n v="0"/>
    <x v="6856"/>
  </r>
  <r>
    <n v="8872"/>
    <x v="4422"/>
    <x v="3"/>
    <x v="96"/>
    <x v="792"/>
    <s v="Standard Class"/>
    <s v="SH-19975"/>
    <s v="Sally Hughsby"/>
    <x v="1"/>
    <s v="United States"/>
    <s v="Seattle"/>
    <x v="4"/>
    <n v="98105"/>
    <x v="1"/>
    <s v="OFF-ST-10002756"/>
    <x v="1"/>
    <x v="4"/>
    <s v="Tennsco Stur-D-Stor Boltless Shelving, 5 Shelves, 24&quot; Deep, Sand"/>
    <n v="541.24"/>
    <n v="4"/>
    <n v="0"/>
    <x v="6318"/>
  </r>
  <r>
    <n v="8873"/>
    <x v="4423"/>
    <x v="2"/>
    <x v="982"/>
    <x v="197"/>
    <s v="Same Day"/>
    <s v="RB-19435"/>
    <s v="Richard Bierner"/>
    <x v="0"/>
    <s v="United States"/>
    <s v="Columbus"/>
    <x v="24"/>
    <n v="43229"/>
    <x v="3"/>
    <s v="TEC-MA-10002694"/>
    <x v="2"/>
    <x v="15"/>
    <s v="Hewlett-Packard Deskjet F4180 All-in-One Color Ink-jet - Printer / copier / scanner"/>
    <n v="101.99400000000001"/>
    <n v="2"/>
    <n v="0.7"/>
    <x v="6857"/>
  </r>
  <r>
    <n v="8874"/>
    <x v="4423"/>
    <x v="2"/>
    <x v="982"/>
    <x v="197"/>
    <s v="Same Day"/>
    <s v="RB-19435"/>
    <s v="Richard Bierner"/>
    <x v="0"/>
    <s v="United States"/>
    <s v="Columbus"/>
    <x v="24"/>
    <n v="43229"/>
    <x v="3"/>
    <s v="OFF-BI-10002429"/>
    <x v="1"/>
    <x v="8"/>
    <s v="Premier Elliptical Ring Binder, Black"/>
    <n v="18.264000000000003"/>
    <n v="2"/>
    <n v="0.7"/>
    <x v="6858"/>
  </r>
  <r>
    <n v="8875"/>
    <x v="4424"/>
    <x v="3"/>
    <x v="237"/>
    <x v="38"/>
    <s v="Second Class"/>
    <s v="TC-21295"/>
    <s v="Toby Carlisle"/>
    <x v="0"/>
    <s v="United States"/>
    <s v="Houston"/>
    <x v="5"/>
    <n v="77095"/>
    <x v="2"/>
    <s v="OFF-BI-10003684"/>
    <x v="1"/>
    <x v="8"/>
    <s v="Wilson Jones Legal Size Ring Binders"/>
    <n v="21.989999999999995"/>
    <n v="5"/>
    <n v="0.8"/>
    <x v="6859"/>
  </r>
  <r>
    <n v="8876"/>
    <x v="4425"/>
    <x v="0"/>
    <x v="572"/>
    <x v="1180"/>
    <s v="Standard Class"/>
    <s v="CT-11995"/>
    <s v="Carol Triggs"/>
    <x v="0"/>
    <s v="United States"/>
    <s v="Irving"/>
    <x v="5"/>
    <n v="75061"/>
    <x v="2"/>
    <s v="OFF-SU-10003505"/>
    <x v="1"/>
    <x v="14"/>
    <s v="Premier Electric Letter Opener"/>
    <n v="185.376"/>
    <n v="2"/>
    <n v="0.2"/>
    <x v="453"/>
  </r>
  <r>
    <n v="8877"/>
    <x v="4425"/>
    <x v="0"/>
    <x v="572"/>
    <x v="1180"/>
    <s v="Standard Class"/>
    <s v="CT-11995"/>
    <s v="Carol Triggs"/>
    <x v="0"/>
    <s v="United States"/>
    <s v="Irving"/>
    <x v="5"/>
    <n v="75061"/>
    <x v="2"/>
    <s v="OFF-AP-10002534"/>
    <x v="1"/>
    <x v="9"/>
    <s v="3.6 Cubic Foot Counter Height Office Refrigerator"/>
    <n v="58.923999999999985"/>
    <n v="1"/>
    <n v="0.8"/>
    <x v="6860"/>
  </r>
  <r>
    <n v="8878"/>
    <x v="4426"/>
    <x v="3"/>
    <x v="697"/>
    <x v="19"/>
    <s v="Standard Class"/>
    <s v="GZ-14470"/>
    <s v="Gary Zandusky"/>
    <x v="0"/>
    <s v="United States"/>
    <s v="Morristown"/>
    <x v="30"/>
    <n v="7960"/>
    <x v="3"/>
    <s v="TEC-MA-10004626"/>
    <x v="2"/>
    <x v="15"/>
    <s v="Lexmark 20R1285 X6650 Wireless All-in-One Printer"/>
    <n v="480"/>
    <n v="4"/>
    <n v="0"/>
    <x v="6861"/>
  </r>
  <r>
    <n v="8879"/>
    <x v="4426"/>
    <x v="3"/>
    <x v="697"/>
    <x v="19"/>
    <s v="Standard Class"/>
    <s v="GZ-14470"/>
    <s v="Gary Zandusky"/>
    <x v="0"/>
    <s v="United States"/>
    <s v="Morristown"/>
    <x v="30"/>
    <n v="7960"/>
    <x v="3"/>
    <s v="OFF-ST-10000615"/>
    <x v="1"/>
    <x v="4"/>
    <s v="SimpliFile Personal File, Black Granite, 15w x 6-15/16d x 11-1/4h"/>
    <n v="34.049999999999997"/>
    <n v="3"/>
    <n v="0"/>
    <x v="4665"/>
  </r>
  <r>
    <n v="8880"/>
    <x v="4427"/>
    <x v="1"/>
    <x v="391"/>
    <x v="571"/>
    <s v="First Class"/>
    <s v="AM-10360"/>
    <s v="Alice McCarthy"/>
    <x v="1"/>
    <s v="United States"/>
    <s v="Los Angeles"/>
    <x v="1"/>
    <n v="90008"/>
    <x v="1"/>
    <s v="OFF-PA-10000659"/>
    <x v="1"/>
    <x v="10"/>
    <s v="TOPS Carbonless Receipt Book, Four 2-3/4 x 7-1/4 Money Receipts per Page"/>
    <n v="192.72"/>
    <n v="11"/>
    <n v="0"/>
    <x v="6862"/>
  </r>
  <r>
    <n v="8881"/>
    <x v="4427"/>
    <x v="1"/>
    <x v="391"/>
    <x v="571"/>
    <s v="First Class"/>
    <s v="AM-10360"/>
    <s v="Alice McCarthy"/>
    <x v="1"/>
    <s v="United States"/>
    <s v="Los Angeles"/>
    <x v="1"/>
    <n v="90008"/>
    <x v="1"/>
    <s v="TEC-AC-10000736"/>
    <x v="2"/>
    <x v="11"/>
    <s v="Logitech G600 MMO Gaming Mouse"/>
    <n v="239.96999999999997"/>
    <n v="3"/>
    <n v="0"/>
    <x v="6356"/>
  </r>
  <r>
    <n v="8882"/>
    <x v="4428"/>
    <x v="0"/>
    <x v="1186"/>
    <x v="480"/>
    <s v="Second Class"/>
    <s v="AH-10120"/>
    <s v="Adrian Hane"/>
    <x v="2"/>
    <s v="United States"/>
    <s v="Aurora"/>
    <x v="10"/>
    <n v="60505"/>
    <x v="2"/>
    <s v="TEC-AC-10003038"/>
    <x v="2"/>
    <x v="11"/>
    <s v="Kingston Digital DataTraveler 16GB USB 2.0"/>
    <n v="50.120000000000005"/>
    <n v="7"/>
    <n v="0.2"/>
    <x v="2485"/>
  </r>
  <r>
    <n v="8883"/>
    <x v="4429"/>
    <x v="3"/>
    <x v="179"/>
    <x v="512"/>
    <s v="Standard Class"/>
    <s v="MY-18295"/>
    <s v="Muhammed Yedwab"/>
    <x v="1"/>
    <s v="United States"/>
    <s v="Durham"/>
    <x v="3"/>
    <n v="27707"/>
    <x v="0"/>
    <s v="TEC-PH-10004071"/>
    <x v="2"/>
    <x v="7"/>
    <s v="PayAnywhere Card Reader"/>
    <n v="15.984000000000002"/>
    <n v="2"/>
    <n v="0.2"/>
    <x v="6863"/>
  </r>
  <r>
    <n v="8884"/>
    <x v="4429"/>
    <x v="3"/>
    <x v="179"/>
    <x v="512"/>
    <s v="Standard Class"/>
    <s v="MY-18295"/>
    <s v="Muhammed Yedwab"/>
    <x v="1"/>
    <s v="United States"/>
    <s v="Durham"/>
    <x v="3"/>
    <n v="27707"/>
    <x v="0"/>
    <s v="OFF-PA-10001667"/>
    <x v="1"/>
    <x v="10"/>
    <s v="Great White Multi-Use Recycled Paper (20Lb. and 84 Bright)"/>
    <n v="14.352000000000002"/>
    <n v="3"/>
    <n v="0.2"/>
    <x v="2978"/>
  </r>
  <r>
    <n v="8885"/>
    <x v="4430"/>
    <x v="2"/>
    <x v="55"/>
    <x v="83"/>
    <s v="Standard Class"/>
    <s v="BS-11590"/>
    <s v="Brendan Sweed"/>
    <x v="1"/>
    <s v="United States"/>
    <s v="Columbus"/>
    <x v="24"/>
    <n v="43229"/>
    <x v="3"/>
    <s v="OFF-BI-10001982"/>
    <x v="1"/>
    <x v="8"/>
    <s v="Wilson Jones Custom Binder Spines &amp; Labels"/>
    <n v="6.5280000000000014"/>
    <n v="4"/>
    <n v="0.7"/>
    <x v="6864"/>
  </r>
  <r>
    <n v="8886"/>
    <x v="4430"/>
    <x v="2"/>
    <x v="55"/>
    <x v="83"/>
    <s v="Standard Class"/>
    <s v="BS-11590"/>
    <s v="Brendan Sweed"/>
    <x v="1"/>
    <s v="United States"/>
    <s v="Columbus"/>
    <x v="24"/>
    <n v="43229"/>
    <x v="3"/>
    <s v="OFF-BI-10004141"/>
    <x v="1"/>
    <x v="8"/>
    <s v="Insertable Tab Indexes For Data Binders"/>
    <n v="2.8620000000000005"/>
    <n v="3"/>
    <n v="0.7"/>
    <x v="6865"/>
  </r>
  <r>
    <n v="8887"/>
    <x v="4430"/>
    <x v="2"/>
    <x v="55"/>
    <x v="83"/>
    <s v="Standard Class"/>
    <s v="BS-11590"/>
    <s v="Brendan Sweed"/>
    <x v="1"/>
    <s v="United States"/>
    <s v="Columbus"/>
    <x v="24"/>
    <n v="43229"/>
    <x v="3"/>
    <s v="OFF-BI-10002103"/>
    <x v="1"/>
    <x v="8"/>
    <s v="Cardinal Slant-D Ring Binder, Heavy Gauge Vinyl"/>
    <n v="20.856000000000002"/>
    <n v="8"/>
    <n v="0.7"/>
    <x v="6866"/>
  </r>
  <r>
    <n v="8888"/>
    <x v="4431"/>
    <x v="2"/>
    <x v="923"/>
    <x v="753"/>
    <s v="Second Class"/>
    <s v="BB-10990"/>
    <s v="Barry Blumstein"/>
    <x v="1"/>
    <s v="United States"/>
    <s v="Los Angeles"/>
    <x v="1"/>
    <n v="90036"/>
    <x v="1"/>
    <s v="OFF-ST-10002574"/>
    <x v="1"/>
    <x v="4"/>
    <s v="SAFCO Commercial Wire Shelving, Black"/>
    <n v="276.27999999999997"/>
    <n v="2"/>
    <n v="0"/>
    <x v="232"/>
  </r>
  <r>
    <n v="8889"/>
    <x v="4432"/>
    <x v="3"/>
    <x v="96"/>
    <x v="94"/>
    <s v="Standard Class"/>
    <s v="ML-17755"/>
    <s v="Max Ludwig"/>
    <x v="2"/>
    <s v="United States"/>
    <s v="Stockton"/>
    <x v="1"/>
    <n v="95207"/>
    <x v="1"/>
    <s v="FUR-FU-10003394"/>
    <x v="0"/>
    <x v="5"/>
    <s v="Tenex &quot;The Solids&quot; Textured Chair Mats"/>
    <n v="629.64"/>
    <n v="9"/>
    <n v="0"/>
    <x v="6867"/>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x v="149"/>
    <s v="Second Class"/>
    <s v="FC-14245"/>
    <s v="Frank Carlisle"/>
    <x v="2"/>
    <s v="United States"/>
    <s v="Columbia"/>
    <x v="25"/>
    <n v="65203"/>
    <x v="2"/>
    <s v="OFF-AP-10003057"/>
    <x v="1"/>
    <x v="9"/>
    <s v="Honeywell Enviracaire Portable HEPA Air Cleaner for 16' x 20' Room"/>
    <n v="1927.5900000000001"/>
    <n v="7"/>
    <n v="0"/>
    <x v="6869"/>
  </r>
  <r>
    <n v="8892"/>
    <x v="4434"/>
    <x v="0"/>
    <x v="1142"/>
    <x v="801"/>
    <s v="First Class"/>
    <s v="CR-12625"/>
    <s v="Corey Roper"/>
    <x v="2"/>
    <s v="United States"/>
    <s v="Columbus"/>
    <x v="32"/>
    <n v="31907"/>
    <x v="0"/>
    <s v="FUR-CH-10001146"/>
    <x v="0"/>
    <x v="1"/>
    <s v="Global Value Mid-Back Manager's Chair, Gray"/>
    <n v="121.78"/>
    <n v="2"/>
    <n v="0"/>
    <x v="6870"/>
  </r>
  <r>
    <n v="8893"/>
    <x v="4435"/>
    <x v="1"/>
    <x v="494"/>
    <x v="726"/>
    <s v="Standard Class"/>
    <s v="LC-16960"/>
    <s v="Lindsay Castell"/>
    <x v="2"/>
    <s v="United States"/>
    <s v="San Diego"/>
    <x v="1"/>
    <n v="92037"/>
    <x v="1"/>
    <s v="FUR-CH-10003973"/>
    <x v="0"/>
    <x v="1"/>
    <s v="GuestStacker Chair with Chrome Finish Legs"/>
    <n v="2676.672"/>
    <n v="9"/>
    <n v="0.2"/>
    <x v="6871"/>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x v="1275"/>
    <s v="Standard Class"/>
    <s v="BD-11320"/>
    <s v="Bill Donatelli"/>
    <x v="0"/>
    <s v="United States"/>
    <s v="Los Angeles"/>
    <x v="1"/>
    <n v="90004"/>
    <x v="1"/>
    <s v="FUR-FU-10004071"/>
    <x v="0"/>
    <x v="5"/>
    <s v="Luxo Professional Magnifying Clamp-On Fluorescent Lamps"/>
    <n v="312.03000000000003"/>
    <n v="3"/>
    <n v="0"/>
    <x v="6873"/>
  </r>
  <r>
    <n v="8896"/>
    <x v="4437"/>
    <x v="0"/>
    <x v="243"/>
    <x v="1275"/>
    <s v="Standard Class"/>
    <s v="BD-11320"/>
    <s v="Bill Donatelli"/>
    <x v="0"/>
    <s v="United States"/>
    <s v="Los Angeles"/>
    <x v="1"/>
    <n v="90004"/>
    <x v="1"/>
    <s v="OFF-ST-10001505"/>
    <x v="1"/>
    <x v="4"/>
    <s v="Perma STOR-ALL Hanging File Box, 13 1/8&quot;W x 12 1/4&quot;D x 10 1/2&quot;H"/>
    <n v="17.940000000000001"/>
    <n v="3"/>
    <n v="0"/>
    <x v="4241"/>
  </r>
  <r>
    <n v="8897"/>
    <x v="4437"/>
    <x v="0"/>
    <x v="243"/>
    <x v="1275"/>
    <s v="Standard Class"/>
    <s v="BD-11320"/>
    <s v="Bill Donatelli"/>
    <x v="0"/>
    <s v="United States"/>
    <s v="Los Angeles"/>
    <x v="1"/>
    <n v="90004"/>
    <x v="1"/>
    <s v="TEC-PH-10004614"/>
    <x v="2"/>
    <x v="7"/>
    <s v="AT&amp;T 841000 Phone"/>
    <n v="165.60000000000002"/>
    <n v="3"/>
    <n v="0.2"/>
    <x v="139"/>
  </r>
  <r>
    <n v="8898"/>
    <x v="4437"/>
    <x v="0"/>
    <x v="243"/>
    <x v="1275"/>
    <s v="Standard Class"/>
    <s v="BD-11320"/>
    <s v="Bill Donatelli"/>
    <x v="0"/>
    <s v="United States"/>
    <s v="Los Angeles"/>
    <x v="1"/>
    <n v="90004"/>
    <x v="1"/>
    <s v="OFF-PA-10004911"/>
    <x v="1"/>
    <x v="10"/>
    <s v="Rediform S.O.S. 1-Up Phone Message Bk, 4-1/4x3-1/16 Bk, 1 Form/Pg, 40 Messages/Bk, 3/Pk"/>
    <n v="37.520000000000003"/>
    <n v="4"/>
    <n v="0"/>
    <x v="682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x v="1281"/>
    <s v="Second Class"/>
    <s v="EM-14095"/>
    <s v="Eudokia Martin"/>
    <x v="1"/>
    <s v="United States"/>
    <s v="Springfield"/>
    <x v="17"/>
    <n v="22153"/>
    <x v="0"/>
    <s v="OFF-LA-10004545"/>
    <x v="1"/>
    <x v="2"/>
    <s v="Avery 50"/>
    <n v="25.06"/>
    <n v="2"/>
    <n v="0"/>
    <x v="3335"/>
  </r>
  <r>
    <n v="8901"/>
    <x v="4439"/>
    <x v="0"/>
    <x v="1207"/>
    <x v="204"/>
    <s v="Standard Class"/>
    <s v="BP-11290"/>
    <s v="Beth Paige"/>
    <x v="0"/>
    <s v="United States"/>
    <s v="Decatur"/>
    <x v="10"/>
    <n v="62521"/>
    <x v="2"/>
    <s v="FUR-FU-10001379"/>
    <x v="0"/>
    <x v="5"/>
    <s v="Executive Impressions 16-1/2&quot; Circular Wall Clock"/>
    <n v="32.064"/>
    <n v="3"/>
    <n v="0.6"/>
    <x v="6874"/>
  </r>
  <r>
    <n v="8902"/>
    <x v="4439"/>
    <x v="0"/>
    <x v="1207"/>
    <x v="204"/>
    <s v="Standard Class"/>
    <s v="BP-11290"/>
    <s v="Beth Paige"/>
    <x v="0"/>
    <s v="United States"/>
    <s v="Decatur"/>
    <x v="10"/>
    <n v="62521"/>
    <x v="2"/>
    <s v="OFF-PA-10001846"/>
    <x v="1"/>
    <x v="10"/>
    <s v="Xerox 1899"/>
    <n v="18.496000000000002"/>
    <n v="4"/>
    <n v="0.2"/>
    <x v="6224"/>
  </r>
  <r>
    <n v="8903"/>
    <x v="4439"/>
    <x v="0"/>
    <x v="1207"/>
    <x v="204"/>
    <s v="Standard Class"/>
    <s v="BP-11290"/>
    <s v="Beth Paige"/>
    <x v="0"/>
    <s v="United States"/>
    <s v="Decatur"/>
    <x v="10"/>
    <n v="62521"/>
    <x v="2"/>
    <s v="FUR-CH-10000422"/>
    <x v="0"/>
    <x v="1"/>
    <s v="Global Highback Leather Tilter in Burgundy"/>
    <n v="191.07899999999998"/>
    <n v="3"/>
    <n v="0.3"/>
    <x v="6875"/>
  </r>
  <r>
    <n v="8904"/>
    <x v="4439"/>
    <x v="0"/>
    <x v="1207"/>
    <x v="204"/>
    <s v="Standard Class"/>
    <s v="BP-11290"/>
    <s v="Beth Paige"/>
    <x v="0"/>
    <s v="United States"/>
    <s v="Decatur"/>
    <x v="10"/>
    <n v="62521"/>
    <x v="2"/>
    <s v="OFF-PA-10004621"/>
    <x v="1"/>
    <x v="10"/>
    <s v="Xerox 212"/>
    <n v="10.368000000000002"/>
    <n v="2"/>
    <n v="0.2"/>
    <x v="572"/>
  </r>
  <r>
    <n v="8905"/>
    <x v="4440"/>
    <x v="0"/>
    <x v="949"/>
    <x v="863"/>
    <s v="Same Day"/>
    <s v="SU-20665"/>
    <s v="Stephanie Ulpright"/>
    <x v="2"/>
    <s v="United States"/>
    <s v="New York City"/>
    <x v="15"/>
    <n v="10009"/>
    <x v="3"/>
    <s v="OFF-LA-10001474"/>
    <x v="1"/>
    <x v="2"/>
    <s v="Avery 477"/>
    <n v="30.53"/>
    <n v="1"/>
    <n v="0"/>
    <x v="6876"/>
  </r>
  <r>
    <n v="8906"/>
    <x v="4440"/>
    <x v="0"/>
    <x v="949"/>
    <x v="863"/>
    <s v="Same Day"/>
    <s v="SU-20665"/>
    <s v="Stephanie Ulpright"/>
    <x v="2"/>
    <s v="United States"/>
    <s v="New York City"/>
    <x v="15"/>
    <n v="10009"/>
    <x v="3"/>
    <s v="TEC-AC-10001635"/>
    <x v="2"/>
    <x v="11"/>
    <s v="KeyTronic KT400U2 - Keyboard - Black"/>
    <n v="30.839999999999996"/>
    <n v="3"/>
    <n v="0"/>
    <x v="6877"/>
  </r>
  <r>
    <n v="8907"/>
    <x v="4440"/>
    <x v="0"/>
    <x v="949"/>
    <x v="863"/>
    <s v="Same Day"/>
    <s v="SU-20665"/>
    <s v="Stephanie Ulpright"/>
    <x v="2"/>
    <s v="United States"/>
    <s v="New York City"/>
    <x v="15"/>
    <n v="10009"/>
    <x v="3"/>
    <s v="OFF-PA-10001950"/>
    <x v="1"/>
    <x v="10"/>
    <s v="Southworth 25% Cotton Antique Laid Paper &amp; Envelopes"/>
    <n v="75.06"/>
    <n v="9"/>
    <n v="0"/>
    <x v="6878"/>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x v="1306"/>
    <s v="Standard Class"/>
    <s v="EM-13825"/>
    <s v="Elizabeth Moffitt"/>
    <x v="1"/>
    <s v="United States"/>
    <s v="Moreno Valley"/>
    <x v="1"/>
    <n v="92553"/>
    <x v="1"/>
    <s v="OFF-PA-10003790"/>
    <x v="1"/>
    <x v="10"/>
    <s v="Xerox 1991"/>
    <n v="182.72"/>
    <n v="8"/>
    <n v="0"/>
    <x v="698"/>
  </r>
  <r>
    <n v="8910"/>
    <x v="4443"/>
    <x v="3"/>
    <x v="960"/>
    <x v="943"/>
    <s v="Standard Class"/>
    <s v="SA-20830"/>
    <s v="Sue Ann Reed"/>
    <x v="0"/>
    <s v="United States"/>
    <s v="Everett"/>
    <x v="31"/>
    <n v="2149"/>
    <x v="3"/>
    <s v="OFF-LA-10002475"/>
    <x v="1"/>
    <x v="2"/>
    <s v="Avery 519"/>
    <n v="21.93"/>
    <n v="3"/>
    <n v="0"/>
    <x v="3635"/>
  </r>
  <r>
    <n v="8911"/>
    <x v="4444"/>
    <x v="3"/>
    <x v="259"/>
    <x v="834"/>
    <s v="Standard Class"/>
    <s v="CA-12265"/>
    <s v="Christina Anderson"/>
    <x v="0"/>
    <s v="United States"/>
    <s v="Chattanooga"/>
    <x v="18"/>
    <n v="37421"/>
    <x v="0"/>
    <s v="TEC-AC-10000303"/>
    <x v="2"/>
    <x v="11"/>
    <s v="Logitech M510 Wireless Mouse"/>
    <n v="95.976000000000013"/>
    <n v="3"/>
    <n v="0.2"/>
    <x v="6879"/>
  </r>
  <r>
    <n v="8912"/>
    <x v="4444"/>
    <x v="3"/>
    <x v="259"/>
    <x v="834"/>
    <s v="Standard Class"/>
    <s v="CA-12265"/>
    <s v="Christina Anderson"/>
    <x v="0"/>
    <s v="United States"/>
    <s v="Chattanooga"/>
    <x v="18"/>
    <n v="37421"/>
    <x v="0"/>
    <s v="TEC-PH-10000127"/>
    <x v="2"/>
    <x v="7"/>
    <s v="iOttie XL Car Mount"/>
    <n v="143.928"/>
    <n v="9"/>
    <n v="0.2"/>
    <x v="6880"/>
  </r>
  <r>
    <n v="8913"/>
    <x v="4444"/>
    <x v="3"/>
    <x v="259"/>
    <x v="834"/>
    <s v="Standard Class"/>
    <s v="CA-12265"/>
    <s v="Christina Anderson"/>
    <x v="0"/>
    <s v="United States"/>
    <s v="Chattanooga"/>
    <x v="18"/>
    <n v="37421"/>
    <x v="0"/>
    <s v="OFF-BI-10004364"/>
    <x v="1"/>
    <x v="8"/>
    <s v="Storex Dura Pro Binders"/>
    <n v="3.5640000000000009"/>
    <n v="2"/>
    <n v="0.7"/>
    <x v="6881"/>
  </r>
  <r>
    <n v="8914"/>
    <x v="4444"/>
    <x v="3"/>
    <x v="259"/>
    <x v="834"/>
    <s v="Standard Class"/>
    <s v="CA-12265"/>
    <s v="Christina Anderson"/>
    <x v="0"/>
    <s v="United States"/>
    <s v="Chattanooga"/>
    <x v="18"/>
    <n v="37421"/>
    <x v="0"/>
    <s v="OFF-LA-10002195"/>
    <x v="1"/>
    <x v="2"/>
    <s v="Avery 481"/>
    <n v="4.9280000000000008"/>
    <n v="2"/>
    <n v="0.2"/>
    <x v="5212"/>
  </r>
  <r>
    <n v="8915"/>
    <x v="4445"/>
    <x v="0"/>
    <x v="195"/>
    <x v="583"/>
    <s v="Standard Class"/>
    <s v="CV-12805"/>
    <s v="Cynthia Voltz"/>
    <x v="1"/>
    <s v="United States"/>
    <s v="Austin"/>
    <x v="5"/>
    <n v="78745"/>
    <x v="2"/>
    <s v="OFF-ST-10001490"/>
    <x v="1"/>
    <x v="4"/>
    <s v="Hot File 7-Pocket, Floor Stand"/>
    <n v="856.65600000000006"/>
    <n v="6"/>
    <n v="0.2"/>
    <x v="6882"/>
  </r>
  <r>
    <n v="8916"/>
    <x v="4445"/>
    <x v="0"/>
    <x v="195"/>
    <x v="583"/>
    <s v="Standard Class"/>
    <s v="CV-12805"/>
    <s v="Cynthia Voltz"/>
    <x v="1"/>
    <s v="United States"/>
    <s v="Austin"/>
    <x v="5"/>
    <n v="78745"/>
    <x v="2"/>
    <s v="OFF-BI-10002852"/>
    <x v="1"/>
    <x v="8"/>
    <s v="Ibico Standard Transparent Covers"/>
    <n v="13.183999999999997"/>
    <n v="4"/>
    <n v="0.8"/>
    <x v="6883"/>
  </r>
  <r>
    <n v="8917"/>
    <x v="4445"/>
    <x v="0"/>
    <x v="195"/>
    <x v="583"/>
    <s v="Standard Class"/>
    <s v="CV-12805"/>
    <s v="Cynthia Voltz"/>
    <x v="1"/>
    <s v="United States"/>
    <s v="Austin"/>
    <x v="5"/>
    <n v="78745"/>
    <x v="2"/>
    <s v="OFF-AP-10000390"/>
    <x v="1"/>
    <x v="9"/>
    <s v="Euro Pro Shark Stick Mini Vacuum"/>
    <n v="48.783999999999985"/>
    <n v="4"/>
    <n v="0.8"/>
    <x v="6884"/>
  </r>
  <r>
    <n v="8918"/>
    <x v="4445"/>
    <x v="0"/>
    <x v="195"/>
    <x v="583"/>
    <s v="Standard Class"/>
    <s v="CV-12805"/>
    <s v="Cynthia Voltz"/>
    <x v="1"/>
    <s v="United States"/>
    <s v="Austin"/>
    <x v="5"/>
    <n v="78745"/>
    <x v="2"/>
    <s v="OFF-PA-10004327"/>
    <x v="1"/>
    <x v="10"/>
    <s v="Xerox 1911"/>
    <n v="76.64"/>
    <n v="2"/>
    <n v="0.2"/>
    <x v="6248"/>
  </r>
  <r>
    <n v="8919"/>
    <x v="4445"/>
    <x v="0"/>
    <x v="195"/>
    <x v="583"/>
    <s v="Standard Class"/>
    <s v="CV-12805"/>
    <s v="Cynthia Voltz"/>
    <x v="1"/>
    <s v="United States"/>
    <s v="Austin"/>
    <x v="5"/>
    <n v="78745"/>
    <x v="2"/>
    <s v="OFF-BI-10002353"/>
    <x v="1"/>
    <x v="8"/>
    <s v="GBC VeloBind Cover Sets"/>
    <n v="18.527999999999995"/>
    <n v="6"/>
    <n v="0.8"/>
    <x v="6885"/>
  </r>
  <r>
    <n v="8920"/>
    <x v="4446"/>
    <x v="2"/>
    <x v="1063"/>
    <x v="521"/>
    <s v="Standard Class"/>
    <s v="AH-10690"/>
    <s v="Anna Häberlin"/>
    <x v="1"/>
    <s v="United States"/>
    <s v="Virginia Beach"/>
    <x v="17"/>
    <n v="23464"/>
    <x v="0"/>
    <s v="FUR-FU-10003192"/>
    <x v="0"/>
    <x v="5"/>
    <s v="Luxo Adjustable Task Clamp Lamp"/>
    <n v="177.68"/>
    <n v="2"/>
    <n v="0"/>
    <x v="6886"/>
  </r>
  <r>
    <n v="8921"/>
    <x v="4447"/>
    <x v="2"/>
    <x v="582"/>
    <x v="617"/>
    <s v="Standard Class"/>
    <s v="DS-13180"/>
    <s v="David Smith"/>
    <x v="1"/>
    <s v="United States"/>
    <s v="Jamestown"/>
    <x v="15"/>
    <n v="14701"/>
    <x v="3"/>
    <s v="TEC-AC-10000736"/>
    <x v="2"/>
    <x v="11"/>
    <s v="Logitech G600 MMO Gaming Mouse"/>
    <n v="159.97999999999999"/>
    <n v="2"/>
    <n v="0"/>
    <x v="471"/>
  </r>
  <r>
    <n v="8922"/>
    <x v="4448"/>
    <x v="0"/>
    <x v="964"/>
    <x v="389"/>
    <s v="Standard Class"/>
    <s v="AH-10690"/>
    <s v="Anna Häberlin"/>
    <x v="1"/>
    <s v="United States"/>
    <s v="Coral Gables"/>
    <x v="2"/>
    <n v="33134"/>
    <x v="0"/>
    <s v="TEC-PH-10003095"/>
    <x v="2"/>
    <x v="7"/>
    <s v="Samsung HM1900 Bluetooth Headset"/>
    <n v="52.679999999999993"/>
    <n v="3"/>
    <n v="0.2"/>
    <x v="2949"/>
  </r>
  <r>
    <n v="8923"/>
    <x v="4448"/>
    <x v="0"/>
    <x v="964"/>
    <x v="389"/>
    <s v="Standard Class"/>
    <s v="AH-10690"/>
    <s v="Anna Häberlin"/>
    <x v="1"/>
    <s v="United States"/>
    <s v="Coral Gables"/>
    <x v="2"/>
    <n v="33134"/>
    <x v="0"/>
    <s v="FUR-FU-10002885"/>
    <x v="0"/>
    <x v="5"/>
    <s v="Magna Visual Magnetic Picture Hangers"/>
    <n v="11.568000000000001"/>
    <n v="3"/>
    <n v="0.2"/>
    <x v="6887"/>
  </r>
  <r>
    <n v="8924"/>
    <x v="4449"/>
    <x v="3"/>
    <x v="532"/>
    <x v="1244"/>
    <s v="Standard Class"/>
    <s v="ZC-21910"/>
    <s v="Zuschuss Carroll"/>
    <x v="0"/>
    <s v="United States"/>
    <s v="Hickory"/>
    <x v="3"/>
    <n v="28601"/>
    <x v="0"/>
    <s v="OFF-BI-10001525"/>
    <x v="1"/>
    <x v="8"/>
    <s v="Acco Pressboard Covers with Storage Hooks, 14 7/8&quot; x 11&quot;, Executive Red"/>
    <n v="4.572000000000001"/>
    <n v="4"/>
    <n v="0.7"/>
    <x v="6888"/>
  </r>
  <r>
    <n v="8925"/>
    <x v="4450"/>
    <x v="0"/>
    <x v="806"/>
    <x v="855"/>
    <s v="Standard Class"/>
    <s v="DF-13135"/>
    <s v="David Flashing"/>
    <x v="0"/>
    <s v="United States"/>
    <s v="Rockford"/>
    <x v="10"/>
    <n v="61107"/>
    <x v="2"/>
    <s v="TEC-PH-10004241"/>
    <x v="2"/>
    <x v="7"/>
    <s v="Nokia Lumia 1020"/>
    <n v="1439.9680000000001"/>
    <n v="4"/>
    <n v="0.2"/>
    <x v="6889"/>
  </r>
  <r>
    <n v="8926"/>
    <x v="4450"/>
    <x v="0"/>
    <x v="806"/>
    <x v="855"/>
    <s v="Standard Class"/>
    <s v="DF-13135"/>
    <s v="David Flashing"/>
    <x v="0"/>
    <s v="United States"/>
    <s v="Rockford"/>
    <x v="10"/>
    <n v="61107"/>
    <x v="2"/>
    <s v="OFF-BI-10000546"/>
    <x v="1"/>
    <x v="8"/>
    <s v="Avery Durable Binders"/>
    <n v="1.7279999999999995"/>
    <n v="3"/>
    <n v="0.8"/>
    <x v="6890"/>
  </r>
  <r>
    <n v="8927"/>
    <x v="4450"/>
    <x v="0"/>
    <x v="806"/>
    <x v="855"/>
    <s v="Standard Class"/>
    <s v="DF-13135"/>
    <s v="David Flashing"/>
    <x v="0"/>
    <s v="United States"/>
    <s v="Rockford"/>
    <x v="10"/>
    <n v="61107"/>
    <x v="2"/>
    <s v="FUR-TA-10004256"/>
    <x v="0"/>
    <x v="3"/>
    <s v="Bretford “Just In Time” Height-Adjustable Multi-Task Work Tables"/>
    <n v="626.09999999999991"/>
    <n v="3"/>
    <n v="0.5"/>
    <x v="6891"/>
  </r>
  <r>
    <n v="8928"/>
    <x v="4451"/>
    <x v="1"/>
    <x v="874"/>
    <x v="591"/>
    <s v="Second Class"/>
    <s v="SS-20140"/>
    <s v="Saphhira Shifley"/>
    <x v="1"/>
    <s v="United States"/>
    <s v="Seattle"/>
    <x v="4"/>
    <n v="98103"/>
    <x v="1"/>
    <s v="OFF-AR-10002067"/>
    <x v="1"/>
    <x v="6"/>
    <s v="Newell 334"/>
    <n v="99.2"/>
    <n v="5"/>
    <n v="0"/>
    <x v="1713"/>
  </r>
  <r>
    <n v="8929"/>
    <x v="4452"/>
    <x v="1"/>
    <x v="657"/>
    <x v="1250"/>
    <s v="Standard Class"/>
    <s v="FP-14320"/>
    <s v="Frank Preis"/>
    <x v="0"/>
    <s v="United States"/>
    <s v="Huntsville"/>
    <x v="5"/>
    <n v="77340"/>
    <x v="2"/>
    <s v="FUR-TA-10000688"/>
    <x v="0"/>
    <x v="3"/>
    <s v="Chromcraft Bull-Nose Wood Round Conference Table Top, Wood Base"/>
    <n v="609.9799999999999"/>
    <n v="4"/>
    <n v="0.3"/>
    <x v="6892"/>
  </r>
  <r>
    <n v="8930"/>
    <x v="4452"/>
    <x v="1"/>
    <x v="657"/>
    <x v="1250"/>
    <s v="Standard Class"/>
    <s v="FP-14320"/>
    <s v="Frank Preis"/>
    <x v="0"/>
    <s v="United States"/>
    <s v="Huntsville"/>
    <x v="5"/>
    <n v="77340"/>
    <x v="2"/>
    <s v="FUR-TA-10002530"/>
    <x v="0"/>
    <x v="3"/>
    <s v="Iceberg OfficeWorks 42&quot; Round Tables"/>
    <n v="211.37199999999999"/>
    <n v="2"/>
    <n v="0.3"/>
    <x v="6893"/>
  </r>
  <r>
    <n v="8931"/>
    <x v="4452"/>
    <x v="1"/>
    <x v="657"/>
    <x v="1250"/>
    <s v="Standard Class"/>
    <s v="FP-14320"/>
    <s v="Frank Preis"/>
    <x v="0"/>
    <s v="United States"/>
    <s v="Huntsville"/>
    <x v="5"/>
    <n v="77340"/>
    <x v="2"/>
    <s v="TEC-PH-10001061"/>
    <x v="2"/>
    <x v="7"/>
    <s v="Apple iPhone 5C"/>
    <n v="239.976"/>
    <n v="3"/>
    <n v="0.2"/>
    <x v="5148"/>
  </r>
  <r>
    <n v="8932"/>
    <x v="4453"/>
    <x v="3"/>
    <x v="404"/>
    <x v="468"/>
    <s v="Standard Class"/>
    <s v="HE-14800"/>
    <s v="Harold Engle"/>
    <x v="1"/>
    <s v="United States"/>
    <s v="Milwaukee"/>
    <x v="6"/>
    <n v="53209"/>
    <x v="2"/>
    <s v="FUR-FU-10001057"/>
    <x v="0"/>
    <x v="5"/>
    <s v="Tensor Track Tree Floor Lamp"/>
    <n v="99.949999999999989"/>
    <n v="5"/>
    <n v="0"/>
    <x v="6894"/>
  </r>
  <r>
    <n v="8933"/>
    <x v="4453"/>
    <x v="3"/>
    <x v="404"/>
    <x v="468"/>
    <s v="Standard Class"/>
    <s v="HE-14800"/>
    <s v="Harold Engle"/>
    <x v="1"/>
    <s v="United States"/>
    <s v="Milwaukee"/>
    <x v="6"/>
    <n v="53209"/>
    <x v="2"/>
    <s v="TEC-AC-10002331"/>
    <x v="2"/>
    <x v="11"/>
    <s v="Maxell 74 Minute CDR, 10/Pack"/>
    <n v="29.339999999999996"/>
    <n v="3"/>
    <n v="0"/>
    <x v="6895"/>
  </r>
  <r>
    <n v="8934"/>
    <x v="4454"/>
    <x v="0"/>
    <x v="560"/>
    <x v="585"/>
    <s v="Standard Class"/>
    <s v="SP-20545"/>
    <s v="Sibella Parks"/>
    <x v="1"/>
    <s v="United States"/>
    <s v="Green Bay"/>
    <x v="6"/>
    <n v="54302"/>
    <x v="2"/>
    <s v="FUR-FU-10003724"/>
    <x v="0"/>
    <x v="5"/>
    <s v="Westinghouse Clip-On Gooseneck Lamps"/>
    <n v="16.739999999999998"/>
    <n v="2"/>
    <n v="0"/>
    <x v="3063"/>
  </r>
  <r>
    <n v="8935"/>
    <x v="4455"/>
    <x v="3"/>
    <x v="151"/>
    <x v="952"/>
    <s v="Same Day"/>
    <s v="BP-11185"/>
    <s v="Ben Peterman"/>
    <x v="1"/>
    <s v="United States"/>
    <s v="Philadelphia"/>
    <x v="9"/>
    <n v="19120"/>
    <x v="3"/>
    <s v="OFF-PA-10000528"/>
    <x v="1"/>
    <x v="10"/>
    <s v="Xerox 1981"/>
    <n v="12.672000000000001"/>
    <n v="3"/>
    <n v="0.2"/>
    <x v="6896"/>
  </r>
  <r>
    <n v="8936"/>
    <x v="4455"/>
    <x v="3"/>
    <x v="151"/>
    <x v="952"/>
    <s v="Same Day"/>
    <s v="BP-11185"/>
    <s v="Ben Peterman"/>
    <x v="1"/>
    <s v="United States"/>
    <s v="Philadelphia"/>
    <x v="9"/>
    <n v="19120"/>
    <x v="3"/>
    <s v="TEC-AC-10001908"/>
    <x v="2"/>
    <x v="11"/>
    <s v="Logitech Wireless Headset h800"/>
    <n v="1119.8880000000001"/>
    <n v="14"/>
    <n v="0.2"/>
    <x v="6897"/>
  </r>
  <r>
    <n v="8937"/>
    <x v="4456"/>
    <x v="1"/>
    <x v="997"/>
    <x v="79"/>
    <s v="Second Class"/>
    <s v="PG-18895"/>
    <s v="Paul Gonzalez"/>
    <x v="0"/>
    <s v="United States"/>
    <s v="Los Angeles"/>
    <x v="1"/>
    <n v="90008"/>
    <x v="1"/>
    <s v="OFF-AR-10003903"/>
    <x v="1"/>
    <x v="6"/>
    <s v="Sanford 52201 APSCO Electric Pencil Sharpener"/>
    <n v="204.85"/>
    <n v="5"/>
    <n v="0"/>
    <x v="6898"/>
  </r>
  <r>
    <n v="8938"/>
    <x v="4456"/>
    <x v="1"/>
    <x v="997"/>
    <x v="79"/>
    <s v="Second Class"/>
    <s v="PG-18895"/>
    <s v="Paul Gonzalez"/>
    <x v="0"/>
    <s v="United States"/>
    <s v="Los Angeles"/>
    <x v="1"/>
    <n v="90008"/>
    <x v="1"/>
    <s v="TEC-PH-10004908"/>
    <x v="2"/>
    <x v="7"/>
    <s v="Panasonic KX TS3282W Corded phone"/>
    <n v="135.98400000000001"/>
    <n v="2"/>
    <n v="0.2"/>
    <x v="6899"/>
  </r>
  <r>
    <n v="8939"/>
    <x v="4456"/>
    <x v="1"/>
    <x v="997"/>
    <x v="79"/>
    <s v="Second Class"/>
    <s v="PG-18895"/>
    <s v="Paul Gonzalez"/>
    <x v="0"/>
    <s v="United States"/>
    <s v="Los Angeles"/>
    <x v="1"/>
    <n v="90008"/>
    <x v="1"/>
    <s v="OFF-AR-10001940"/>
    <x v="1"/>
    <x v="6"/>
    <s v="Sanford Colorific Eraseable Coloring Pencils, 12 Count"/>
    <n v="16.399999999999999"/>
    <n v="5"/>
    <n v="0"/>
    <x v="6900"/>
  </r>
  <r>
    <n v="8940"/>
    <x v="4456"/>
    <x v="1"/>
    <x v="997"/>
    <x v="79"/>
    <s v="Second Class"/>
    <s v="PG-18895"/>
    <s v="Paul Gonzalez"/>
    <x v="0"/>
    <s v="United States"/>
    <s v="Los Angeles"/>
    <x v="1"/>
    <n v="90008"/>
    <x v="1"/>
    <s v="OFF-BI-10002026"/>
    <x v="1"/>
    <x v="8"/>
    <s v="Avery Arch Ring Binders"/>
    <n v="92.960000000000008"/>
    <n v="2"/>
    <n v="0.2"/>
    <x v="6901"/>
  </r>
  <r>
    <n v="8941"/>
    <x v="4457"/>
    <x v="2"/>
    <x v="963"/>
    <x v="751"/>
    <s v="Second Class"/>
    <s v="JP-15520"/>
    <s v="Jeremy Pistek"/>
    <x v="0"/>
    <s v="United States"/>
    <s v="North Miami"/>
    <x v="2"/>
    <n v="33161"/>
    <x v="0"/>
    <s v="OFF-SU-10003936"/>
    <x v="1"/>
    <x v="14"/>
    <s v="Acme Serrated Blade Letter Opener"/>
    <n v="7.6320000000000014"/>
    <n v="3"/>
    <n v="0.2"/>
    <x v="6902"/>
  </r>
  <r>
    <n v="8942"/>
    <x v="4458"/>
    <x v="0"/>
    <x v="54"/>
    <x v="519"/>
    <s v="First Class"/>
    <s v="NW-18400"/>
    <s v="Natalie Webber"/>
    <x v="0"/>
    <s v="United States"/>
    <s v="Portland"/>
    <x v="21"/>
    <n v="97206"/>
    <x v="1"/>
    <s v="OFF-BI-10002813"/>
    <x v="1"/>
    <x v="8"/>
    <s v="Avery Reinforcements for Hole-Punch Pages"/>
    <n v="4.1580000000000004"/>
    <n v="7"/>
    <n v="0.7"/>
    <x v="5865"/>
  </r>
  <r>
    <n v="8943"/>
    <x v="4458"/>
    <x v="0"/>
    <x v="54"/>
    <x v="519"/>
    <s v="First Class"/>
    <s v="NW-18400"/>
    <s v="Natalie Webber"/>
    <x v="0"/>
    <s v="United States"/>
    <s v="Portland"/>
    <x v="21"/>
    <n v="97206"/>
    <x v="1"/>
    <s v="TEC-MA-10003337"/>
    <x v="2"/>
    <x v="15"/>
    <s v="Okidata B401 Printer"/>
    <n v="179.99100000000004"/>
    <n v="3"/>
    <n v="0.7"/>
    <x v="6903"/>
  </r>
  <r>
    <n v="8944"/>
    <x v="4459"/>
    <x v="3"/>
    <x v="1209"/>
    <x v="412"/>
    <s v="Standard Class"/>
    <s v="SW-20245"/>
    <s v="Scot Wooten"/>
    <x v="0"/>
    <s v="United States"/>
    <s v="Aurora"/>
    <x v="10"/>
    <n v="60505"/>
    <x v="2"/>
    <s v="FUR-CH-10001545"/>
    <x v="0"/>
    <x v="1"/>
    <s v="Hon Comfortask Task/Swivel Chairs"/>
    <n v="239.358"/>
    <n v="3"/>
    <n v="0.3"/>
    <x v="6904"/>
  </r>
  <r>
    <n v="8945"/>
    <x v="4460"/>
    <x v="2"/>
    <x v="1035"/>
    <x v="820"/>
    <s v="First Class"/>
    <s v="EH-14005"/>
    <s v="Erica Hernandez"/>
    <x v="2"/>
    <s v="United States"/>
    <s v="San Francisco"/>
    <x v="1"/>
    <n v="94109"/>
    <x v="1"/>
    <s v="OFF-PA-10000062"/>
    <x v="1"/>
    <x v="10"/>
    <s v="Green Bar Computer Printout Paper"/>
    <n v="164.88"/>
    <n v="3"/>
    <n v="0"/>
    <x v="2384"/>
  </r>
  <r>
    <n v="8946"/>
    <x v="4461"/>
    <x v="2"/>
    <x v="647"/>
    <x v="995"/>
    <s v="Second Class"/>
    <s v="SC-20260"/>
    <s v="Scott Cohen"/>
    <x v="1"/>
    <s v="United States"/>
    <s v="San Francisco"/>
    <x v="1"/>
    <n v="94110"/>
    <x v="1"/>
    <s v="OFF-SU-10001574"/>
    <x v="1"/>
    <x v="14"/>
    <s v="Acme Value Line Scissors"/>
    <n v="10.95"/>
    <n v="3"/>
    <n v="0"/>
    <x v="3561"/>
  </r>
  <r>
    <n v="8947"/>
    <x v="4462"/>
    <x v="3"/>
    <x v="165"/>
    <x v="675"/>
    <s v="Standard Class"/>
    <s v="NC-18535"/>
    <s v="Nick Crebassa"/>
    <x v="1"/>
    <s v="United States"/>
    <s v="New Bedford"/>
    <x v="31"/>
    <n v="2740"/>
    <x v="3"/>
    <s v="OFF-PA-10001972"/>
    <x v="1"/>
    <x v="10"/>
    <s v="Xerox 214"/>
    <n v="19.440000000000001"/>
    <n v="3"/>
    <n v="0"/>
    <x v="551"/>
  </r>
  <r>
    <n v="8948"/>
    <x v="4462"/>
    <x v="3"/>
    <x v="165"/>
    <x v="675"/>
    <s v="Standard Class"/>
    <s v="NC-18535"/>
    <s v="Nick Crebassa"/>
    <x v="1"/>
    <s v="United States"/>
    <s v="New Bedford"/>
    <x v="31"/>
    <n v="2740"/>
    <x v="3"/>
    <s v="OFF-BI-10000201"/>
    <x v="1"/>
    <x v="8"/>
    <s v="Avery Triangle Shaped Sheet Lifters, Black, 2/Pack"/>
    <n v="12.3"/>
    <n v="5"/>
    <n v="0"/>
    <x v="6905"/>
  </r>
  <r>
    <n v="8949"/>
    <x v="4463"/>
    <x v="2"/>
    <x v="163"/>
    <x v="166"/>
    <s v="First Class"/>
    <s v="AS-10090"/>
    <s v="Adam Shillingsburg"/>
    <x v="0"/>
    <s v="United States"/>
    <s v="San Diego"/>
    <x v="1"/>
    <n v="92037"/>
    <x v="1"/>
    <s v="OFF-AP-10003278"/>
    <x v="1"/>
    <x v="9"/>
    <s v="Belkin 7-Outlet SurgeMaster Home Series"/>
    <n v="13.97"/>
    <n v="1"/>
    <n v="0"/>
    <x v="6906"/>
  </r>
  <r>
    <n v="8950"/>
    <x v="4464"/>
    <x v="3"/>
    <x v="66"/>
    <x v="675"/>
    <s v="Standard Class"/>
    <s v="JL-15130"/>
    <s v="Jack Lebron"/>
    <x v="0"/>
    <s v="United States"/>
    <s v="Jackson"/>
    <x v="18"/>
    <n v="38301"/>
    <x v="0"/>
    <s v="FUR-TA-10002903"/>
    <x v="0"/>
    <x v="3"/>
    <s v="Bevis Round Bullnose 29&quot; High Table Top"/>
    <n v="934.9559999999999"/>
    <n v="6"/>
    <n v="0.4"/>
    <x v="6907"/>
  </r>
  <r>
    <n v="8951"/>
    <x v="4464"/>
    <x v="3"/>
    <x v="66"/>
    <x v="675"/>
    <s v="Standard Class"/>
    <s v="JL-15130"/>
    <s v="Jack Lebron"/>
    <x v="0"/>
    <s v="United States"/>
    <s v="Jackson"/>
    <x v="18"/>
    <n v="38301"/>
    <x v="0"/>
    <s v="TEC-AC-10001013"/>
    <x v="2"/>
    <x v="11"/>
    <s v="Logitech ClearChat Comfort/USB Headset H390"/>
    <n v="46.864000000000004"/>
    <n v="2"/>
    <n v="0.2"/>
    <x v="1612"/>
  </r>
  <r>
    <n v="8952"/>
    <x v="4464"/>
    <x v="3"/>
    <x v="66"/>
    <x v="675"/>
    <s v="Standard Class"/>
    <s v="JL-15130"/>
    <s v="Jack Lebron"/>
    <x v="0"/>
    <s v="United States"/>
    <s v="Jackson"/>
    <x v="18"/>
    <n v="38301"/>
    <x v="0"/>
    <s v="OFF-ST-10000918"/>
    <x v="1"/>
    <x v="4"/>
    <s v="Crate-A-Files"/>
    <n v="26.160000000000004"/>
    <n v="3"/>
    <n v="0.2"/>
    <x v="5054"/>
  </r>
  <r>
    <n v="8953"/>
    <x v="4464"/>
    <x v="3"/>
    <x v="66"/>
    <x v="675"/>
    <s v="Standard Class"/>
    <s v="JL-15130"/>
    <s v="Jack Lebron"/>
    <x v="0"/>
    <s v="United States"/>
    <s v="Jackson"/>
    <x v="18"/>
    <n v="38301"/>
    <x v="0"/>
    <s v="OFF-AR-10001419"/>
    <x v="1"/>
    <x v="6"/>
    <s v="Newell 325"/>
    <n v="23.128"/>
    <n v="7"/>
    <n v="0.2"/>
    <x v="6908"/>
  </r>
  <r>
    <n v="8954"/>
    <x v="4464"/>
    <x v="3"/>
    <x v="66"/>
    <x v="675"/>
    <s v="Standard Class"/>
    <s v="JL-15130"/>
    <s v="Jack Lebron"/>
    <x v="0"/>
    <s v="United States"/>
    <s v="Jackson"/>
    <x v="18"/>
    <n v="38301"/>
    <x v="0"/>
    <s v="OFF-AP-10003266"/>
    <x v="1"/>
    <x v="9"/>
    <s v="Holmes Replacement Filter for HEPA Air Cleaner, Large Room"/>
    <n v="59.24"/>
    <n v="5"/>
    <n v="0.2"/>
    <x v="6909"/>
  </r>
  <r>
    <n v="8955"/>
    <x v="4465"/>
    <x v="2"/>
    <x v="233"/>
    <x v="1307"/>
    <s v="Second Class"/>
    <s v="VG-21790"/>
    <s v="Vivek Gonzalez"/>
    <x v="0"/>
    <s v="United States"/>
    <s v="Jacksonville"/>
    <x v="2"/>
    <n v="32216"/>
    <x v="0"/>
    <s v="FUR-BO-10000468"/>
    <x v="0"/>
    <x v="0"/>
    <s v="O'Sullivan 2-Shelf Heavy-Duty Bookcases"/>
    <n v="155.45600000000002"/>
    <n v="4"/>
    <n v="0.2"/>
    <x v="6910"/>
  </r>
  <r>
    <n v="8956"/>
    <x v="4466"/>
    <x v="2"/>
    <x v="59"/>
    <x v="131"/>
    <s v="Standard Class"/>
    <s v="HG-14965"/>
    <s v="Henry Goldwyn"/>
    <x v="1"/>
    <s v="United States"/>
    <s v="San Diego"/>
    <x v="1"/>
    <n v="92024"/>
    <x v="1"/>
    <s v="OFF-PA-10004610"/>
    <x v="1"/>
    <x v="10"/>
    <s v="Xerox 1900"/>
    <n v="8.56"/>
    <n v="2"/>
    <n v="0"/>
    <x v="1608"/>
  </r>
  <r>
    <n v="8957"/>
    <x v="4467"/>
    <x v="3"/>
    <x v="53"/>
    <x v="675"/>
    <s v="First Class"/>
    <s v="JH-15430"/>
    <s v="Jennifer Halladay"/>
    <x v="0"/>
    <s v="United States"/>
    <s v="Hialeah"/>
    <x v="2"/>
    <n v="33012"/>
    <x v="0"/>
    <s v="FUR-FU-10004963"/>
    <x v="0"/>
    <x v="5"/>
    <s v="Eldon 400 Class Desk Accessories, Black Carbon"/>
    <n v="21"/>
    <n v="3"/>
    <n v="0.2"/>
    <x v="6911"/>
  </r>
  <r>
    <n v="8958"/>
    <x v="4467"/>
    <x v="3"/>
    <x v="53"/>
    <x v="675"/>
    <s v="First Class"/>
    <s v="JH-15430"/>
    <s v="Jennifer Halladay"/>
    <x v="0"/>
    <s v="United States"/>
    <s v="Hialeah"/>
    <x v="2"/>
    <n v="33012"/>
    <x v="0"/>
    <s v="TEC-MA-10004626"/>
    <x v="2"/>
    <x v="15"/>
    <s v="Lexmark 20R1285 X6650 Wireless All-in-One Printer"/>
    <n v="120"/>
    <n v="2"/>
    <n v="0.5"/>
    <x v="6912"/>
  </r>
  <r>
    <n v="8959"/>
    <x v="4468"/>
    <x v="3"/>
    <x v="920"/>
    <x v="524"/>
    <s v="Standard Class"/>
    <s v="RO-19780"/>
    <s v="Rose O'Brian"/>
    <x v="0"/>
    <s v="United States"/>
    <s v="Houston"/>
    <x v="5"/>
    <n v="77070"/>
    <x v="2"/>
    <s v="TEC-PH-10003437"/>
    <x v="2"/>
    <x v="7"/>
    <s v="Blue Parrot B250XT Professional Grade Wireless Bluetooth Headset with"/>
    <n v="299.95999999999998"/>
    <n v="5"/>
    <n v="0.2"/>
    <x v="6913"/>
  </r>
  <r>
    <n v="8960"/>
    <x v="4468"/>
    <x v="3"/>
    <x v="920"/>
    <x v="524"/>
    <s v="Standard Class"/>
    <s v="RO-19780"/>
    <s v="Rose O'Brian"/>
    <x v="0"/>
    <s v="United States"/>
    <s v="Houston"/>
    <x v="5"/>
    <n v="77070"/>
    <x v="2"/>
    <s v="OFF-AP-10002867"/>
    <x v="1"/>
    <x v="9"/>
    <s v="Fellowes Command Center 5-outlet power strip"/>
    <n v="67.839999999999989"/>
    <n v="5"/>
    <n v="0.8"/>
    <x v="6914"/>
  </r>
  <r>
    <n v="8961"/>
    <x v="4468"/>
    <x v="3"/>
    <x v="920"/>
    <x v="524"/>
    <s v="Standard Class"/>
    <s v="RO-19780"/>
    <s v="Rose O'Brian"/>
    <x v="0"/>
    <s v="United States"/>
    <s v="Houston"/>
    <x v="5"/>
    <n v="77070"/>
    <x v="2"/>
    <s v="FUR-CH-10002126"/>
    <x v="0"/>
    <x v="1"/>
    <s v="Hon Deluxe Fabric Upholstered Stacking Chairs"/>
    <n v="853.92999999999984"/>
    <n v="5"/>
    <n v="0.3"/>
    <x v="6915"/>
  </r>
  <r>
    <n v="8962"/>
    <x v="4468"/>
    <x v="3"/>
    <x v="920"/>
    <x v="524"/>
    <s v="Standard Class"/>
    <s v="RO-19780"/>
    <s v="Rose O'Brian"/>
    <x v="0"/>
    <s v="United States"/>
    <s v="Houston"/>
    <x v="5"/>
    <n v="77070"/>
    <x v="2"/>
    <s v="OFF-AR-10001761"/>
    <x v="1"/>
    <x v="6"/>
    <s v="Avery Hi-Liter Smear-Safe Highlighters"/>
    <n v="18.687999999999999"/>
    <n v="4"/>
    <n v="0.2"/>
    <x v="6916"/>
  </r>
  <r>
    <n v="8963"/>
    <x v="4469"/>
    <x v="0"/>
    <x v="732"/>
    <x v="237"/>
    <s v="First Class"/>
    <s v="LW-17125"/>
    <s v="Liz Willingham"/>
    <x v="0"/>
    <s v="United States"/>
    <s v="Virginia Beach"/>
    <x v="17"/>
    <n v="23464"/>
    <x v="0"/>
    <s v="FUR-FU-10004665"/>
    <x v="0"/>
    <x v="5"/>
    <s v="3M Polarizing Task Lamp with Clamp Arm, Light Gray"/>
    <n v="273.95999999999998"/>
    <n v="2"/>
    <n v="0"/>
    <x v="4510"/>
  </r>
  <r>
    <n v="8964"/>
    <x v="4469"/>
    <x v="0"/>
    <x v="732"/>
    <x v="237"/>
    <s v="First Class"/>
    <s v="LW-17125"/>
    <s v="Liz Willingham"/>
    <x v="0"/>
    <s v="United States"/>
    <s v="Virginia Beach"/>
    <x v="17"/>
    <n v="23464"/>
    <x v="0"/>
    <s v="TEC-AC-10000057"/>
    <x v="2"/>
    <x v="11"/>
    <s v="Microsoft Natural Ergonomic Keyboard 4000"/>
    <n v="89.97"/>
    <n v="3"/>
    <n v="0"/>
    <x v="2965"/>
  </r>
  <r>
    <n v="8965"/>
    <x v="4469"/>
    <x v="0"/>
    <x v="732"/>
    <x v="237"/>
    <s v="First Class"/>
    <s v="LW-17125"/>
    <s v="Liz Willingham"/>
    <x v="0"/>
    <s v="United States"/>
    <s v="Virginia Beach"/>
    <x v="17"/>
    <n v="23464"/>
    <x v="0"/>
    <s v="FUR-FU-10003806"/>
    <x v="0"/>
    <x v="5"/>
    <s v="Tenex Chairmat w/ Average Lip, 45&quot; x 53&quot;"/>
    <n v="756.80000000000007"/>
    <n v="5"/>
    <n v="0"/>
    <x v="5786"/>
  </r>
  <r>
    <n v="8966"/>
    <x v="4470"/>
    <x v="3"/>
    <x v="44"/>
    <x v="44"/>
    <s v="Standard Class"/>
    <s v="CC-12370"/>
    <s v="Christopher Conant"/>
    <x v="0"/>
    <s v="United States"/>
    <s v="Houston"/>
    <x v="5"/>
    <n v="77070"/>
    <x v="2"/>
    <s v="OFF-BI-10000145"/>
    <x v="1"/>
    <x v="8"/>
    <s v="Zipper Ring Binder Pockets"/>
    <n v="1.2479999999999998"/>
    <n v="2"/>
    <n v="0.8"/>
    <x v="6917"/>
  </r>
  <r>
    <n v="8967"/>
    <x v="4471"/>
    <x v="0"/>
    <x v="54"/>
    <x v="237"/>
    <s v="Standard Class"/>
    <s v="JP-16135"/>
    <s v="Julie Prescott"/>
    <x v="2"/>
    <s v="United States"/>
    <s v="Philadelphia"/>
    <x v="9"/>
    <n v="19120"/>
    <x v="3"/>
    <s v="TEC-AC-10000892"/>
    <x v="2"/>
    <x v="11"/>
    <s v="NETGEAR N750 Dual Band Wi-Fi Gigabit Router"/>
    <n v="72"/>
    <n v="1"/>
    <n v="0.2"/>
    <x v="3129"/>
  </r>
  <r>
    <n v="8968"/>
    <x v="4471"/>
    <x v="0"/>
    <x v="54"/>
    <x v="237"/>
    <s v="Standard Class"/>
    <s v="JP-16135"/>
    <s v="Julie Prescott"/>
    <x v="2"/>
    <s v="United States"/>
    <s v="Philadelphia"/>
    <x v="9"/>
    <n v="19120"/>
    <x v="3"/>
    <s v="FUR-CH-10004886"/>
    <x v="0"/>
    <x v="1"/>
    <s v="Bevis Steel Folding Chairs"/>
    <n v="470.15499999999997"/>
    <n v="7"/>
    <n v="0.3"/>
    <x v="6918"/>
  </r>
  <r>
    <n v="8969"/>
    <x v="4472"/>
    <x v="2"/>
    <x v="125"/>
    <x v="916"/>
    <s v="First Class"/>
    <s v="DD-13570"/>
    <s v="Dorothy Dickinson"/>
    <x v="0"/>
    <s v="United States"/>
    <s v="Memphis"/>
    <x v="18"/>
    <n v="38109"/>
    <x v="0"/>
    <s v="OFF-ST-10002554"/>
    <x v="1"/>
    <x v="4"/>
    <s v="Tennsco Industrial Shelving"/>
    <n v="39.128"/>
    <n v="1"/>
    <n v="0.2"/>
    <x v="6919"/>
  </r>
  <r>
    <n v="8970"/>
    <x v="4473"/>
    <x v="3"/>
    <x v="574"/>
    <x v="94"/>
    <s v="Standard Class"/>
    <s v="ES-14080"/>
    <s v="Erin Smith"/>
    <x v="1"/>
    <s v="United States"/>
    <s v="Lakewood"/>
    <x v="24"/>
    <n v="44107"/>
    <x v="3"/>
    <s v="OFF-AR-10001662"/>
    <x v="1"/>
    <x v="6"/>
    <s v="Rogers Handheld Barrel Pencil Sharpener"/>
    <n v="19.728000000000002"/>
    <n v="9"/>
    <n v="0.2"/>
    <x v="6920"/>
  </r>
  <r>
    <n v="8971"/>
    <x v="4473"/>
    <x v="3"/>
    <x v="574"/>
    <x v="94"/>
    <s v="Standard Class"/>
    <s v="ES-14080"/>
    <s v="Erin Smith"/>
    <x v="1"/>
    <s v="United States"/>
    <s v="Lakewood"/>
    <x v="24"/>
    <n v="44107"/>
    <x v="3"/>
    <s v="TEC-PH-10004531"/>
    <x v="2"/>
    <x v="7"/>
    <s v="AT&amp;T CL2909"/>
    <n v="151.18799999999999"/>
    <n v="2"/>
    <n v="0.4"/>
    <x v="6921"/>
  </r>
  <r>
    <n v="8972"/>
    <x v="4474"/>
    <x v="3"/>
    <x v="668"/>
    <x v="702"/>
    <s v="Standard Class"/>
    <s v="MV-17485"/>
    <s v="Mark Van Huff"/>
    <x v="0"/>
    <s v="United States"/>
    <s v="New York City"/>
    <x v="15"/>
    <n v="10011"/>
    <x v="3"/>
    <s v="FUR-CH-10000665"/>
    <x v="0"/>
    <x v="1"/>
    <s v="Global Airflow Leather Mesh Back Chair, Black"/>
    <n v="271.76400000000001"/>
    <n v="2"/>
    <n v="0.1"/>
    <x v="3018"/>
  </r>
  <r>
    <n v="8973"/>
    <x v="4475"/>
    <x v="2"/>
    <x v="84"/>
    <x v="683"/>
    <s v="First Class"/>
    <s v="RD-19900"/>
    <s v="Ruben Dartt"/>
    <x v="0"/>
    <s v="United States"/>
    <s v="Philadelphia"/>
    <x v="9"/>
    <n v="19120"/>
    <x v="3"/>
    <s v="TEC-AC-10003023"/>
    <x v="2"/>
    <x v="11"/>
    <s v="Logitech G105 Gaming Keyboard"/>
    <n v="47.496000000000002"/>
    <n v="1"/>
    <n v="0.2"/>
    <x v="6922"/>
  </r>
  <r>
    <n v="8974"/>
    <x v="4476"/>
    <x v="3"/>
    <x v="1016"/>
    <x v="433"/>
    <s v="Second Class"/>
    <s v="RL-19615"/>
    <s v="Rob Lucas"/>
    <x v="0"/>
    <s v="United States"/>
    <s v="Los Angeles"/>
    <x v="1"/>
    <n v="90008"/>
    <x v="1"/>
    <s v="FUR-BO-10004709"/>
    <x v="0"/>
    <x v="0"/>
    <s v="Bush Westfield Collection Bookcases, Medium Cherry Finish"/>
    <n v="344.98099999999994"/>
    <n v="7"/>
    <n v="0.15"/>
    <x v="6923"/>
  </r>
  <r>
    <n v="8975"/>
    <x v="4477"/>
    <x v="3"/>
    <x v="51"/>
    <x v="177"/>
    <s v="First Class"/>
    <s v="JP-15460"/>
    <s v="Jennifer Patt"/>
    <x v="1"/>
    <s v="United States"/>
    <s v="Dallas"/>
    <x v="5"/>
    <n v="75220"/>
    <x v="2"/>
    <s v="OFF-PA-10000477"/>
    <x v="1"/>
    <x v="10"/>
    <s v="Xerox 22"/>
    <n v="36.288000000000011"/>
    <n v="7"/>
    <n v="0.2"/>
    <x v="1683"/>
  </r>
  <r>
    <n v="8976"/>
    <x v="4477"/>
    <x v="3"/>
    <x v="51"/>
    <x v="177"/>
    <s v="First Class"/>
    <s v="JP-15460"/>
    <s v="Jennifer Patt"/>
    <x v="1"/>
    <s v="United States"/>
    <s v="Dallas"/>
    <x v="5"/>
    <n v="75220"/>
    <x v="2"/>
    <s v="OFF-PA-10002923"/>
    <x v="1"/>
    <x v="10"/>
    <s v="Xerox 1942"/>
    <n v="78.304000000000002"/>
    <n v="2"/>
    <n v="0.2"/>
    <x v="130"/>
  </r>
  <r>
    <n v="8977"/>
    <x v="4477"/>
    <x v="3"/>
    <x v="51"/>
    <x v="177"/>
    <s v="First Class"/>
    <s v="JP-15460"/>
    <s v="Jennifer Patt"/>
    <x v="1"/>
    <s v="United States"/>
    <s v="Dallas"/>
    <x v="5"/>
    <n v="75220"/>
    <x v="2"/>
    <s v="FUR-TA-10003008"/>
    <x v="0"/>
    <x v="3"/>
    <s v="Lesro Round Back Collection Coffee Table, End Table"/>
    <n v="127.785"/>
    <n v="1"/>
    <n v="0.3"/>
    <x v="6924"/>
  </r>
  <r>
    <n v="8978"/>
    <x v="4477"/>
    <x v="3"/>
    <x v="51"/>
    <x v="177"/>
    <s v="First Class"/>
    <s v="JP-15460"/>
    <s v="Jennifer Patt"/>
    <x v="1"/>
    <s v="United States"/>
    <s v="Dallas"/>
    <x v="5"/>
    <n v="75220"/>
    <x v="2"/>
    <s v="OFF-BI-10003707"/>
    <x v="1"/>
    <x v="8"/>
    <s v="Aluminum Screw Posts"/>
    <n v="6.1039999999999983"/>
    <n v="2"/>
    <n v="0.8"/>
    <x v="6925"/>
  </r>
  <r>
    <n v="8979"/>
    <x v="4478"/>
    <x v="2"/>
    <x v="935"/>
    <x v="840"/>
    <s v="Second Class"/>
    <s v="DM-13345"/>
    <s v="Denise Monton"/>
    <x v="1"/>
    <s v="United States"/>
    <s v="Orange"/>
    <x v="30"/>
    <n v="7050"/>
    <x v="3"/>
    <s v="OFF-BI-10000546"/>
    <x v="1"/>
    <x v="8"/>
    <s v="Avery Durable Binders"/>
    <n v="5.76"/>
    <n v="2"/>
    <n v="0"/>
    <x v="2167"/>
  </r>
  <r>
    <n v="8980"/>
    <x v="4479"/>
    <x v="1"/>
    <x v="324"/>
    <x v="994"/>
    <s v="Second Class"/>
    <s v="CS-11860"/>
    <s v="Cari Schnelling"/>
    <x v="0"/>
    <s v="United States"/>
    <s v="Dallas"/>
    <x v="5"/>
    <n v="75220"/>
    <x v="2"/>
    <s v="OFF-BI-10000404"/>
    <x v="1"/>
    <x v="8"/>
    <s v="Avery Printable Repositionable Plastic Tabs"/>
    <n v="1.7199999999999995"/>
    <n v="1"/>
    <n v="0.8"/>
    <x v="6926"/>
  </r>
  <r>
    <n v="8981"/>
    <x v="4480"/>
    <x v="2"/>
    <x v="644"/>
    <x v="1303"/>
    <s v="Second Class"/>
    <s v="DL-13315"/>
    <s v="Delfina Latchford"/>
    <x v="0"/>
    <s v="United States"/>
    <s v="Romeoville"/>
    <x v="10"/>
    <n v="60441"/>
    <x v="2"/>
    <s v="OFF-BI-10001196"/>
    <x v="1"/>
    <x v="8"/>
    <s v="Avery Flip-Chart Easel Binder, Black"/>
    <n v="8.9519999999999982"/>
    <n v="2"/>
    <n v="0.8"/>
    <x v="6927"/>
  </r>
  <r>
    <n v="8982"/>
    <x v="4481"/>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x v="331"/>
    <s v="Standard Class"/>
    <s v="LC-16870"/>
    <s v="Lena Cacioppo"/>
    <x v="0"/>
    <s v="United States"/>
    <s v="Chicago"/>
    <x v="10"/>
    <n v="60623"/>
    <x v="2"/>
    <s v="OFF-BI-10004656"/>
    <x v="1"/>
    <x v="8"/>
    <s v="Peel &amp; Stick Add-On Corner Pockets"/>
    <n v="1.7279999999999998"/>
    <n v="4"/>
    <n v="0.8"/>
    <x v="6929"/>
  </r>
  <r>
    <n v="8984"/>
    <x v="4481"/>
    <x v="0"/>
    <x v="1193"/>
    <x v="331"/>
    <s v="Standard Class"/>
    <s v="LC-16870"/>
    <s v="Lena Cacioppo"/>
    <x v="0"/>
    <s v="United States"/>
    <s v="Chicago"/>
    <x v="10"/>
    <n v="60623"/>
    <x v="2"/>
    <s v="FUR-FU-10003773"/>
    <x v="0"/>
    <x v="5"/>
    <s v="Eldon Cleatmat Plus Chair Mats for High Pile Carpets"/>
    <n v="159.04"/>
    <n v="5"/>
    <n v="0.6"/>
    <x v="6930"/>
  </r>
  <r>
    <n v="8985"/>
    <x v="4481"/>
    <x v="0"/>
    <x v="1193"/>
    <x v="331"/>
    <s v="Standard Class"/>
    <s v="LC-16870"/>
    <s v="Lena Cacioppo"/>
    <x v="0"/>
    <s v="United States"/>
    <s v="Chicago"/>
    <x v="10"/>
    <n v="60623"/>
    <x v="2"/>
    <s v="FUR-TA-10000849"/>
    <x v="0"/>
    <x v="3"/>
    <s v="Bevis Rectangular Conference Tables"/>
    <n v="145.97999999999999"/>
    <n v="2"/>
    <n v="0.5"/>
    <x v="2202"/>
  </r>
  <r>
    <n v="8986"/>
    <x v="4482"/>
    <x v="1"/>
    <x v="155"/>
    <x v="157"/>
    <s v="Standard Class"/>
    <s v="JG-15115"/>
    <s v="Jack Garza"/>
    <x v="0"/>
    <s v="United States"/>
    <s v="Jacksonville"/>
    <x v="3"/>
    <n v="28540"/>
    <x v="0"/>
    <s v="FUR-FU-10000222"/>
    <x v="0"/>
    <x v="5"/>
    <s v="Seth Thomas 16&quot; Steel Case Clock"/>
    <n v="77.951999999999998"/>
    <n v="3"/>
    <n v="0.2"/>
    <x v="6931"/>
  </r>
  <r>
    <n v="8987"/>
    <x v="4482"/>
    <x v="1"/>
    <x v="155"/>
    <x v="157"/>
    <s v="Standard Class"/>
    <s v="JG-15115"/>
    <s v="Jack Garza"/>
    <x v="0"/>
    <s v="United States"/>
    <s v="Jacksonville"/>
    <x v="3"/>
    <n v="28540"/>
    <x v="0"/>
    <s v="OFF-BI-10001718"/>
    <x v="1"/>
    <x v="8"/>
    <s v="GBC DocuBind P50 Personal Binding Machine"/>
    <n v="95.970000000000013"/>
    <n v="5"/>
    <n v="0.7"/>
    <x v="6932"/>
  </r>
  <r>
    <n v="8988"/>
    <x v="4482"/>
    <x v="1"/>
    <x v="155"/>
    <x v="157"/>
    <s v="Standard Class"/>
    <s v="JG-15115"/>
    <s v="Jack Garza"/>
    <x v="0"/>
    <s v="United States"/>
    <s v="Jacksonville"/>
    <x v="3"/>
    <n v="28540"/>
    <x v="0"/>
    <s v="TEC-PH-10001700"/>
    <x v="2"/>
    <x v="7"/>
    <s v="Panasonic KX-TG6844B Expandable Digital Cordless Telephone"/>
    <n v="105.584"/>
    <n v="2"/>
    <n v="0.2"/>
    <x v="563"/>
  </r>
  <r>
    <n v="8989"/>
    <x v="4482"/>
    <x v="1"/>
    <x v="155"/>
    <x v="157"/>
    <s v="Standard Class"/>
    <s v="JG-15115"/>
    <s v="Jack Garza"/>
    <x v="0"/>
    <s v="United States"/>
    <s v="Jacksonville"/>
    <x v="3"/>
    <n v="28540"/>
    <x v="0"/>
    <s v="OFF-AR-10004078"/>
    <x v="1"/>
    <x v="6"/>
    <s v="Newell 312"/>
    <n v="9.3439999999999994"/>
    <n v="2"/>
    <n v="0.2"/>
    <x v="573"/>
  </r>
  <r>
    <n v="8990"/>
    <x v="4483"/>
    <x v="1"/>
    <x v="100"/>
    <x v="1090"/>
    <s v="Standard Class"/>
    <s v="HM-14860"/>
    <s v="Harry Marie"/>
    <x v="1"/>
    <s v="United States"/>
    <s v="Springfield"/>
    <x v="25"/>
    <n v="65807"/>
    <x v="2"/>
    <s v="FUR-FU-10003026"/>
    <x v="0"/>
    <x v="5"/>
    <s v="Eldon Regeneration Recycled Desk Accessories, Black"/>
    <n v="9.68"/>
    <n v="2"/>
    <n v="0"/>
    <x v="6933"/>
  </r>
  <r>
    <n v="8991"/>
    <x v="4483"/>
    <x v="1"/>
    <x v="100"/>
    <x v="1090"/>
    <s v="Standard Class"/>
    <s v="HM-14860"/>
    <s v="Harry Marie"/>
    <x v="1"/>
    <s v="United States"/>
    <s v="Springfield"/>
    <x v="25"/>
    <n v="65807"/>
    <x v="2"/>
    <s v="TEC-CO-10003763"/>
    <x v="2"/>
    <x v="16"/>
    <s v="Canon PC1060 Personal Laser Copier"/>
    <n v="4899.93"/>
    <n v="7"/>
    <n v="0"/>
    <x v="6934"/>
  </r>
  <r>
    <n v="8992"/>
    <x v="4484"/>
    <x v="3"/>
    <x v="172"/>
    <x v="299"/>
    <s v="Standard Class"/>
    <s v="TN-21040"/>
    <s v="Tanja Norvell"/>
    <x v="2"/>
    <s v="United States"/>
    <s v="San Francisco"/>
    <x v="1"/>
    <n v="94110"/>
    <x v="1"/>
    <s v="TEC-AC-10004708"/>
    <x v="2"/>
    <x v="11"/>
    <s v="Sony 32GB Class 10 Micro SDHC R40 Memory Card"/>
    <n v="104.75"/>
    <n v="5"/>
    <n v="0"/>
    <x v="6935"/>
  </r>
  <r>
    <n v="8993"/>
    <x v="4485"/>
    <x v="3"/>
    <x v="524"/>
    <x v="565"/>
    <s v="Standard Class"/>
    <s v="VP-21760"/>
    <s v="Victoria Pisteka"/>
    <x v="1"/>
    <s v="United States"/>
    <s v="Columbia"/>
    <x v="18"/>
    <n v="38401"/>
    <x v="0"/>
    <s v="TEC-AC-10003499"/>
    <x v="2"/>
    <x v="11"/>
    <s v="Memorex Mini Travel Drive 8 GB USB 2.0 Flash Drive"/>
    <n v="18.528000000000002"/>
    <n v="2"/>
    <n v="0.2"/>
    <x v="6397"/>
  </r>
  <r>
    <n v="8994"/>
    <x v="4485"/>
    <x v="3"/>
    <x v="524"/>
    <x v="565"/>
    <s v="Standard Class"/>
    <s v="VP-21760"/>
    <s v="Victoria Pisteka"/>
    <x v="1"/>
    <s v="United States"/>
    <s v="Columbia"/>
    <x v="18"/>
    <n v="38401"/>
    <x v="0"/>
    <s v="FUR-TA-10001950"/>
    <x v="0"/>
    <x v="3"/>
    <s v="Balt Solid Wood Round Tables"/>
    <n v="1875.258"/>
    <n v="7"/>
    <n v="0.4"/>
    <x v="6936"/>
  </r>
  <r>
    <n v="8995"/>
    <x v="4486"/>
    <x v="2"/>
    <x v="860"/>
    <x v="1308"/>
    <s v="First Class"/>
    <s v="CS-12355"/>
    <s v="Christine Sundaresam"/>
    <x v="0"/>
    <s v="United States"/>
    <s v="Hollywood"/>
    <x v="2"/>
    <n v="33021"/>
    <x v="0"/>
    <s v="OFF-PA-10000312"/>
    <x v="1"/>
    <x v="10"/>
    <s v="Xerox 1955"/>
    <n v="91.360000000000014"/>
    <n v="5"/>
    <n v="0.2"/>
    <x v="6752"/>
  </r>
  <r>
    <n v="8996"/>
    <x v="4486"/>
    <x v="2"/>
    <x v="860"/>
    <x v="1308"/>
    <s v="First Class"/>
    <s v="CS-12355"/>
    <s v="Christine Sundaresam"/>
    <x v="0"/>
    <s v="United States"/>
    <s v="Hollywood"/>
    <x v="2"/>
    <n v="33021"/>
    <x v="0"/>
    <s v="OFF-AP-10004708"/>
    <x v="1"/>
    <x v="9"/>
    <s v="Fellowes Superior 10 Outlet Split Surge Protector"/>
    <n v="152.24"/>
    <n v="5"/>
    <n v="0.2"/>
    <x v="6937"/>
  </r>
  <r>
    <n v="8997"/>
    <x v="4487"/>
    <x v="3"/>
    <x v="343"/>
    <x v="87"/>
    <s v="First Class"/>
    <s v="PG-18820"/>
    <s v="Patrick Gardner"/>
    <x v="0"/>
    <s v="United States"/>
    <s v="Dallas"/>
    <x v="5"/>
    <n v="75081"/>
    <x v="2"/>
    <s v="TEC-PH-10004531"/>
    <x v="2"/>
    <x v="7"/>
    <s v="OtterBox Commuter Series Case - iPhone 5 &amp; 5s"/>
    <n v="35.183999999999997"/>
    <n v="2"/>
    <n v="0.2"/>
    <x v="6938"/>
  </r>
  <r>
    <n v="8998"/>
    <x v="4488"/>
    <x v="3"/>
    <x v="177"/>
    <x v="1051"/>
    <s v="Same Day"/>
    <s v="HG-14845"/>
    <s v="Harry Greene"/>
    <x v="0"/>
    <s v="United States"/>
    <s v="Houston"/>
    <x v="5"/>
    <n v="77041"/>
    <x v="2"/>
    <s v="OFF-PA-10000474"/>
    <x v="1"/>
    <x v="10"/>
    <s v="Staples"/>
    <n v="56.704000000000001"/>
    <n v="2"/>
    <n v="0.2"/>
    <x v="4608"/>
  </r>
  <r>
    <n v="8999"/>
    <x v="4488"/>
    <x v="3"/>
    <x v="177"/>
    <x v="1051"/>
    <s v="Same Day"/>
    <s v="HG-14845"/>
    <s v="Harry Greene"/>
    <x v="0"/>
    <s v="United States"/>
    <s v="Houston"/>
    <x v="5"/>
    <n v="77041"/>
    <x v="2"/>
    <s v="OFF-PA-10002377"/>
    <x v="1"/>
    <x v="10"/>
    <s v="Xerox 1916"/>
    <n v="274.06400000000002"/>
    <n v="7"/>
    <n v="0.2"/>
    <x v="6939"/>
  </r>
  <r>
    <n v="9000"/>
    <x v="4489"/>
    <x v="3"/>
    <x v="726"/>
    <x v="808"/>
    <s v="Standard Class"/>
    <s v="MH-18115"/>
    <s v="Mick Hernandez"/>
    <x v="2"/>
    <s v="United States"/>
    <s v="Philadelphia"/>
    <x v="9"/>
    <n v="19140"/>
    <x v="3"/>
    <s v="FUR-CH-10001482"/>
    <x v="0"/>
    <x v="1"/>
    <s v="Office Star - Mesh Screen back chair with Vinyl seat"/>
    <n v="458.42999999999995"/>
    <n v="5"/>
    <n v="0.3"/>
    <x v="6940"/>
  </r>
  <r>
    <n v="9001"/>
    <x v="4490"/>
    <x v="2"/>
    <x v="169"/>
    <x v="789"/>
    <s v="Same Day"/>
    <s v="TB-21280"/>
    <s v="Toby Braunhardt"/>
    <x v="0"/>
    <s v="United States"/>
    <s v="Phoenix"/>
    <x v="16"/>
    <n v="85023"/>
    <x v="1"/>
    <s v="OFF-BI-10001553"/>
    <x v="1"/>
    <x v="8"/>
    <s v="SpineVue Locking Slant-D Ring Binders by Cardinal"/>
    <n v="8.2260000000000009"/>
    <n v="3"/>
    <n v="0.7"/>
    <x v="2466"/>
  </r>
  <r>
    <n v="9002"/>
    <x v="4491"/>
    <x v="2"/>
    <x v="266"/>
    <x v="80"/>
    <s v="Standard Class"/>
    <s v="EM-13825"/>
    <s v="Elizabeth Moffitt"/>
    <x v="1"/>
    <s v="United States"/>
    <s v="Sandy Springs"/>
    <x v="32"/>
    <n v="30328"/>
    <x v="0"/>
    <s v="TEC-AC-10000199"/>
    <x v="2"/>
    <x v="11"/>
    <s v="Kingston Digital DataTraveler 8GB USB 2.0"/>
    <n v="5.95"/>
    <n v="1"/>
    <n v="0"/>
    <x v="6941"/>
  </r>
  <r>
    <n v="9003"/>
    <x v="4491"/>
    <x v="2"/>
    <x v="266"/>
    <x v="80"/>
    <s v="Standard Class"/>
    <s v="EM-13825"/>
    <s v="Elizabeth Moffitt"/>
    <x v="1"/>
    <s v="United States"/>
    <s v="Sandy Springs"/>
    <x v="32"/>
    <n v="30328"/>
    <x v="0"/>
    <s v="OFF-PA-10002195"/>
    <x v="1"/>
    <x v="10"/>
    <s v="RSVP Cards &amp; Envelopes, Blank White, 8-1/2&quot; X 11&quot;, 24 Cards/25 Envelopes/Set"/>
    <n v="15.24"/>
    <n v="3"/>
    <n v="0"/>
    <x v="6942"/>
  </r>
  <r>
    <n v="9004"/>
    <x v="4492"/>
    <x v="1"/>
    <x v="57"/>
    <x v="1309"/>
    <s v="Same Day"/>
    <s v="JF-15415"/>
    <s v="Jennifer Ferguson"/>
    <x v="0"/>
    <s v="United States"/>
    <s v="Spokane"/>
    <x v="4"/>
    <n v="99207"/>
    <x v="1"/>
    <s v="TEC-AC-10001767"/>
    <x v="2"/>
    <x v="11"/>
    <s v="SanDisk Ultra 64 GB MicroSDHC Class 10 Memory Card"/>
    <n v="239.94"/>
    <n v="6"/>
    <n v="0"/>
    <x v="6943"/>
  </r>
  <r>
    <n v="9005"/>
    <x v="4492"/>
    <x v="1"/>
    <x v="57"/>
    <x v="1309"/>
    <s v="Same Day"/>
    <s v="JF-15415"/>
    <s v="Jennifer Ferguson"/>
    <x v="0"/>
    <s v="United States"/>
    <s v="Spokane"/>
    <x v="4"/>
    <n v="99207"/>
    <x v="1"/>
    <s v="OFF-AR-10002467"/>
    <x v="1"/>
    <x v="6"/>
    <s v="Dixon Ticonderoga Pencils"/>
    <n v="23.84"/>
    <n v="8"/>
    <n v="0"/>
    <x v="6944"/>
  </r>
  <r>
    <n v="9006"/>
    <x v="4493"/>
    <x v="3"/>
    <x v="551"/>
    <x v="551"/>
    <s v="Same Day"/>
    <s v="NB-18655"/>
    <s v="Nona Balk"/>
    <x v="1"/>
    <s v="United States"/>
    <s v="Milwaukee"/>
    <x v="6"/>
    <n v="53209"/>
    <x v="2"/>
    <s v="OFF-ST-10001321"/>
    <x v="1"/>
    <x v="4"/>
    <s v="Decoflex Hanging Personal Folder File, Blue"/>
    <n v="92.52"/>
    <n v="6"/>
    <n v="0"/>
    <x v="462"/>
  </r>
  <r>
    <n v="9007"/>
    <x v="4493"/>
    <x v="3"/>
    <x v="551"/>
    <x v="551"/>
    <s v="Same Day"/>
    <s v="NB-18655"/>
    <s v="Nona Balk"/>
    <x v="1"/>
    <s v="United States"/>
    <s v="Milwaukee"/>
    <x v="6"/>
    <n v="53209"/>
    <x v="2"/>
    <s v="OFF-ST-10000777"/>
    <x v="1"/>
    <x v="4"/>
    <s v="Companion Letter/Legal File, Black"/>
    <n v="37.76"/>
    <n v="1"/>
    <n v="0"/>
    <x v="6945"/>
  </r>
  <r>
    <n v="9008"/>
    <x v="4493"/>
    <x v="3"/>
    <x v="551"/>
    <x v="551"/>
    <s v="Same Day"/>
    <s v="NB-18655"/>
    <s v="Nona Balk"/>
    <x v="1"/>
    <s v="United States"/>
    <s v="Milwaukee"/>
    <x v="6"/>
    <n v="53209"/>
    <x v="2"/>
    <s v="OFF-LA-10003720"/>
    <x v="1"/>
    <x v="2"/>
    <s v="Avery 487"/>
    <n v="7.38"/>
    <n v="2"/>
    <n v="0"/>
    <x v="1666"/>
  </r>
  <r>
    <n v="9009"/>
    <x v="4493"/>
    <x v="3"/>
    <x v="551"/>
    <x v="551"/>
    <s v="Same Day"/>
    <s v="NB-18655"/>
    <s v="Nona Balk"/>
    <x v="1"/>
    <s v="United States"/>
    <s v="Milwaukee"/>
    <x v="6"/>
    <n v="53209"/>
    <x v="2"/>
    <s v="FUR-FU-10000206"/>
    <x v="0"/>
    <x v="5"/>
    <s v="GE General Purpose, Extra Long Life, Showcase &amp; Floodlight Incandescent Bulbs"/>
    <n v="5.82"/>
    <n v="2"/>
    <n v="0"/>
    <x v="6946"/>
  </r>
  <r>
    <n v="9010"/>
    <x v="4494"/>
    <x v="3"/>
    <x v="1210"/>
    <x v="11"/>
    <s v="Standard Class"/>
    <s v="CS-11860"/>
    <s v="Cari Schnelling"/>
    <x v="0"/>
    <s v="United States"/>
    <s v="Fairfield"/>
    <x v="24"/>
    <n v="45014"/>
    <x v="3"/>
    <s v="OFF-PA-10000791"/>
    <x v="1"/>
    <x v="10"/>
    <s v="Wirebound Message Books, Four 2 3/4 x 5 Forms per Page, 200 Sets per Book"/>
    <n v="3.8159999999999998"/>
    <n v="1"/>
    <n v="0.2"/>
    <x v="6947"/>
  </r>
  <r>
    <n v="9011"/>
    <x v="4495"/>
    <x v="3"/>
    <x v="240"/>
    <x v="254"/>
    <s v="Standard Class"/>
    <s v="ND-18460"/>
    <s v="Neil Ducich"/>
    <x v="1"/>
    <s v="United States"/>
    <s v="Huntsville"/>
    <x v="19"/>
    <n v="35810"/>
    <x v="0"/>
    <s v="OFF-BI-10001787"/>
    <x v="1"/>
    <x v="8"/>
    <s v="Wilson Jones Four-Pocket Poly Binders"/>
    <n v="26.16"/>
    <n v="4"/>
    <n v="0"/>
    <x v="6948"/>
  </r>
  <r>
    <n v="9012"/>
    <x v="4496"/>
    <x v="1"/>
    <x v="139"/>
    <x v="1010"/>
    <s v="First Class"/>
    <s v="ED-13885"/>
    <s v="Emily Ducich"/>
    <x v="2"/>
    <s v="United States"/>
    <s v="Houston"/>
    <x v="5"/>
    <n v="77036"/>
    <x v="2"/>
    <s v="TEC-AC-10004353"/>
    <x v="2"/>
    <x v="11"/>
    <s v="Hypercom P1300 Pinpad"/>
    <n v="100.80000000000001"/>
    <n v="2"/>
    <n v="0.2"/>
    <x v="5510"/>
  </r>
  <r>
    <n v="9013"/>
    <x v="4497"/>
    <x v="0"/>
    <x v="823"/>
    <x v="465"/>
    <s v="First Class"/>
    <s v="EA-14035"/>
    <s v="Erin Ashbrook"/>
    <x v="1"/>
    <s v="United States"/>
    <s v="New York City"/>
    <x v="15"/>
    <n v="10011"/>
    <x v="3"/>
    <s v="FUR-FU-10001861"/>
    <x v="0"/>
    <x v="5"/>
    <s v="Floodlight Indoor Halogen Bulbs, 1 Bulb per Pack, 60 Watts"/>
    <n v="135.79999999999998"/>
    <n v="7"/>
    <n v="0"/>
    <x v="6949"/>
  </r>
  <r>
    <n v="9014"/>
    <x v="4498"/>
    <x v="3"/>
    <x v="257"/>
    <x v="782"/>
    <s v="Standard Class"/>
    <s v="BP-11050"/>
    <s v="Barry Pond"/>
    <x v="1"/>
    <s v="United States"/>
    <s v="Los Angeles"/>
    <x v="1"/>
    <n v="90008"/>
    <x v="1"/>
    <s v="OFF-AR-10002766"/>
    <x v="1"/>
    <x v="6"/>
    <s v="Prang Drawing Pencil Set"/>
    <n v="13.899999999999999"/>
    <n v="5"/>
    <n v="0"/>
    <x v="6824"/>
  </r>
  <r>
    <n v="9015"/>
    <x v="4498"/>
    <x v="3"/>
    <x v="257"/>
    <x v="782"/>
    <s v="Standard Class"/>
    <s v="BP-11050"/>
    <s v="Barry Pond"/>
    <x v="1"/>
    <s v="United States"/>
    <s v="Los Angeles"/>
    <x v="1"/>
    <n v="90008"/>
    <x v="1"/>
    <s v="OFF-EN-10003072"/>
    <x v="1"/>
    <x v="12"/>
    <s v="Peel &amp; Seel Envelopes"/>
    <n v="19.399999999999999"/>
    <n v="5"/>
    <n v="0"/>
    <x v="6950"/>
  </r>
  <r>
    <n v="9016"/>
    <x v="4499"/>
    <x v="0"/>
    <x v="907"/>
    <x v="491"/>
    <s v="Standard Class"/>
    <s v="NS-18640"/>
    <s v="Noel Staavos"/>
    <x v="1"/>
    <s v="United States"/>
    <s v="Carlsbad"/>
    <x v="27"/>
    <n v="88220"/>
    <x v="1"/>
    <s v="OFF-BI-10001636"/>
    <x v="1"/>
    <x v="8"/>
    <s v="Ibico Plastic and Wire Spiral Binding Combs"/>
    <n v="13.488"/>
    <n v="2"/>
    <n v="0.2"/>
    <x v="6951"/>
  </r>
  <r>
    <n v="9017"/>
    <x v="4499"/>
    <x v="0"/>
    <x v="907"/>
    <x v="491"/>
    <s v="Standard Class"/>
    <s v="NS-18640"/>
    <s v="Noel Staavos"/>
    <x v="1"/>
    <s v="United States"/>
    <s v="Carlsbad"/>
    <x v="27"/>
    <n v="88220"/>
    <x v="1"/>
    <s v="OFF-BI-10000948"/>
    <x v="1"/>
    <x v="8"/>
    <s v="GBC Laser Imprintable Binding System Covers, Desert Sand"/>
    <n v="11.416"/>
    <n v="1"/>
    <n v="0.2"/>
    <x v="6952"/>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x v="882"/>
    <s v="Second Class"/>
    <s v="MV-17485"/>
    <s v="Mark Van Huff"/>
    <x v="0"/>
    <s v="United States"/>
    <s v="Pocatello"/>
    <x v="45"/>
    <n v="83201"/>
    <x v="1"/>
    <s v="OFF-BI-10002215"/>
    <x v="1"/>
    <x v="8"/>
    <s v="Wilson Jones Hanging View Binder, White, 1&quot;"/>
    <n v="17.04"/>
    <n v="3"/>
    <n v="0.2"/>
    <x v="6000"/>
  </r>
  <r>
    <n v="9020"/>
    <x v="4501"/>
    <x v="2"/>
    <x v="757"/>
    <x v="574"/>
    <s v="Second Class"/>
    <s v="LE-16810"/>
    <s v="Laurel Elliston"/>
    <x v="0"/>
    <s v="United States"/>
    <s v="Springfield"/>
    <x v="17"/>
    <n v="22153"/>
    <x v="0"/>
    <s v="TEC-AC-10001314"/>
    <x v="2"/>
    <x v="11"/>
    <s v="Case Logic 2.4GHz Wireless Keyboard"/>
    <n v="99.98"/>
    <n v="2"/>
    <n v="0"/>
    <x v="2888"/>
  </r>
  <r>
    <n v="9021"/>
    <x v="4501"/>
    <x v="2"/>
    <x v="757"/>
    <x v="574"/>
    <s v="Second Class"/>
    <s v="LE-16810"/>
    <s v="Laurel Elliston"/>
    <x v="0"/>
    <s v="United States"/>
    <s v="Springfield"/>
    <x v="17"/>
    <n v="22153"/>
    <x v="0"/>
    <s v="FUR-FU-10002268"/>
    <x v="0"/>
    <x v="5"/>
    <s v="Ultra Door Push Plate"/>
    <n v="29.46"/>
    <n v="6"/>
    <n v="0"/>
    <x v="6953"/>
  </r>
  <r>
    <n v="9022"/>
    <x v="4502"/>
    <x v="1"/>
    <x v="219"/>
    <x v="988"/>
    <s v="Standard Class"/>
    <s v="VP-21760"/>
    <s v="Victoria Pisteka"/>
    <x v="1"/>
    <s v="United States"/>
    <s v="Toledo"/>
    <x v="24"/>
    <n v="43615"/>
    <x v="3"/>
    <s v="OFF-BI-10002133"/>
    <x v="1"/>
    <x v="8"/>
    <s v="Wilson Jones Elliptical Ring 3 1/2&quot; Capacity Binders, 800 sheets"/>
    <n v="166.92000000000002"/>
    <n v="13"/>
    <n v="0.7"/>
    <x v="6954"/>
  </r>
  <r>
    <n v="9023"/>
    <x v="4503"/>
    <x v="0"/>
    <x v="250"/>
    <x v="319"/>
    <s v="First Class"/>
    <s v="TC-21475"/>
    <s v="Tony Chapman"/>
    <x v="2"/>
    <s v="United States"/>
    <s v="Fort Collins"/>
    <x v="22"/>
    <n v="80525"/>
    <x v="1"/>
    <s v="FUR-FU-10001979"/>
    <x v="0"/>
    <x v="5"/>
    <s v="Dana Halogen Swing-Arm Architect Lamp"/>
    <n v="98.328000000000003"/>
    <n v="3"/>
    <n v="0.2"/>
    <x v="6955"/>
  </r>
  <r>
    <n v="9024"/>
    <x v="4504"/>
    <x v="1"/>
    <x v="685"/>
    <x v="790"/>
    <s v="First Class"/>
    <s v="SG-20470"/>
    <s v="Sheri Gordon"/>
    <x v="0"/>
    <s v="United States"/>
    <s v="New York City"/>
    <x v="15"/>
    <n v="10024"/>
    <x v="3"/>
    <s v="FUR-CH-10001482"/>
    <x v="0"/>
    <x v="1"/>
    <s v="Office Star - Mesh Screen back chair with Vinyl seat"/>
    <n v="117.88199999999999"/>
    <n v="1"/>
    <n v="0.1"/>
    <x v="6956"/>
  </r>
  <r>
    <n v="9025"/>
    <x v="4505"/>
    <x v="0"/>
    <x v="190"/>
    <x v="196"/>
    <s v="Standard Class"/>
    <s v="VP-21760"/>
    <s v="Victoria Pisteka"/>
    <x v="1"/>
    <s v="United States"/>
    <s v="New York City"/>
    <x v="15"/>
    <n v="10035"/>
    <x v="3"/>
    <s v="TEC-AC-10002018"/>
    <x v="2"/>
    <x v="11"/>
    <s v="AmazonBasics 3-Button USB Wired Mouse"/>
    <n v="20.97"/>
    <n v="3"/>
    <n v="0"/>
    <x v="6957"/>
  </r>
  <r>
    <n v="9026"/>
    <x v="4505"/>
    <x v="0"/>
    <x v="190"/>
    <x v="196"/>
    <s v="Standard Class"/>
    <s v="VP-21760"/>
    <s v="Victoria Pisteka"/>
    <x v="1"/>
    <s v="United States"/>
    <s v="New York City"/>
    <x v="15"/>
    <n v="10035"/>
    <x v="3"/>
    <s v="TEC-AC-10000397"/>
    <x v="2"/>
    <x v="11"/>
    <s v="Perixx PERIBOARD-512B, Ergonomic Split Keyboard"/>
    <n v="139.96"/>
    <n v="4"/>
    <n v="0"/>
    <x v="6958"/>
  </r>
  <r>
    <n v="9027"/>
    <x v="4505"/>
    <x v="0"/>
    <x v="190"/>
    <x v="196"/>
    <s v="Standard Class"/>
    <s v="VP-21760"/>
    <s v="Victoria Pisteka"/>
    <x v="1"/>
    <s v="United States"/>
    <s v="New York City"/>
    <x v="15"/>
    <n v="10035"/>
    <x v="3"/>
    <s v="FUR-FU-10003976"/>
    <x v="0"/>
    <x v="5"/>
    <s v="DAX Executive Solid Wood Document Frame, Desktop or Hang, Mahogany, 5 x 7"/>
    <n v="37.74"/>
    <n v="3"/>
    <n v="0"/>
    <x v="1316"/>
  </r>
  <r>
    <n v="9028"/>
    <x v="4506"/>
    <x v="0"/>
    <x v="42"/>
    <x v="42"/>
    <s v="Standard Class"/>
    <s v="PO-18865"/>
    <s v="Patrick O'Donnell"/>
    <x v="0"/>
    <s v="United States"/>
    <s v="Marlborough"/>
    <x v="31"/>
    <n v="1752"/>
    <x v="3"/>
    <s v="FUR-FU-10002597"/>
    <x v="0"/>
    <x v="5"/>
    <s v="C-Line Magnetic Cubicle Keepers, Clear Polypropylene"/>
    <n v="14.82"/>
    <n v="3"/>
    <n v="0"/>
    <x v="1550"/>
  </r>
  <r>
    <n v="9029"/>
    <x v="4506"/>
    <x v="0"/>
    <x v="42"/>
    <x v="42"/>
    <s v="Standard Class"/>
    <s v="PO-18865"/>
    <s v="Patrick O'Donnell"/>
    <x v="0"/>
    <s v="United States"/>
    <s v="Marlborough"/>
    <x v="31"/>
    <n v="1752"/>
    <x v="3"/>
    <s v="FUR-FU-10004864"/>
    <x v="0"/>
    <x v="5"/>
    <s v="Howard Miller 14-1/2&quot; Diameter Chrome Round Wall Clock"/>
    <n v="191.82"/>
    <n v="3"/>
    <n v="0"/>
    <x v="4996"/>
  </r>
  <r>
    <n v="9030"/>
    <x v="4507"/>
    <x v="2"/>
    <x v="667"/>
    <x v="1283"/>
    <s v="Standard Class"/>
    <s v="JL-15130"/>
    <s v="Jack Lebron"/>
    <x v="0"/>
    <s v="United States"/>
    <s v="New Rochelle"/>
    <x v="15"/>
    <n v="10801"/>
    <x v="3"/>
    <s v="OFF-BI-10002103"/>
    <x v="1"/>
    <x v="8"/>
    <s v="Cardinal Slant-D Ring Binder, Heavy Gauge Vinyl"/>
    <n v="13.904"/>
    <n v="2"/>
    <n v="0.2"/>
    <x v="1206"/>
  </r>
  <r>
    <n v="9031"/>
    <x v="4508"/>
    <x v="3"/>
    <x v="853"/>
    <x v="153"/>
    <s v="Same Day"/>
    <s v="RW-19540"/>
    <s v="Rick Wilson"/>
    <x v="1"/>
    <s v="United States"/>
    <s v="Seattle"/>
    <x v="4"/>
    <n v="98103"/>
    <x v="1"/>
    <s v="OFF-AP-10001005"/>
    <x v="1"/>
    <x v="9"/>
    <s v="Honeywell Quietcare HEPA Air Cleaner"/>
    <n v="314.60000000000002"/>
    <n v="4"/>
    <n v="0"/>
    <x v="6959"/>
  </r>
  <r>
    <n v="9032"/>
    <x v="4508"/>
    <x v="3"/>
    <x v="853"/>
    <x v="153"/>
    <s v="Same Day"/>
    <s v="RW-19540"/>
    <s v="Rick Wilson"/>
    <x v="1"/>
    <s v="United States"/>
    <s v="Seattle"/>
    <x v="4"/>
    <n v="98103"/>
    <x v="1"/>
    <s v="FUR-TA-10002607"/>
    <x v="0"/>
    <x v="3"/>
    <s v="KI Conference Tables"/>
    <n v="283.56"/>
    <n v="4"/>
    <n v="0"/>
    <x v="6960"/>
  </r>
  <r>
    <n v="9033"/>
    <x v="4509"/>
    <x v="3"/>
    <x v="738"/>
    <x v="356"/>
    <s v="Standard Class"/>
    <s v="RB-19465"/>
    <s v="Rick Bensley"/>
    <x v="2"/>
    <s v="United States"/>
    <s v="Detroit"/>
    <x v="12"/>
    <n v="48227"/>
    <x v="2"/>
    <s v="FUR-CH-10000454"/>
    <x v="0"/>
    <x v="1"/>
    <s v="Hon Deluxe Fabric Upholstered Stacking Chairs, Rounded Back"/>
    <n v="487.96"/>
    <n v="2"/>
    <n v="0"/>
    <x v="4040"/>
  </r>
  <r>
    <n v="9034"/>
    <x v="4510"/>
    <x v="2"/>
    <x v="814"/>
    <x v="1110"/>
    <s v="Standard Class"/>
    <s v="SC-20095"/>
    <s v="Sanjit Chand"/>
    <x v="0"/>
    <s v="United States"/>
    <s v="Fayetteville"/>
    <x v="36"/>
    <n v="72701"/>
    <x v="0"/>
    <s v="OFF-BI-10001359"/>
    <x v="1"/>
    <x v="8"/>
    <s v="GBC DocuBind TL300 Electric Binding System"/>
    <n v="1793.98"/>
    <n v="2"/>
    <n v="0"/>
    <x v="1736"/>
  </r>
  <r>
    <n v="9035"/>
    <x v="4511"/>
    <x v="1"/>
    <x v="486"/>
    <x v="1287"/>
    <s v="Standard Class"/>
    <s v="EM-13960"/>
    <s v="Eric Murdock"/>
    <x v="0"/>
    <s v="United States"/>
    <s v="Quincy"/>
    <x v="10"/>
    <n v="62301"/>
    <x v="2"/>
    <s v="OFF-BI-10003196"/>
    <x v="1"/>
    <x v="8"/>
    <s v="Accohide Poly Flexible Ring Binders"/>
    <n v="2.9919999999999995"/>
    <n v="4"/>
    <n v="0.8"/>
    <x v="6961"/>
  </r>
  <r>
    <n v="9036"/>
    <x v="4511"/>
    <x v="1"/>
    <x v="486"/>
    <x v="1287"/>
    <s v="Standard Class"/>
    <s v="EM-13960"/>
    <s v="Eric Murdock"/>
    <x v="0"/>
    <s v="United States"/>
    <s v="Quincy"/>
    <x v="10"/>
    <n v="62301"/>
    <x v="2"/>
    <s v="TEC-AC-10003657"/>
    <x v="2"/>
    <x v="11"/>
    <s v="Lenovo 17-Key USB Numeric Keypad"/>
    <n v="108.76800000000001"/>
    <n v="4"/>
    <n v="0.2"/>
    <x v="6962"/>
  </r>
  <r>
    <n v="9037"/>
    <x v="4512"/>
    <x v="1"/>
    <x v="1003"/>
    <x v="57"/>
    <s v="First Class"/>
    <s v="RP-19390"/>
    <s v="Resi Pölking"/>
    <x v="0"/>
    <s v="United States"/>
    <s v="New York City"/>
    <x v="15"/>
    <n v="10035"/>
    <x v="3"/>
    <s v="OFF-PA-10002262"/>
    <x v="1"/>
    <x v="10"/>
    <s v="Xerox 192"/>
    <n v="25.92"/>
    <n v="4"/>
    <n v="0"/>
    <x v="245"/>
  </r>
  <r>
    <n v="9038"/>
    <x v="4512"/>
    <x v="1"/>
    <x v="1003"/>
    <x v="57"/>
    <s v="First Class"/>
    <s v="RP-19390"/>
    <s v="Resi Pölking"/>
    <x v="0"/>
    <s v="United States"/>
    <s v="New York City"/>
    <x v="15"/>
    <n v="10035"/>
    <x v="3"/>
    <s v="OFF-ST-10002214"/>
    <x v="1"/>
    <x v="4"/>
    <s v="X-Rack File for Hanging Folders"/>
    <n v="22.58"/>
    <n v="2"/>
    <n v="0"/>
    <x v="2657"/>
  </r>
  <r>
    <n v="9039"/>
    <x v="4513"/>
    <x v="3"/>
    <x v="610"/>
    <x v="410"/>
    <s v="Same Day"/>
    <s v="HZ-14950"/>
    <s v="Henia Zydlo"/>
    <x v="0"/>
    <s v="United States"/>
    <s v="Houston"/>
    <x v="5"/>
    <n v="77095"/>
    <x v="2"/>
    <s v="TEC-PH-10003555"/>
    <x v="2"/>
    <x v="7"/>
    <s v="Motorola HK250 Universal Bluetooth Headset"/>
    <n v="55.176000000000002"/>
    <n v="3"/>
    <n v="0.2"/>
    <x v="510"/>
  </r>
  <r>
    <n v="9040"/>
    <x v="4514"/>
    <x v="0"/>
    <x v="907"/>
    <x v="967"/>
    <s v="Standard Class"/>
    <s v="AB-10105"/>
    <s v="Adrian Barton"/>
    <x v="0"/>
    <s v="United States"/>
    <s v="Detroit"/>
    <x v="12"/>
    <n v="48205"/>
    <x v="2"/>
    <s v="OFF-BI-10000545"/>
    <x v="1"/>
    <x v="8"/>
    <s v="GBC Ibimaster 500 Manual ProClick Binding System"/>
    <n v="9892.74"/>
    <n v="13"/>
    <n v="0"/>
    <x v="6963"/>
  </r>
  <r>
    <n v="9041"/>
    <x v="4515"/>
    <x v="2"/>
    <x v="111"/>
    <x v="131"/>
    <s v="Standard Class"/>
    <s v="ND-18460"/>
    <s v="Neil Ducich"/>
    <x v="1"/>
    <s v="United States"/>
    <s v="Chandler"/>
    <x v="16"/>
    <n v="85224"/>
    <x v="1"/>
    <s v="FUR-TA-10004607"/>
    <x v="0"/>
    <x v="3"/>
    <s v="Hon 2111 Invitation Series Straight Table"/>
    <n v="73.915000000000006"/>
    <n v="1"/>
    <n v="0.5"/>
    <x v="6964"/>
  </r>
  <r>
    <n v="9042"/>
    <x v="4516"/>
    <x v="2"/>
    <x v="450"/>
    <x v="127"/>
    <s v="Standard Class"/>
    <s v="XP-21865"/>
    <s v="Xylona Preis"/>
    <x v="0"/>
    <s v="United States"/>
    <s v="Hollywood"/>
    <x v="2"/>
    <n v="33021"/>
    <x v="0"/>
    <s v="FUR-FU-10000277"/>
    <x v="0"/>
    <x v="5"/>
    <s v="Deflect-o DuraMat Antistatic Studded Beveled Mat for Medium Pile Carpeting"/>
    <n v="337.08800000000002"/>
    <n v="4"/>
    <n v="0.2"/>
    <x v="6965"/>
  </r>
  <r>
    <n v="9043"/>
    <x v="4517"/>
    <x v="1"/>
    <x v="357"/>
    <x v="1068"/>
    <s v="Second Class"/>
    <s v="MM-18280"/>
    <s v="Muhammed MacIntyre"/>
    <x v="1"/>
    <s v="United States"/>
    <s v="Los Angeles"/>
    <x v="1"/>
    <n v="90049"/>
    <x v="1"/>
    <s v="OFF-AP-10004532"/>
    <x v="1"/>
    <x v="9"/>
    <s v="Kensington 6 Outlet Guardian Standard Surge Protector"/>
    <n v="61.44"/>
    <n v="3"/>
    <n v="0"/>
    <x v="651"/>
  </r>
  <r>
    <n v="9044"/>
    <x v="4518"/>
    <x v="0"/>
    <x v="77"/>
    <x v="1113"/>
    <s v="Standard Class"/>
    <s v="ML-17395"/>
    <s v="Marina Lichtenstein"/>
    <x v="1"/>
    <s v="United States"/>
    <s v="San Francisco"/>
    <x v="1"/>
    <n v="94122"/>
    <x v="1"/>
    <s v="TEC-AC-10003911"/>
    <x v="2"/>
    <x v="11"/>
    <s v="NETGEAR AC1750 Dual Band Gigabit Smart WiFi Router"/>
    <n v="479.97"/>
    <n v="3"/>
    <n v="0"/>
    <x v="663"/>
  </r>
  <r>
    <n v="9045"/>
    <x v="4519"/>
    <x v="3"/>
    <x v="819"/>
    <x v="404"/>
    <s v="Second Class"/>
    <s v="KM-16225"/>
    <s v="Kalyca Meade"/>
    <x v="1"/>
    <s v="United States"/>
    <s v="Sunnyvale"/>
    <x v="1"/>
    <n v="94086"/>
    <x v="1"/>
    <s v="OFF-BI-10003196"/>
    <x v="1"/>
    <x v="8"/>
    <s v="Accohide Poly Flexible Ring Binders"/>
    <n v="5.9840000000000009"/>
    <n v="2"/>
    <n v="0.2"/>
    <x v="6281"/>
  </r>
  <r>
    <n v="9046"/>
    <x v="4519"/>
    <x v="3"/>
    <x v="819"/>
    <x v="404"/>
    <s v="Second Class"/>
    <s v="KM-16225"/>
    <s v="Kalyca Meade"/>
    <x v="1"/>
    <s v="United States"/>
    <s v="Sunnyvale"/>
    <x v="1"/>
    <n v="94086"/>
    <x v="1"/>
    <s v="TEC-AC-10000358"/>
    <x v="2"/>
    <x v="11"/>
    <s v="Imation Secure Drive + Hardware Encrypted USB flash drive - 16 GB"/>
    <n v="189.95000000000002"/>
    <n v="5"/>
    <n v="0"/>
    <x v="6966"/>
  </r>
  <r>
    <n v="9047"/>
    <x v="4519"/>
    <x v="3"/>
    <x v="819"/>
    <x v="404"/>
    <s v="Second Class"/>
    <s v="KM-16225"/>
    <s v="Kalyca Meade"/>
    <x v="1"/>
    <s v="United States"/>
    <s v="Sunnyvale"/>
    <x v="1"/>
    <n v="94086"/>
    <x v="1"/>
    <s v="TEC-AC-10000057"/>
    <x v="2"/>
    <x v="11"/>
    <s v="Microsoft Natural Ergonomic Keyboard 4000"/>
    <n v="149.94999999999999"/>
    <n v="5"/>
    <n v="0"/>
    <x v="5453"/>
  </r>
  <r>
    <n v="9048"/>
    <x v="4519"/>
    <x v="3"/>
    <x v="819"/>
    <x v="404"/>
    <s v="Second Class"/>
    <s v="KM-16225"/>
    <s v="Kalyca Meade"/>
    <x v="1"/>
    <s v="United States"/>
    <s v="Sunnyvale"/>
    <x v="1"/>
    <n v="94086"/>
    <x v="1"/>
    <s v="OFF-AR-10001988"/>
    <x v="1"/>
    <x v="6"/>
    <s v="Bulldog Table or Wall-Mount Pencil Sharpener"/>
    <n v="29.950000000000003"/>
    <n v="5"/>
    <n v="0"/>
    <x v="6967"/>
  </r>
  <r>
    <n v="9049"/>
    <x v="4519"/>
    <x v="3"/>
    <x v="819"/>
    <x v="404"/>
    <s v="Second Class"/>
    <s v="KM-16225"/>
    <s v="Kalyca Meade"/>
    <x v="1"/>
    <s v="United States"/>
    <s v="Sunnyvale"/>
    <x v="1"/>
    <n v="94086"/>
    <x v="1"/>
    <s v="OFF-LA-10003498"/>
    <x v="1"/>
    <x v="2"/>
    <s v="Avery 475"/>
    <n v="44.400000000000006"/>
    <n v="3"/>
    <n v="0"/>
    <x v="1986"/>
  </r>
  <r>
    <n v="9050"/>
    <x v="4520"/>
    <x v="2"/>
    <x v="158"/>
    <x v="59"/>
    <s v="Standard Class"/>
    <s v="SL-20155"/>
    <s v="Sara Luxemburg"/>
    <x v="2"/>
    <s v="United States"/>
    <s v="New York City"/>
    <x v="15"/>
    <n v="10011"/>
    <x v="3"/>
    <s v="OFF-AR-10002956"/>
    <x v="1"/>
    <x v="6"/>
    <s v="Boston 16801 Nautilus Battery Pencil Sharpener"/>
    <n v="66.03"/>
    <n v="3"/>
    <n v="0"/>
    <x v="6968"/>
  </r>
  <r>
    <n v="9051"/>
    <x v="4521"/>
    <x v="1"/>
    <x v="1211"/>
    <x v="1299"/>
    <s v="Standard Class"/>
    <s v="AJ-10780"/>
    <s v="Anthony Jacobs"/>
    <x v="1"/>
    <s v="United States"/>
    <s v="Los Angeles"/>
    <x v="1"/>
    <n v="90004"/>
    <x v="1"/>
    <s v="OFF-PA-10003724"/>
    <x v="1"/>
    <x v="10"/>
    <s v="Wirebound Message Book, 4 per Page"/>
    <n v="10.86"/>
    <n v="2"/>
    <n v="0"/>
    <x v="2123"/>
  </r>
  <r>
    <n v="9052"/>
    <x v="4522"/>
    <x v="2"/>
    <x v="959"/>
    <x v="1075"/>
    <s v="Second Class"/>
    <s v="DK-12835"/>
    <s v="Damala Kotsonis"/>
    <x v="1"/>
    <s v="United States"/>
    <s v="San Francisco"/>
    <x v="1"/>
    <n v="94122"/>
    <x v="1"/>
    <s v="OFF-AR-10004272"/>
    <x v="1"/>
    <x v="6"/>
    <s v="Newell 308"/>
    <n v="3.36"/>
    <n v="2"/>
    <n v="0"/>
    <x v="6969"/>
  </r>
  <r>
    <n v="9053"/>
    <x v="4522"/>
    <x v="2"/>
    <x v="959"/>
    <x v="1075"/>
    <s v="Second Class"/>
    <s v="DK-12835"/>
    <s v="Damala Kotsonis"/>
    <x v="1"/>
    <s v="United States"/>
    <s v="San Francisco"/>
    <x v="1"/>
    <n v="94122"/>
    <x v="1"/>
    <s v="OFF-BI-10003291"/>
    <x v="1"/>
    <x v="8"/>
    <s v="Wilson Jones Leather-Like Binders with DublLock Round Rings"/>
    <n v="27.936000000000003"/>
    <n v="4"/>
    <n v="0.2"/>
    <x v="706"/>
  </r>
  <r>
    <n v="9054"/>
    <x v="4522"/>
    <x v="2"/>
    <x v="959"/>
    <x v="1075"/>
    <s v="Second Class"/>
    <s v="DK-12835"/>
    <s v="Damala Kotsonis"/>
    <x v="1"/>
    <s v="United States"/>
    <s v="San Francisco"/>
    <x v="1"/>
    <n v="94122"/>
    <x v="1"/>
    <s v="TEC-PH-10004100"/>
    <x v="2"/>
    <x v="7"/>
    <s v="Griffin GC17055 Auxiliary Audio Cable"/>
    <n v="28.783999999999999"/>
    <n v="2"/>
    <n v="0.2"/>
    <x v="6970"/>
  </r>
  <r>
    <n v="9055"/>
    <x v="4523"/>
    <x v="3"/>
    <x v="585"/>
    <x v="938"/>
    <s v="Standard Class"/>
    <s v="BK-11260"/>
    <s v="Berenike Kampe"/>
    <x v="0"/>
    <s v="United States"/>
    <s v="Santa Ana"/>
    <x v="1"/>
    <n v="92704"/>
    <x v="1"/>
    <s v="OFF-SU-10001218"/>
    <x v="1"/>
    <x v="14"/>
    <s v="Fiskars Softgrip Scissors"/>
    <n v="21.96"/>
    <n v="2"/>
    <n v="0"/>
    <x v="5245"/>
  </r>
  <r>
    <n v="9056"/>
    <x v="4524"/>
    <x v="1"/>
    <x v="811"/>
    <x v="731"/>
    <s v="Second Class"/>
    <s v="CC-12670"/>
    <s v="Craig Carreira"/>
    <x v="0"/>
    <s v="United States"/>
    <s v="Seattle"/>
    <x v="4"/>
    <n v="98103"/>
    <x v="1"/>
    <s v="TEC-AC-10004209"/>
    <x v="2"/>
    <x v="11"/>
    <s v="Memorex Froggy Flash Drive 4 GB"/>
    <n v="21.98"/>
    <n v="2"/>
    <n v="0"/>
    <x v="6971"/>
  </r>
  <r>
    <n v="9057"/>
    <x v="4525"/>
    <x v="1"/>
    <x v="121"/>
    <x v="164"/>
    <s v="First Class"/>
    <s v="ED-13885"/>
    <s v="Emily Ducich"/>
    <x v="2"/>
    <s v="United States"/>
    <s v="New York City"/>
    <x v="15"/>
    <n v="10011"/>
    <x v="3"/>
    <s v="FUR-CH-10002073"/>
    <x v="0"/>
    <x v="1"/>
    <s v="Hon Olson Stacker Chairs"/>
    <n v="2621.3220000000001"/>
    <n v="11"/>
    <n v="0.1"/>
    <x v="6972"/>
  </r>
  <r>
    <n v="9058"/>
    <x v="4526"/>
    <x v="1"/>
    <x v="1182"/>
    <x v="994"/>
    <s v="Standard Class"/>
    <s v="SV-20785"/>
    <s v="Stewart Visinsky"/>
    <x v="0"/>
    <s v="United States"/>
    <s v="Los Angeles"/>
    <x v="1"/>
    <n v="90045"/>
    <x v="1"/>
    <s v="FUR-FU-10003424"/>
    <x v="0"/>
    <x v="5"/>
    <s v="Nu-Dell Oak Frame"/>
    <n v="74.759999999999991"/>
    <n v="7"/>
    <n v="0"/>
    <x v="6973"/>
  </r>
  <r>
    <n v="9059"/>
    <x v="4526"/>
    <x v="1"/>
    <x v="1182"/>
    <x v="994"/>
    <s v="Standard Class"/>
    <s v="SV-20785"/>
    <s v="Stewart Visinsky"/>
    <x v="0"/>
    <s v="United States"/>
    <s v="Los Angeles"/>
    <x v="1"/>
    <n v="90045"/>
    <x v="1"/>
    <s v="FUR-TA-10001086"/>
    <x v="0"/>
    <x v="3"/>
    <s v="SAFCO PlanMaster Boards, 60w x 37-1/2d, White Melamine"/>
    <n v="364.77600000000007"/>
    <n v="3"/>
    <n v="0.2"/>
    <x v="6974"/>
  </r>
  <r>
    <n v="9060"/>
    <x v="4527"/>
    <x v="0"/>
    <x v="403"/>
    <x v="25"/>
    <s v="Standard Class"/>
    <s v="AR-10825"/>
    <s v="Anthony Rawles"/>
    <x v="1"/>
    <s v="United States"/>
    <s v="Seattle"/>
    <x v="4"/>
    <n v="98103"/>
    <x v="1"/>
    <s v="FUR-TA-10004619"/>
    <x v="0"/>
    <x v="3"/>
    <s v="Hon Non-Folding Utility Tables"/>
    <n v="1115.17"/>
    <n v="7"/>
    <n v="0"/>
    <x v="6975"/>
  </r>
  <r>
    <n v="9061"/>
    <x v="4528"/>
    <x v="1"/>
    <x v="312"/>
    <x v="958"/>
    <s v="First Class"/>
    <s v="CS-12250"/>
    <s v="Chris Selesnick"/>
    <x v="1"/>
    <s v="United States"/>
    <s v="San Diego"/>
    <x v="1"/>
    <n v="92024"/>
    <x v="1"/>
    <s v="OFF-BI-10002854"/>
    <x v="1"/>
    <x v="8"/>
    <s v="Performers Binder/Pad Holder, Black"/>
    <n v="89.696000000000012"/>
    <n v="4"/>
    <n v="0.2"/>
    <x v="6976"/>
  </r>
  <r>
    <n v="9062"/>
    <x v="4528"/>
    <x v="1"/>
    <x v="312"/>
    <x v="958"/>
    <s v="First Class"/>
    <s v="CS-12250"/>
    <s v="Chris Selesnick"/>
    <x v="1"/>
    <s v="United States"/>
    <s v="San Diego"/>
    <x v="1"/>
    <n v="92024"/>
    <x v="1"/>
    <s v="OFF-LA-10002762"/>
    <x v="1"/>
    <x v="2"/>
    <s v="Avery 485"/>
    <n v="50.12"/>
    <n v="4"/>
    <n v="0"/>
    <x v="6977"/>
  </r>
  <r>
    <n v="9063"/>
    <x v="4529"/>
    <x v="0"/>
    <x v="1212"/>
    <x v="962"/>
    <s v="Standard Class"/>
    <s v="RR-19525"/>
    <s v="Rick Reed"/>
    <x v="1"/>
    <s v="United States"/>
    <s v="New York City"/>
    <x v="15"/>
    <n v="10035"/>
    <x v="3"/>
    <s v="OFF-FA-10003495"/>
    <x v="1"/>
    <x v="13"/>
    <s v="Staples"/>
    <n v="36.480000000000004"/>
    <n v="6"/>
    <n v="0"/>
    <x v="6978"/>
  </r>
  <r>
    <n v="9064"/>
    <x v="4530"/>
    <x v="2"/>
    <x v="1005"/>
    <x v="677"/>
    <s v="Standard Class"/>
    <s v="BD-11500"/>
    <s v="Bradley Drucker"/>
    <x v="0"/>
    <s v="United States"/>
    <s v="Chicago"/>
    <x v="10"/>
    <n v="60653"/>
    <x v="2"/>
    <s v="OFF-PA-10002581"/>
    <x v="1"/>
    <x v="10"/>
    <s v="Xerox 1951"/>
    <n v="322.19200000000001"/>
    <n v="13"/>
    <n v="0.2"/>
    <x v="6979"/>
  </r>
  <r>
    <n v="9065"/>
    <x v="4530"/>
    <x v="2"/>
    <x v="1005"/>
    <x v="677"/>
    <s v="Standard Class"/>
    <s v="BD-11500"/>
    <s v="Bradley Drucker"/>
    <x v="0"/>
    <s v="United States"/>
    <s v="Chicago"/>
    <x v="10"/>
    <n v="60653"/>
    <x v="2"/>
    <s v="OFF-BI-10000343"/>
    <x v="1"/>
    <x v="8"/>
    <s v="Pressboard Covers with Storage Hooks, 9 1/2&quot; x 11&quot;, Light Blue"/>
    <n v="2.9459999999999993"/>
    <n v="3"/>
    <n v="0.8"/>
    <x v="6980"/>
  </r>
  <r>
    <n v="9066"/>
    <x v="4530"/>
    <x v="2"/>
    <x v="1005"/>
    <x v="677"/>
    <s v="Standard Class"/>
    <s v="BD-11500"/>
    <s v="Bradley Drucker"/>
    <x v="0"/>
    <s v="United States"/>
    <s v="Chicago"/>
    <x v="10"/>
    <n v="60653"/>
    <x v="2"/>
    <s v="OFF-PA-10001184"/>
    <x v="1"/>
    <x v="10"/>
    <s v="Xerox 1903"/>
    <n v="19.136000000000003"/>
    <n v="4"/>
    <n v="0.2"/>
    <x v="6981"/>
  </r>
  <r>
    <n v="9067"/>
    <x v="4531"/>
    <x v="3"/>
    <x v="1143"/>
    <x v="39"/>
    <s v="Standard Class"/>
    <s v="BM-11785"/>
    <s v="Bryan Mills"/>
    <x v="0"/>
    <s v="United States"/>
    <s v="Harrisonburg"/>
    <x v="17"/>
    <n v="22801"/>
    <x v="0"/>
    <s v="TEC-AC-10000521"/>
    <x v="2"/>
    <x v="11"/>
    <s v="Verbatim Slim CD and DVD Storage Cases, 50/Pack"/>
    <n v="23.08"/>
    <n v="2"/>
    <n v="0"/>
    <x v="5970"/>
  </r>
  <r>
    <n v="9068"/>
    <x v="4532"/>
    <x v="0"/>
    <x v="1084"/>
    <x v="1156"/>
    <s v="Standard Class"/>
    <s v="MS-17365"/>
    <s v="Maribeth Schnelling"/>
    <x v="0"/>
    <s v="United States"/>
    <s v="Rockville"/>
    <x v="39"/>
    <n v="20852"/>
    <x v="3"/>
    <s v="TEC-PH-10002890"/>
    <x v="2"/>
    <x v="7"/>
    <s v="AT&amp;T 17929 Lendline Telephone"/>
    <n v="90.48"/>
    <n v="2"/>
    <n v="0"/>
    <x v="4179"/>
  </r>
  <r>
    <n v="9069"/>
    <x v="4533"/>
    <x v="0"/>
    <x v="476"/>
    <x v="344"/>
    <s v="Second Class"/>
    <s v="BM-11140"/>
    <s v="Becky Martin"/>
    <x v="0"/>
    <s v="United States"/>
    <s v="Des Moines"/>
    <x v="4"/>
    <n v="98198"/>
    <x v="1"/>
    <s v="FUR-CH-10003061"/>
    <x v="0"/>
    <x v="1"/>
    <s v="Global Leather Task Chair, Black"/>
    <n v="215.976"/>
    <n v="3"/>
    <n v="0.2"/>
    <x v="1932"/>
  </r>
  <r>
    <n v="9070"/>
    <x v="4533"/>
    <x v="0"/>
    <x v="476"/>
    <x v="344"/>
    <s v="Second Class"/>
    <s v="BM-11140"/>
    <s v="Becky Martin"/>
    <x v="0"/>
    <s v="United States"/>
    <s v="Des Moines"/>
    <x v="4"/>
    <n v="98198"/>
    <x v="1"/>
    <s v="OFF-EN-10003567"/>
    <x v="1"/>
    <x v="12"/>
    <s v="Inter-Office Recycled Envelopes, Brown Kraft, Button-String,10&quot; x 13&quot; , 100/Box"/>
    <n v="65.94"/>
    <n v="3"/>
    <n v="0"/>
    <x v="6982"/>
  </r>
  <r>
    <n v="9071"/>
    <x v="4534"/>
    <x v="3"/>
    <x v="769"/>
    <x v="241"/>
    <s v="First Class"/>
    <s v="KE-16420"/>
    <s v="Katrina Edelman"/>
    <x v="1"/>
    <s v="United States"/>
    <s v="Philadelphia"/>
    <x v="9"/>
    <n v="19134"/>
    <x v="3"/>
    <s v="FUR-FU-10001918"/>
    <x v="0"/>
    <x v="5"/>
    <s v="C-Line Cubicle Keepers Polyproplyene Holder With Velcro Backings"/>
    <n v="11.352000000000002"/>
    <n v="3"/>
    <n v="0.2"/>
    <x v="6983"/>
  </r>
  <r>
    <n v="9072"/>
    <x v="4535"/>
    <x v="1"/>
    <x v="821"/>
    <x v="883"/>
    <s v="Standard Class"/>
    <s v="SZ-20035"/>
    <s v="Sam Zeldin"/>
    <x v="2"/>
    <s v="United States"/>
    <s v="Columbus"/>
    <x v="14"/>
    <n v="47201"/>
    <x v="2"/>
    <s v="OFF-ST-10002444"/>
    <x v="1"/>
    <x v="4"/>
    <s v="Recycled Eldon Regeneration Jumbo File"/>
    <n v="24.56"/>
    <n v="2"/>
    <n v="0"/>
    <x v="727"/>
  </r>
  <r>
    <n v="9073"/>
    <x v="4536"/>
    <x v="0"/>
    <x v="913"/>
    <x v="1054"/>
    <s v="Standard Class"/>
    <s v="MB-18085"/>
    <s v="Mick Brown"/>
    <x v="0"/>
    <s v="United States"/>
    <s v="Springfield"/>
    <x v="25"/>
    <n v="65807"/>
    <x v="2"/>
    <s v="OFF-EN-10003286"/>
    <x v="1"/>
    <x v="12"/>
    <s v="Staples"/>
    <n v="16.559999999999999"/>
    <n v="2"/>
    <n v="0"/>
    <x v="6828"/>
  </r>
  <r>
    <n v="9074"/>
    <x v="4536"/>
    <x v="0"/>
    <x v="913"/>
    <x v="1054"/>
    <s v="Standard Class"/>
    <s v="MB-18085"/>
    <s v="Mick Brown"/>
    <x v="0"/>
    <s v="United States"/>
    <s v="Springfield"/>
    <x v="25"/>
    <n v="65807"/>
    <x v="2"/>
    <s v="TEC-AC-10000109"/>
    <x v="2"/>
    <x v="11"/>
    <s v="Sony Micro Vault Click 16 GB USB 2.0 Flash Drive"/>
    <n v="279.95"/>
    <n v="5"/>
    <n v="0"/>
    <x v="6984"/>
  </r>
  <r>
    <n v="9075"/>
    <x v="4537"/>
    <x v="2"/>
    <x v="419"/>
    <x v="1310"/>
    <s v="Standard Class"/>
    <s v="DB-13555"/>
    <s v="Dorothy Badders"/>
    <x v="1"/>
    <s v="United States"/>
    <s v="Henderson"/>
    <x v="0"/>
    <n v="42420"/>
    <x v="0"/>
    <s v="OFF-ST-10002574"/>
    <x v="1"/>
    <x v="4"/>
    <s v="SAFCO Commercial Wire Shelving, Black"/>
    <n v="828.83999999999992"/>
    <n v="6"/>
    <n v="0"/>
    <x v="232"/>
  </r>
  <r>
    <n v="9076"/>
    <x v="4538"/>
    <x v="1"/>
    <x v="599"/>
    <x v="1163"/>
    <s v="First Class"/>
    <s v="CB-12415"/>
    <s v="Christy Brittain"/>
    <x v="0"/>
    <s v="United States"/>
    <s v="Lakewood"/>
    <x v="24"/>
    <n v="44107"/>
    <x v="3"/>
    <s v="OFF-BI-10000773"/>
    <x v="1"/>
    <x v="8"/>
    <s v="Insertable Tab Post Binder Dividers"/>
    <n v="7.218"/>
    <n v="3"/>
    <n v="0.7"/>
    <x v="583"/>
  </r>
  <r>
    <n v="9077"/>
    <x v="4538"/>
    <x v="1"/>
    <x v="599"/>
    <x v="1163"/>
    <s v="First Class"/>
    <s v="CB-12415"/>
    <s v="Christy Brittain"/>
    <x v="0"/>
    <s v="United States"/>
    <s v="Lakewood"/>
    <x v="24"/>
    <n v="44107"/>
    <x v="3"/>
    <s v="OFF-SU-10004661"/>
    <x v="1"/>
    <x v="14"/>
    <s v="Acme Titanium Bonded Scissors"/>
    <n v="27.200000000000003"/>
    <n v="4"/>
    <n v="0.2"/>
    <x v="6985"/>
  </r>
  <r>
    <n v="9078"/>
    <x v="4539"/>
    <x v="2"/>
    <x v="935"/>
    <x v="322"/>
    <s v="Standard Class"/>
    <s v="SP-20650"/>
    <s v="Stephanie Phelps"/>
    <x v="1"/>
    <s v="United States"/>
    <s v="Omaha"/>
    <x v="8"/>
    <n v="68104"/>
    <x v="2"/>
    <s v="TEC-AC-10003280"/>
    <x v="2"/>
    <x v="11"/>
    <s v="Belkin F8E887 USB Wired Ergonomic Keyboard"/>
    <n v="89.97"/>
    <n v="3"/>
    <n v="0"/>
    <x v="2965"/>
  </r>
  <r>
    <n v="9079"/>
    <x v="4540"/>
    <x v="0"/>
    <x v="595"/>
    <x v="1083"/>
    <s v="Standard Class"/>
    <s v="GW-14605"/>
    <s v="Giulietta Weimer"/>
    <x v="0"/>
    <s v="United States"/>
    <s v="Henderson"/>
    <x v="0"/>
    <n v="42420"/>
    <x v="0"/>
    <s v="FUR-FU-10003773"/>
    <x v="0"/>
    <x v="5"/>
    <s v="Eldon Cleatmat Plus Chair Mats for High Pile Carpets"/>
    <n v="318.08"/>
    <n v="4"/>
    <n v="0"/>
    <x v="6986"/>
  </r>
  <r>
    <n v="9080"/>
    <x v="4540"/>
    <x v="0"/>
    <x v="595"/>
    <x v="1083"/>
    <s v="Standard Class"/>
    <s v="GW-14605"/>
    <s v="Giulietta Weimer"/>
    <x v="0"/>
    <s v="United States"/>
    <s v="Henderson"/>
    <x v="0"/>
    <n v="42420"/>
    <x v="0"/>
    <s v="OFF-BI-10002412"/>
    <x v="1"/>
    <x v="8"/>
    <s v="Wilson Jones “Snap” Scratch Pad Binder Tool for Ring Binders"/>
    <n v="5.8"/>
    <n v="1"/>
    <n v="0"/>
    <x v="6987"/>
  </r>
  <r>
    <n v="9081"/>
    <x v="4541"/>
    <x v="3"/>
    <x v="220"/>
    <x v="462"/>
    <s v="Second Class"/>
    <s v="KH-16630"/>
    <s v="Ken Heidel"/>
    <x v="1"/>
    <s v="United States"/>
    <s v="Santa Ana"/>
    <x v="1"/>
    <n v="92704"/>
    <x v="1"/>
    <s v="TEC-PH-10002564"/>
    <x v="2"/>
    <x v="7"/>
    <s v="OtterBox Defender Series Case - Samsung Galaxy S4"/>
    <n v="143.952"/>
    <n v="6"/>
    <n v="0.2"/>
    <x v="6988"/>
  </r>
  <r>
    <n v="9082"/>
    <x v="4541"/>
    <x v="3"/>
    <x v="220"/>
    <x v="462"/>
    <s v="Second Class"/>
    <s v="KH-16630"/>
    <s v="Ken Heidel"/>
    <x v="1"/>
    <s v="United States"/>
    <s v="Santa Ana"/>
    <x v="1"/>
    <n v="92704"/>
    <x v="1"/>
    <s v="OFF-PA-10002262"/>
    <x v="1"/>
    <x v="10"/>
    <s v="Xerox 192"/>
    <n v="19.440000000000001"/>
    <n v="3"/>
    <n v="0"/>
    <x v="551"/>
  </r>
  <r>
    <n v="9083"/>
    <x v="4542"/>
    <x v="3"/>
    <x v="808"/>
    <x v="373"/>
    <s v="Standard Class"/>
    <s v="BG-11035"/>
    <s v="Barry Gonzalez"/>
    <x v="0"/>
    <s v="United States"/>
    <s v="Springfield"/>
    <x v="17"/>
    <n v="22153"/>
    <x v="0"/>
    <s v="OFF-AR-10000246"/>
    <x v="1"/>
    <x v="6"/>
    <s v="Newell 318"/>
    <n v="5.56"/>
    <n v="2"/>
    <n v="0"/>
    <x v="356"/>
  </r>
  <r>
    <n v="9084"/>
    <x v="4543"/>
    <x v="1"/>
    <x v="525"/>
    <x v="1311"/>
    <s v="First Class"/>
    <s v="LO-17170"/>
    <s v="Lori Olson"/>
    <x v="1"/>
    <s v="United States"/>
    <s v="Suffolk"/>
    <x v="17"/>
    <n v="23434"/>
    <x v="0"/>
    <s v="OFF-ST-10002554"/>
    <x v="1"/>
    <x v="4"/>
    <s v="Tennsco Industrial Shelving"/>
    <n v="146.72999999999999"/>
    <n v="3"/>
    <n v="0"/>
    <x v="5566"/>
  </r>
  <r>
    <n v="9085"/>
    <x v="4543"/>
    <x v="1"/>
    <x v="525"/>
    <x v="1311"/>
    <s v="First Class"/>
    <s v="LO-17170"/>
    <s v="Lori Olson"/>
    <x v="1"/>
    <s v="United States"/>
    <s v="Suffolk"/>
    <x v="17"/>
    <n v="23434"/>
    <x v="0"/>
    <s v="OFF-PA-10002751"/>
    <x v="1"/>
    <x v="10"/>
    <s v="Xerox 1920"/>
    <n v="29.900000000000002"/>
    <n v="5"/>
    <n v="0"/>
    <x v="4397"/>
  </r>
  <r>
    <n v="9086"/>
    <x v="4544"/>
    <x v="0"/>
    <x v="545"/>
    <x v="720"/>
    <s v="Second Class"/>
    <s v="DV-13465"/>
    <s v="Dianna Vittorini"/>
    <x v="0"/>
    <s v="United States"/>
    <s v="Los Angeles"/>
    <x v="1"/>
    <n v="90049"/>
    <x v="1"/>
    <s v="OFF-BI-10004318"/>
    <x v="1"/>
    <x v="8"/>
    <s v="Ibico EB-19 Dual Function Manual Binding System"/>
    <n v="276.78400000000005"/>
    <n v="2"/>
    <n v="0.2"/>
    <x v="5710"/>
  </r>
  <r>
    <n v="9087"/>
    <x v="4545"/>
    <x v="0"/>
    <x v="182"/>
    <x v="424"/>
    <s v="Standard Class"/>
    <s v="LR-17035"/>
    <s v="Lisa Ryan"/>
    <x v="1"/>
    <s v="United States"/>
    <s v="Houston"/>
    <x v="5"/>
    <n v="77041"/>
    <x v="2"/>
    <s v="OFF-AP-10001564"/>
    <x v="1"/>
    <x v="9"/>
    <s v="Hoover Commercial Lightweight Upright Vacuum with E-Z Empty Dirt Cup"/>
    <n v="93.031999999999982"/>
    <n v="2"/>
    <n v="0.8"/>
    <x v="6989"/>
  </r>
  <r>
    <n v="9088"/>
    <x v="4545"/>
    <x v="0"/>
    <x v="182"/>
    <x v="424"/>
    <s v="Standard Class"/>
    <s v="LR-17035"/>
    <s v="Lisa Ryan"/>
    <x v="1"/>
    <s v="United States"/>
    <s v="Houston"/>
    <x v="5"/>
    <n v="77041"/>
    <x v="2"/>
    <s v="FUR-CH-10000513"/>
    <x v="0"/>
    <x v="1"/>
    <s v="High-Back Leather Manager's Chair"/>
    <n v="454.96499999999997"/>
    <n v="5"/>
    <n v="0.3"/>
    <x v="6990"/>
  </r>
  <r>
    <n v="9089"/>
    <x v="4546"/>
    <x v="1"/>
    <x v="83"/>
    <x v="604"/>
    <s v="Standard Class"/>
    <s v="RR-19525"/>
    <s v="Rick Reed"/>
    <x v="1"/>
    <s v="United States"/>
    <s v="Cary"/>
    <x v="3"/>
    <n v="27511"/>
    <x v="0"/>
    <s v="TEC-PH-10001433"/>
    <x v="2"/>
    <x v="7"/>
    <s v="Cisco Small Business SPA 502G VoIP phone"/>
    <n v="246.16800000000001"/>
    <n v="3"/>
    <n v="0.2"/>
    <x v="2333"/>
  </r>
  <r>
    <n v="9090"/>
    <x v="4547"/>
    <x v="0"/>
    <x v="42"/>
    <x v="369"/>
    <s v="Second Class"/>
    <s v="TS-21610"/>
    <s v="Troy Staebel"/>
    <x v="0"/>
    <s v="United States"/>
    <s v="Springfield"/>
    <x v="24"/>
    <n v="45503"/>
    <x v="3"/>
    <s v="OFF-ST-10002790"/>
    <x v="1"/>
    <x v="4"/>
    <s v="Safco Industrial Shelving"/>
    <n v="295.39999999999998"/>
    <n v="5"/>
    <n v="0.2"/>
    <x v="6991"/>
  </r>
  <r>
    <n v="9091"/>
    <x v="4548"/>
    <x v="3"/>
    <x v="119"/>
    <x v="878"/>
    <s v="First Class"/>
    <s v="AH-10210"/>
    <s v="Alan Hwang"/>
    <x v="0"/>
    <s v="United States"/>
    <s v="Louisville"/>
    <x v="0"/>
    <n v="40214"/>
    <x v="0"/>
    <s v="OFF-ST-10002974"/>
    <x v="1"/>
    <x v="4"/>
    <s v="Trav-L-File Heavy-Duty Shuttle II, Black"/>
    <n v="348.56"/>
    <n v="8"/>
    <n v="0"/>
    <x v="6992"/>
  </r>
  <r>
    <n v="9092"/>
    <x v="4549"/>
    <x v="1"/>
    <x v="1141"/>
    <x v="1161"/>
    <s v="Second Class"/>
    <s v="DW-13585"/>
    <s v="Dorothy Wardle"/>
    <x v="1"/>
    <s v="United States"/>
    <s v="Troy"/>
    <x v="24"/>
    <n v="45373"/>
    <x v="3"/>
    <s v="OFF-PA-10003177"/>
    <x v="1"/>
    <x v="10"/>
    <s v="Xerox 1999"/>
    <n v="15.552000000000003"/>
    <n v="3"/>
    <n v="0.2"/>
    <x v="12"/>
  </r>
  <r>
    <n v="9093"/>
    <x v="4549"/>
    <x v="1"/>
    <x v="1141"/>
    <x v="1161"/>
    <s v="Second Class"/>
    <s v="DW-13585"/>
    <s v="Dorothy Wardle"/>
    <x v="1"/>
    <s v="United States"/>
    <s v="Troy"/>
    <x v="24"/>
    <n v="45373"/>
    <x v="3"/>
    <s v="FUR-BO-10001918"/>
    <x v="0"/>
    <x v="0"/>
    <s v="Sauder Forest Hills Library with Doors, Woodland Oak Finish"/>
    <n v="482.93999999999994"/>
    <n v="6"/>
    <n v="0.5"/>
    <x v="6993"/>
  </r>
  <r>
    <n v="9094"/>
    <x v="4550"/>
    <x v="1"/>
    <x v="932"/>
    <x v="997"/>
    <s v="Standard Class"/>
    <s v="AJ-10945"/>
    <s v="Ashley Jarboe"/>
    <x v="0"/>
    <s v="United States"/>
    <s v="Detroit"/>
    <x v="12"/>
    <n v="48227"/>
    <x v="2"/>
    <s v="TEC-PH-10001299"/>
    <x v="2"/>
    <x v="7"/>
    <s v="Polycom CX300 Desktop Phone USB VoIP phone"/>
    <n v="299.98"/>
    <n v="2"/>
    <n v="0"/>
    <x v="4292"/>
  </r>
  <r>
    <n v="9095"/>
    <x v="4550"/>
    <x v="1"/>
    <x v="932"/>
    <x v="997"/>
    <s v="Standard Class"/>
    <s v="AJ-10945"/>
    <s v="Ashley Jarboe"/>
    <x v="0"/>
    <s v="United States"/>
    <s v="Detroit"/>
    <x v="12"/>
    <n v="48227"/>
    <x v="2"/>
    <s v="OFF-BI-10004224"/>
    <x v="1"/>
    <x v="8"/>
    <s v="Catalog Binders with Expanding Posts"/>
    <n v="403.68"/>
    <n v="6"/>
    <n v="0"/>
    <x v="6994"/>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x v="997"/>
    <s v="Standard Class"/>
    <s v="AJ-10945"/>
    <s v="Ashley Jarboe"/>
    <x v="0"/>
    <s v="United States"/>
    <s v="Detroit"/>
    <x v="12"/>
    <n v="48227"/>
    <x v="2"/>
    <s v="OFF-LA-10004178"/>
    <x v="1"/>
    <x v="2"/>
    <s v="Avery 491"/>
    <n v="28.91"/>
    <n v="7"/>
    <n v="0"/>
    <x v="1371"/>
  </r>
  <r>
    <n v="9098"/>
    <x v="4551"/>
    <x v="2"/>
    <x v="791"/>
    <x v="139"/>
    <s v="Standard Class"/>
    <s v="SV-20785"/>
    <s v="Stewart Visinsky"/>
    <x v="0"/>
    <s v="United States"/>
    <s v="Bloomington"/>
    <x v="14"/>
    <n v="47401"/>
    <x v="2"/>
    <s v="OFF-PA-10000289"/>
    <x v="1"/>
    <x v="10"/>
    <s v="Xerox 213"/>
    <n v="32.400000000000006"/>
    <n v="5"/>
    <n v="0"/>
    <x v="56"/>
  </r>
  <r>
    <n v="9099"/>
    <x v="4552"/>
    <x v="3"/>
    <x v="386"/>
    <x v="412"/>
    <s v="Standard Class"/>
    <s v="MG-17650"/>
    <s v="Matthew Grinstein"/>
    <x v="2"/>
    <s v="United States"/>
    <s v="Dallas"/>
    <x v="5"/>
    <n v="75081"/>
    <x v="2"/>
    <s v="TEC-PH-10002085"/>
    <x v="2"/>
    <x v="7"/>
    <s v="Clarity 53712"/>
    <n v="369.54399999999998"/>
    <n v="7"/>
    <n v="0.2"/>
    <x v="6996"/>
  </r>
  <r>
    <n v="9100"/>
    <x v="4552"/>
    <x v="3"/>
    <x v="386"/>
    <x v="412"/>
    <s v="Standard Class"/>
    <s v="MG-17650"/>
    <s v="Matthew Grinstein"/>
    <x v="2"/>
    <s v="United States"/>
    <s v="Dallas"/>
    <x v="5"/>
    <n v="75081"/>
    <x v="2"/>
    <s v="OFF-PA-10001934"/>
    <x v="1"/>
    <x v="10"/>
    <s v="Xerox 1993"/>
    <n v="10.368000000000002"/>
    <n v="2"/>
    <n v="0.2"/>
    <x v="4519"/>
  </r>
  <r>
    <n v="9101"/>
    <x v="4552"/>
    <x v="3"/>
    <x v="386"/>
    <x v="412"/>
    <s v="Standard Class"/>
    <s v="MG-17650"/>
    <s v="Matthew Grinstein"/>
    <x v="2"/>
    <s v="United States"/>
    <s v="Dallas"/>
    <x v="5"/>
    <n v="75081"/>
    <x v="2"/>
    <s v="TEC-AC-10003033"/>
    <x v="2"/>
    <x v="11"/>
    <s v="Plantronics CS510 - Over-the-Head monaural Wireless Headset System"/>
    <n v="791.87999999999988"/>
    <n v="3"/>
    <n v="0.2"/>
    <x v="6997"/>
  </r>
  <r>
    <n v="9102"/>
    <x v="4553"/>
    <x v="1"/>
    <x v="209"/>
    <x v="1122"/>
    <s v="Standard Class"/>
    <s v="AB-10105"/>
    <s v="Adrian Barton"/>
    <x v="0"/>
    <s v="United States"/>
    <s v="Houston"/>
    <x v="5"/>
    <n v="77041"/>
    <x v="2"/>
    <s v="OFF-AR-10001683"/>
    <x v="1"/>
    <x v="6"/>
    <s v="Lumber Crayons"/>
    <n v="23.64"/>
    <n v="3"/>
    <n v="0.2"/>
    <x v="6998"/>
  </r>
  <r>
    <n v="9103"/>
    <x v="4553"/>
    <x v="1"/>
    <x v="209"/>
    <x v="1122"/>
    <s v="Standard Class"/>
    <s v="AB-10105"/>
    <s v="Adrian Barton"/>
    <x v="0"/>
    <s v="United States"/>
    <s v="Houston"/>
    <x v="5"/>
    <n v="77041"/>
    <x v="2"/>
    <s v="OFF-ST-10001713"/>
    <x v="1"/>
    <x v="4"/>
    <s v="Gould Plastics 9-Pocket Panel Bin, 18-3/8w x 5-1/4d x 20-1/2h, Black"/>
    <n v="84.784000000000006"/>
    <n v="2"/>
    <n v="0.2"/>
    <x v="3040"/>
  </r>
  <r>
    <n v="9104"/>
    <x v="4553"/>
    <x v="1"/>
    <x v="209"/>
    <x v="1122"/>
    <s v="Standard Class"/>
    <s v="AB-10105"/>
    <s v="Adrian Barton"/>
    <x v="0"/>
    <s v="United States"/>
    <s v="Houston"/>
    <x v="5"/>
    <n v="77041"/>
    <x v="2"/>
    <s v="FUR-FU-10000193"/>
    <x v="0"/>
    <x v="5"/>
    <s v="Tenex Chairmats For Use with Hard Floors"/>
    <n v="64.959999999999994"/>
    <n v="5"/>
    <n v="0.6"/>
    <x v="6999"/>
  </r>
  <r>
    <n v="9105"/>
    <x v="4553"/>
    <x v="1"/>
    <x v="209"/>
    <x v="1122"/>
    <s v="Standard Class"/>
    <s v="AB-10105"/>
    <s v="Adrian Barton"/>
    <x v="0"/>
    <s v="United States"/>
    <s v="Houston"/>
    <x v="5"/>
    <n v="77041"/>
    <x v="2"/>
    <s v="OFF-BI-10000474"/>
    <x v="1"/>
    <x v="8"/>
    <s v="Avery Recycled Flexi-View Covers for Binding Systems"/>
    <n v="32.059999999999995"/>
    <n v="10"/>
    <n v="0.8"/>
    <x v="7000"/>
  </r>
  <r>
    <n v="9106"/>
    <x v="4553"/>
    <x v="1"/>
    <x v="209"/>
    <x v="1122"/>
    <s v="Standard Class"/>
    <s v="AB-10105"/>
    <s v="Adrian Barton"/>
    <x v="0"/>
    <s v="United States"/>
    <s v="Houston"/>
    <x v="5"/>
    <n v="77041"/>
    <x v="2"/>
    <s v="OFF-ST-10000129"/>
    <x v="1"/>
    <x v="4"/>
    <s v="Fellowes Recycled Storage Drawers"/>
    <n v="177.64800000000002"/>
    <n v="2"/>
    <n v="0.2"/>
    <x v="7001"/>
  </r>
  <r>
    <n v="9107"/>
    <x v="4553"/>
    <x v="1"/>
    <x v="209"/>
    <x v="1122"/>
    <s v="Standard Class"/>
    <s v="AB-10105"/>
    <s v="Adrian Barton"/>
    <x v="0"/>
    <s v="United States"/>
    <s v="Houston"/>
    <x v="5"/>
    <n v="77041"/>
    <x v="2"/>
    <s v="TEC-MA-10001016"/>
    <x v="2"/>
    <x v="15"/>
    <s v="Canon PC170 Desktop Personal Copier"/>
    <n v="287.90999999999997"/>
    <n v="3"/>
    <n v="0.4"/>
    <x v="3491"/>
  </r>
  <r>
    <n v="9108"/>
    <x v="4554"/>
    <x v="1"/>
    <x v="442"/>
    <x v="311"/>
    <s v="First Class"/>
    <s v="MM-18280"/>
    <s v="Muhammed MacIntyre"/>
    <x v="1"/>
    <s v="United States"/>
    <s v="Haltom City"/>
    <x v="5"/>
    <n v="76117"/>
    <x v="2"/>
    <s v="OFF-SU-10002557"/>
    <x v="1"/>
    <x v="14"/>
    <s v="Fiskars Spring-Action Scissors"/>
    <n v="22.368000000000002"/>
    <n v="2"/>
    <n v="0.2"/>
    <x v="4187"/>
  </r>
  <r>
    <n v="9109"/>
    <x v="4554"/>
    <x v="1"/>
    <x v="442"/>
    <x v="311"/>
    <s v="First Class"/>
    <s v="MM-18280"/>
    <s v="Muhammed MacIntyre"/>
    <x v="1"/>
    <s v="United States"/>
    <s v="Haltom City"/>
    <x v="5"/>
    <n v="76117"/>
    <x v="2"/>
    <s v="OFF-PA-10002160"/>
    <x v="1"/>
    <x v="10"/>
    <s v="Xerox 1978"/>
    <n v="32.368000000000002"/>
    <n v="7"/>
    <n v="0.2"/>
    <x v="7002"/>
  </r>
  <r>
    <n v="9110"/>
    <x v="4554"/>
    <x v="1"/>
    <x v="442"/>
    <x v="311"/>
    <s v="First Class"/>
    <s v="MM-18280"/>
    <s v="Muhammed MacIntyre"/>
    <x v="1"/>
    <s v="United States"/>
    <s v="Haltom City"/>
    <x v="5"/>
    <n v="76117"/>
    <x v="2"/>
    <s v="TEC-AC-10003095"/>
    <x v="2"/>
    <x v="11"/>
    <s v="Logitech G35 7.1-Channel Surround Sound Headset"/>
    <n v="207.98400000000004"/>
    <n v="2"/>
    <n v="0.2"/>
    <x v="7003"/>
  </r>
  <r>
    <n v="9111"/>
    <x v="4555"/>
    <x v="2"/>
    <x v="303"/>
    <x v="323"/>
    <s v="First Class"/>
    <s v="MA-17995"/>
    <s v="Michelle Arnett"/>
    <x v="2"/>
    <s v="United States"/>
    <s v="Richmond"/>
    <x v="17"/>
    <n v="23223"/>
    <x v="0"/>
    <s v="OFF-EN-10003160"/>
    <x v="1"/>
    <x v="12"/>
    <s v="Pastel Pink Envelopes"/>
    <n v="36.4"/>
    <n v="5"/>
    <n v="0"/>
    <x v="4980"/>
  </r>
  <r>
    <n v="9112"/>
    <x v="4555"/>
    <x v="2"/>
    <x v="303"/>
    <x v="323"/>
    <s v="First Class"/>
    <s v="MA-17995"/>
    <s v="Michelle Arnett"/>
    <x v="2"/>
    <s v="United States"/>
    <s v="Richmond"/>
    <x v="17"/>
    <n v="23223"/>
    <x v="0"/>
    <s v="TEC-AC-10001542"/>
    <x v="2"/>
    <x v="11"/>
    <s v="SanDisk Cruzer 16 GB USB Flash Drive"/>
    <n v="22.96"/>
    <n v="2"/>
    <n v="0"/>
    <x v="7004"/>
  </r>
  <r>
    <n v="9113"/>
    <x v="4555"/>
    <x v="2"/>
    <x v="303"/>
    <x v="323"/>
    <s v="First Class"/>
    <s v="MA-17995"/>
    <s v="Michelle Arnett"/>
    <x v="2"/>
    <s v="United States"/>
    <s v="Richmond"/>
    <x v="17"/>
    <n v="23223"/>
    <x v="0"/>
    <s v="OFF-ST-10003641"/>
    <x v="1"/>
    <x v="4"/>
    <s v="Space Solutions Industrial Galvanized Steel Shelving."/>
    <n v="315.2"/>
    <n v="4"/>
    <n v="0"/>
    <x v="7005"/>
  </r>
  <r>
    <n v="9114"/>
    <x v="4555"/>
    <x v="2"/>
    <x v="303"/>
    <x v="323"/>
    <s v="First Class"/>
    <s v="MA-17995"/>
    <s v="Michelle Arnett"/>
    <x v="2"/>
    <s v="United States"/>
    <s v="Richmond"/>
    <x v="17"/>
    <n v="23223"/>
    <x v="0"/>
    <s v="OFF-BI-10002432"/>
    <x v="1"/>
    <x v="8"/>
    <s v="Wilson Jones Standard D-Ring Binders"/>
    <n v="15.18"/>
    <n v="3"/>
    <n v="0"/>
    <x v="7006"/>
  </r>
  <r>
    <n v="9115"/>
    <x v="4556"/>
    <x v="0"/>
    <x v="569"/>
    <x v="1156"/>
    <s v="Second Class"/>
    <s v="EB-13975"/>
    <s v="Erica Bern"/>
    <x v="1"/>
    <s v="United States"/>
    <s v="Los Angeles"/>
    <x v="1"/>
    <n v="90049"/>
    <x v="1"/>
    <s v="TEC-PH-10004094"/>
    <x v="2"/>
    <x v="7"/>
    <s v="Motorola L703CM"/>
    <n v="623.96"/>
    <n v="5"/>
    <n v="0.2"/>
    <x v="5610"/>
  </r>
  <r>
    <n v="9116"/>
    <x v="4557"/>
    <x v="3"/>
    <x v="617"/>
    <x v="1312"/>
    <s v="Second Class"/>
    <s v="NS-18505"/>
    <s v="Neola Schneider"/>
    <x v="0"/>
    <s v="United States"/>
    <s v="Philadelphia"/>
    <x v="9"/>
    <n v="19140"/>
    <x v="3"/>
    <s v="TEC-PH-10001817"/>
    <x v="2"/>
    <x v="7"/>
    <s v="Wilson Electronics DB Pro Signal Booster"/>
    <n v="429.59999999999997"/>
    <n v="2"/>
    <n v="0.4"/>
    <x v="7007"/>
  </r>
  <r>
    <n v="9117"/>
    <x v="4557"/>
    <x v="3"/>
    <x v="617"/>
    <x v="1312"/>
    <s v="Second Class"/>
    <s v="NS-18505"/>
    <s v="Neola Schneider"/>
    <x v="0"/>
    <s v="United States"/>
    <s v="Philadelphia"/>
    <x v="9"/>
    <n v="19140"/>
    <x v="3"/>
    <s v="FUR-FU-10002759"/>
    <x v="0"/>
    <x v="5"/>
    <s v="12-1/2 Diameter Round Wall Clock"/>
    <n v="31.968000000000004"/>
    <n v="2"/>
    <n v="0.2"/>
    <x v="7008"/>
  </r>
  <r>
    <n v="9118"/>
    <x v="4557"/>
    <x v="3"/>
    <x v="617"/>
    <x v="1312"/>
    <s v="Second Class"/>
    <s v="NS-18505"/>
    <s v="Neola Schneider"/>
    <x v="0"/>
    <s v="United States"/>
    <s v="Philadelphia"/>
    <x v="9"/>
    <n v="19140"/>
    <x v="3"/>
    <s v="FUR-CH-10000309"/>
    <x v="0"/>
    <x v="1"/>
    <s v="Global Comet Stacking Arm Chair"/>
    <n v="887.27099999999984"/>
    <n v="3"/>
    <n v="0.3"/>
    <x v="6044"/>
  </r>
  <r>
    <n v="9119"/>
    <x v="4557"/>
    <x v="3"/>
    <x v="617"/>
    <x v="1312"/>
    <s v="Second Class"/>
    <s v="NS-18505"/>
    <s v="Neola Schneider"/>
    <x v="0"/>
    <s v="United States"/>
    <s v="Philadelphia"/>
    <x v="9"/>
    <n v="19140"/>
    <x v="3"/>
    <s v="OFF-PA-10003673"/>
    <x v="1"/>
    <x v="10"/>
    <s v="Strathmore Photo Mount Cards"/>
    <n v="21.696000000000002"/>
    <n v="4"/>
    <n v="0.2"/>
    <x v="7009"/>
  </r>
  <r>
    <n v="9120"/>
    <x v="4558"/>
    <x v="0"/>
    <x v="112"/>
    <x v="841"/>
    <s v="Standard Class"/>
    <s v="RB-19795"/>
    <s v="Ross Baird"/>
    <x v="2"/>
    <s v="United States"/>
    <s v="Los Angeles"/>
    <x v="1"/>
    <n v="90036"/>
    <x v="1"/>
    <s v="OFF-LA-10000452"/>
    <x v="1"/>
    <x v="2"/>
    <s v="Avery 488"/>
    <n v="22.05"/>
    <n v="7"/>
    <n v="0"/>
    <x v="434"/>
  </r>
  <r>
    <n v="9121"/>
    <x v="4558"/>
    <x v="0"/>
    <x v="112"/>
    <x v="841"/>
    <s v="Standard Class"/>
    <s v="RB-19795"/>
    <s v="Ross Baird"/>
    <x v="2"/>
    <s v="United States"/>
    <s v="Los Angeles"/>
    <x v="1"/>
    <n v="90036"/>
    <x v="1"/>
    <s v="OFF-PA-10000210"/>
    <x v="1"/>
    <x v="10"/>
    <s v="Xerox Blank Computer Paper"/>
    <n v="99.9"/>
    <n v="5"/>
    <n v="0"/>
    <x v="7010"/>
  </r>
  <r>
    <n v="9122"/>
    <x v="4559"/>
    <x v="3"/>
    <x v="257"/>
    <x v="1051"/>
    <s v="Second Class"/>
    <s v="JK-15325"/>
    <s v="Jason Klamczynski"/>
    <x v="1"/>
    <s v="United States"/>
    <s v="Los Angeles"/>
    <x v="1"/>
    <n v="90032"/>
    <x v="1"/>
    <s v="OFF-AP-10000358"/>
    <x v="1"/>
    <x v="9"/>
    <s v="Fellowes Basic Home/Office Series Surge Protectors"/>
    <n v="90.86"/>
    <n v="7"/>
    <n v="0"/>
    <x v="1896"/>
  </r>
  <r>
    <n v="9123"/>
    <x v="4560"/>
    <x v="3"/>
    <x v="221"/>
    <x v="865"/>
    <s v="Same Day"/>
    <s v="PR-18880"/>
    <s v="Patrick Ryan"/>
    <x v="0"/>
    <s v="United States"/>
    <s v="San Francisco"/>
    <x v="1"/>
    <n v="94109"/>
    <x v="1"/>
    <s v="OFF-PA-10002137"/>
    <x v="1"/>
    <x v="10"/>
    <s v="Southworth 100% Résumé Paper, 24lb."/>
    <n v="7.78"/>
    <n v="1"/>
    <n v="0"/>
    <x v="7011"/>
  </r>
  <r>
    <n v="9124"/>
    <x v="4561"/>
    <x v="0"/>
    <x v="491"/>
    <x v="940"/>
    <s v="Second Class"/>
    <s v="EH-13945"/>
    <s v="Eric Hoffmann"/>
    <x v="0"/>
    <s v="United States"/>
    <s v="Philadelphia"/>
    <x v="9"/>
    <n v="19120"/>
    <x v="3"/>
    <s v="OFF-BI-10003364"/>
    <x v="1"/>
    <x v="8"/>
    <s v="Binding Machine Supplies"/>
    <n v="78.759000000000015"/>
    <n v="9"/>
    <n v="0.7"/>
    <x v="7012"/>
  </r>
  <r>
    <n v="9125"/>
    <x v="4562"/>
    <x v="0"/>
    <x v="298"/>
    <x v="428"/>
    <s v="Second Class"/>
    <s v="MA-17560"/>
    <s v="Matt Abelman"/>
    <x v="2"/>
    <s v="United States"/>
    <s v="Houston"/>
    <x v="5"/>
    <n v="77070"/>
    <x v="2"/>
    <s v="FUR-FU-10001940"/>
    <x v="0"/>
    <x v="5"/>
    <s v="Staples"/>
    <n v="9.5519999999999996"/>
    <n v="3"/>
    <n v="0.6"/>
    <x v="2976"/>
  </r>
  <r>
    <n v="9126"/>
    <x v="4562"/>
    <x v="0"/>
    <x v="298"/>
    <x v="428"/>
    <s v="Second Class"/>
    <s v="MA-17560"/>
    <s v="Matt Abelman"/>
    <x v="2"/>
    <s v="United States"/>
    <s v="Houston"/>
    <x v="5"/>
    <n v="77070"/>
    <x v="2"/>
    <s v="FUR-FU-10000320"/>
    <x v="0"/>
    <x v="5"/>
    <s v="OIC Stacking Trays"/>
    <n v="5.3440000000000003"/>
    <n v="4"/>
    <n v="0.6"/>
    <x v="7013"/>
  </r>
  <r>
    <n v="9127"/>
    <x v="4563"/>
    <x v="1"/>
    <x v="109"/>
    <x v="253"/>
    <s v="Standard Class"/>
    <s v="MA-17995"/>
    <s v="Michelle Arnett"/>
    <x v="2"/>
    <s v="United States"/>
    <s v="Las Cruces"/>
    <x v="27"/>
    <n v="88001"/>
    <x v="1"/>
    <s v="OFF-AR-10004441"/>
    <x v="1"/>
    <x v="6"/>
    <s v="BIC Brite Liner Highlighters"/>
    <n v="8.2799999999999994"/>
    <n v="2"/>
    <n v="0"/>
    <x v="7014"/>
  </r>
  <r>
    <n v="9128"/>
    <x v="4564"/>
    <x v="3"/>
    <x v="1126"/>
    <x v="777"/>
    <s v="Standard Class"/>
    <s v="JL-15505"/>
    <s v="Jeremy Lonsdale"/>
    <x v="0"/>
    <s v="United States"/>
    <s v="Houston"/>
    <x v="5"/>
    <n v="77070"/>
    <x v="2"/>
    <s v="OFF-ST-10002182"/>
    <x v="1"/>
    <x v="4"/>
    <s v="Iris 3-Drawer Stacking Bin, Black"/>
    <n v="50.135999999999996"/>
    <n v="3"/>
    <n v="0.2"/>
    <x v="7015"/>
  </r>
  <r>
    <n v="9129"/>
    <x v="4565"/>
    <x v="3"/>
    <x v="507"/>
    <x v="559"/>
    <s v="First Class"/>
    <s v="AS-10045"/>
    <s v="Aaron Smayling"/>
    <x v="1"/>
    <s v="United States"/>
    <s v="Redmond"/>
    <x v="21"/>
    <n v="97756"/>
    <x v="1"/>
    <s v="OFF-BI-10002931"/>
    <x v="1"/>
    <x v="8"/>
    <s v="Avery Trapezoid Extra Heavy Duty 4&quot; Binders"/>
    <n v="88.074000000000012"/>
    <n v="7"/>
    <n v="0.7"/>
    <x v="7016"/>
  </r>
  <r>
    <n v="9130"/>
    <x v="4566"/>
    <x v="0"/>
    <x v="830"/>
    <x v="1028"/>
    <s v="Second Class"/>
    <s v="DC-12850"/>
    <s v="Dan Campbell"/>
    <x v="0"/>
    <s v="United States"/>
    <s v="Cleveland"/>
    <x v="24"/>
    <n v="44105"/>
    <x v="3"/>
    <s v="FUR-BO-10004357"/>
    <x v="0"/>
    <x v="0"/>
    <s v="O'Sullivan Living Dimensions 3-Shelf Bookcases"/>
    <n v="301.46999999999997"/>
    <n v="3"/>
    <n v="0.5"/>
    <x v="7017"/>
  </r>
  <r>
    <n v="9131"/>
    <x v="4566"/>
    <x v="0"/>
    <x v="830"/>
    <x v="1028"/>
    <s v="Second Class"/>
    <s v="DC-12850"/>
    <s v="Dan Campbell"/>
    <x v="0"/>
    <s v="United States"/>
    <s v="Cleveland"/>
    <x v="24"/>
    <n v="44105"/>
    <x v="3"/>
    <s v="OFF-AR-10000475"/>
    <x v="1"/>
    <x v="6"/>
    <s v="Hunt BOSTON Vista Battery-Operated Pencil Sharpener, Black"/>
    <n v="18.656000000000002"/>
    <n v="2"/>
    <n v="0.2"/>
    <x v="7018"/>
  </r>
  <r>
    <n v="9132"/>
    <x v="4567"/>
    <x v="3"/>
    <x v="39"/>
    <x v="777"/>
    <s v="Standard Class"/>
    <s v="MD-17860"/>
    <s v="Michael Dominguez"/>
    <x v="1"/>
    <s v="United States"/>
    <s v="Laurel"/>
    <x v="39"/>
    <n v="20707"/>
    <x v="3"/>
    <s v="FUR-FU-10001473"/>
    <x v="0"/>
    <x v="5"/>
    <s v="DAX Wood Document Frame"/>
    <n v="27.46"/>
    <n v="2"/>
    <n v="0"/>
    <x v="1357"/>
  </r>
  <r>
    <n v="9133"/>
    <x v="4567"/>
    <x v="3"/>
    <x v="39"/>
    <x v="777"/>
    <s v="Standard Class"/>
    <s v="MD-17860"/>
    <s v="Michael Dominguez"/>
    <x v="1"/>
    <s v="United States"/>
    <s v="Laurel"/>
    <x v="39"/>
    <n v="20707"/>
    <x v="3"/>
    <s v="OFF-AP-10001469"/>
    <x v="1"/>
    <x v="9"/>
    <s v="Fellowes 8 Outlet Superior Workstation Surge Protector"/>
    <n v="125.13"/>
    <n v="3"/>
    <n v="0"/>
    <x v="7019"/>
  </r>
  <r>
    <n v="9134"/>
    <x v="4568"/>
    <x v="1"/>
    <x v="284"/>
    <x v="136"/>
    <s v="Standard Class"/>
    <s v="RH-19510"/>
    <s v="Rick Huthwaite"/>
    <x v="2"/>
    <s v="United States"/>
    <s v="San Diego"/>
    <x v="1"/>
    <n v="92037"/>
    <x v="1"/>
    <s v="TEC-PH-10004447"/>
    <x v="2"/>
    <x v="7"/>
    <s v="Toshiba IPT2010-SD IP Telephone"/>
    <n v="555.96"/>
    <n v="5"/>
    <n v="0.2"/>
    <x v="7020"/>
  </r>
  <r>
    <n v="9135"/>
    <x v="4569"/>
    <x v="0"/>
    <x v="408"/>
    <x v="229"/>
    <s v="Standard Class"/>
    <s v="TB-21175"/>
    <s v="Thomas Boland"/>
    <x v="1"/>
    <s v="United States"/>
    <s v="Wilson"/>
    <x v="3"/>
    <n v="27893"/>
    <x v="0"/>
    <s v="OFF-ST-10001469"/>
    <x v="1"/>
    <x v="4"/>
    <s v="Fellowes Bankers Box Recycled Super Stor/Drawer"/>
    <n v="129.55199999999999"/>
    <n v="3"/>
    <n v="0.2"/>
    <x v="6280"/>
  </r>
  <r>
    <n v="9136"/>
    <x v="4569"/>
    <x v="0"/>
    <x v="408"/>
    <x v="229"/>
    <s v="Standard Class"/>
    <s v="TB-21175"/>
    <s v="Thomas Boland"/>
    <x v="1"/>
    <s v="United States"/>
    <s v="Wilson"/>
    <x v="3"/>
    <n v="27893"/>
    <x v="0"/>
    <s v="OFF-ST-10000060"/>
    <x v="1"/>
    <x v="4"/>
    <s v="Fellowes Bankers Box Staxonsteel Drawer File/Stacking System"/>
    <n v="51.984000000000009"/>
    <n v="1"/>
    <n v="0.2"/>
    <x v="7021"/>
  </r>
  <r>
    <n v="9137"/>
    <x v="4569"/>
    <x v="0"/>
    <x v="408"/>
    <x v="229"/>
    <s v="Standard Class"/>
    <s v="TB-21175"/>
    <s v="Thomas Boland"/>
    <x v="1"/>
    <s v="United States"/>
    <s v="Wilson"/>
    <x v="3"/>
    <n v="27893"/>
    <x v="0"/>
    <s v="OFF-PA-10000807"/>
    <x v="1"/>
    <x v="10"/>
    <s v="TOPS &quot;Important Message&quot; Pads, Canary, 4-1/4 x 5-1/2, 50 Sheets per Pad"/>
    <n v="10.272000000000002"/>
    <n v="3"/>
    <n v="0.2"/>
    <x v="7022"/>
  </r>
  <r>
    <n v="9138"/>
    <x v="4570"/>
    <x v="2"/>
    <x v="563"/>
    <x v="682"/>
    <s v="Standard Class"/>
    <s v="EB-13930"/>
    <s v="Eric Barreto"/>
    <x v="0"/>
    <s v="United States"/>
    <s v="Saint Petersburg"/>
    <x v="2"/>
    <n v="33710"/>
    <x v="0"/>
    <s v="OFF-BI-10000666"/>
    <x v="1"/>
    <x v="8"/>
    <s v="Surelock Post Binders"/>
    <n v="18.336000000000002"/>
    <n v="2"/>
    <n v="0.7"/>
    <x v="7023"/>
  </r>
  <r>
    <n v="9139"/>
    <x v="4570"/>
    <x v="2"/>
    <x v="563"/>
    <x v="682"/>
    <s v="Standard Class"/>
    <s v="EB-13930"/>
    <s v="Eric Barreto"/>
    <x v="0"/>
    <s v="United States"/>
    <s v="Saint Petersburg"/>
    <x v="2"/>
    <n v="33710"/>
    <x v="0"/>
    <s v="TEC-PH-10002890"/>
    <x v="2"/>
    <x v="7"/>
    <s v="AT&amp;T 17929 Lendline Telephone"/>
    <n v="180.96"/>
    <n v="5"/>
    <n v="0.2"/>
    <x v="5258"/>
  </r>
  <r>
    <n v="9140"/>
    <x v="4571"/>
    <x v="2"/>
    <x v="814"/>
    <x v="1313"/>
    <s v="Standard Class"/>
    <s v="BM-11785"/>
    <s v="Bryan Mills"/>
    <x v="0"/>
    <s v="United States"/>
    <s v="Buffalo Grove"/>
    <x v="10"/>
    <n v="60089"/>
    <x v="2"/>
    <s v="TEC-AC-10000844"/>
    <x v="2"/>
    <x v="11"/>
    <s v="Logitech Gaming G510s - Keyboard"/>
    <n v="475.94400000000002"/>
    <n v="7"/>
    <n v="0.2"/>
    <x v="7024"/>
  </r>
  <r>
    <n v="9141"/>
    <x v="4572"/>
    <x v="3"/>
    <x v="1033"/>
    <x v="725"/>
    <s v="Second Class"/>
    <s v="BT-11530"/>
    <s v="Bradley Talbott"/>
    <x v="2"/>
    <s v="United States"/>
    <s v="Los Angeles"/>
    <x v="1"/>
    <n v="90049"/>
    <x v="1"/>
    <s v="TEC-AC-10002402"/>
    <x v="2"/>
    <x v="11"/>
    <s v="Razer Kraken PRO Over Ear PC and Music Headset"/>
    <n v="159.97999999999999"/>
    <n v="2"/>
    <n v="0"/>
    <x v="7025"/>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x v="393"/>
    <s v="Standard Class"/>
    <s v="RD-19480"/>
    <s v="Rick Duston"/>
    <x v="0"/>
    <s v="United States"/>
    <s v="Las Vegas"/>
    <x v="33"/>
    <n v="89115"/>
    <x v="1"/>
    <s v="OFF-BI-10004040"/>
    <x v="1"/>
    <x v="8"/>
    <s v="Wilson Jones Impact Binders"/>
    <n v="8.2880000000000003"/>
    <n v="2"/>
    <n v="0.2"/>
    <x v="1971"/>
  </r>
  <r>
    <n v="9144"/>
    <x v="4574"/>
    <x v="3"/>
    <x v="968"/>
    <x v="393"/>
    <s v="Standard Class"/>
    <s v="RD-19480"/>
    <s v="Rick Duston"/>
    <x v="0"/>
    <s v="United States"/>
    <s v="Las Vegas"/>
    <x v="33"/>
    <n v="89115"/>
    <x v="1"/>
    <s v="TEC-PH-10004094"/>
    <x v="2"/>
    <x v="7"/>
    <s v="Motorola L703CM"/>
    <n v="1123.1280000000002"/>
    <n v="9"/>
    <n v="0.2"/>
    <x v="7026"/>
  </r>
  <r>
    <n v="9145"/>
    <x v="4574"/>
    <x v="3"/>
    <x v="968"/>
    <x v="393"/>
    <s v="Standard Class"/>
    <s v="RD-19480"/>
    <s v="Rick Duston"/>
    <x v="0"/>
    <s v="United States"/>
    <s v="Las Vegas"/>
    <x v="33"/>
    <n v="89115"/>
    <x v="1"/>
    <s v="OFF-AP-10000358"/>
    <x v="1"/>
    <x v="9"/>
    <s v="Fellowes Basic Home/Office Series Surge Protectors"/>
    <n v="64.900000000000006"/>
    <n v="5"/>
    <n v="0"/>
    <x v="7027"/>
  </r>
  <r>
    <n v="9146"/>
    <x v="4575"/>
    <x v="1"/>
    <x v="1181"/>
    <x v="488"/>
    <s v="Standard Class"/>
    <s v="TP-21130"/>
    <s v="Theone Pippenger"/>
    <x v="0"/>
    <s v="United States"/>
    <s v="Naperville"/>
    <x v="10"/>
    <n v="60540"/>
    <x v="2"/>
    <s v="OFF-BI-10000138"/>
    <x v="1"/>
    <x v="8"/>
    <s v="Acco Translucent Poly Ring Binders"/>
    <n v="2.8079999999999989"/>
    <n v="3"/>
    <n v="0.8"/>
    <x v="7028"/>
  </r>
  <r>
    <n v="9147"/>
    <x v="4576"/>
    <x v="0"/>
    <x v="1156"/>
    <x v="1040"/>
    <s v="Standard Class"/>
    <s v="CB-12535"/>
    <s v="Claudia Bergmann"/>
    <x v="1"/>
    <s v="United States"/>
    <s v="Burlington"/>
    <x v="42"/>
    <s v="05408"/>
    <x v="3"/>
    <s v="TEC-AC-10002926"/>
    <x v="2"/>
    <x v="11"/>
    <s v="Logitech Wireless Marathon Mouse M705"/>
    <n v="99.98"/>
    <n v="2"/>
    <n v="0"/>
    <x v="3067"/>
  </r>
  <r>
    <n v="9148"/>
    <x v="4576"/>
    <x v="0"/>
    <x v="1156"/>
    <x v="1040"/>
    <s v="Standard Class"/>
    <s v="CB-12535"/>
    <s v="Claudia Bergmann"/>
    <x v="1"/>
    <s v="United States"/>
    <s v="Burlington"/>
    <x v="42"/>
    <s v="05408"/>
    <x v="3"/>
    <s v="OFF-AR-10003477"/>
    <x v="1"/>
    <x v="6"/>
    <s v="4009 Highlighters"/>
    <n v="8.0400000000000009"/>
    <n v="6"/>
    <n v="0"/>
    <x v="7029"/>
  </r>
  <r>
    <n v="9149"/>
    <x v="4576"/>
    <x v="0"/>
    <x v="1156"/>
    <x v="1040"/>
    <s v="Standard Class"/>
    <s v="CB-12535"/>
    <s v="Claudia Bergmann"/>
    <x v="1"/>
    <s v="United States"/>
    <s v="Burlington"/>
    <x v="42"/>
    <s v="05408"/>
    <x v="3"/>
    <s v="OFF-ST-10001526"/>
    <x v="1"/>
    <x v="4"/>
    <s v="Iceberg Mobile Mega Data/Printer Cart "/>
    <n v="1564.29"/>
    <n v="13"/>
    <n v="0"/>
    <x v="7030"/>
  </r>
  <r>
    <n v="9150"/>
    <x v="4577"/>
    <x v="2"/>
    <x v="106"/>
    <x v="104"/>
    <s v="Standard Class"/>
    <s v="QJ-19255"/>
    <s v="Quincy Jones"/>
    <x v="1"/>
    <s v="United States"/>
    <s v="Detroit"/>
    <x v="12"/>
    <n v="48234"/>
    <x v="2"/>
    <s v="OFF-BI-10001765"/>
    <x v="1"/>
    <x v="8"/>
    <s v="Wilson Jones Heavy-Duty Casebound Ring Binders with Metal Hinges"/>
    <n v="138.56"/>
    <n v="4"/>
    <n v="0"/>
    <x v="7031"/>
  </r>
  <r>
    <n v="9151"/>
    <x v="4577"/>
    <x v="2"/>
    <x v="106"/>
    <x v="104"/>
    <s v="Standard Class"/>
    <s v="QJ-19255"/>
    <s v="Quincy Jones"/>
    <x v="1"/>
    <s v="United States"/>
    <s v="Detroit"/>
    <x v="12"/>
    <n v="48234"/>
    <x v="2"/>
    <s v="OFF-AP-10004859"/>
    <x v="1"/>
    <x v="9"/>
    <s v="Acco 6 Outlet Guardian Premium Surge Suppressor"/>
    <n v="65.52000000000001"/>
    <n v="5"/>
    <n v="0.1"/>
    <x v="7032"/>
  </r>
  <r>
    <n v="9152"/>
    <x v="4578"/>
    <x v="1"/>
    <x v="496"/>
    <x v="591"/>
    <s v="Second Class"/>
    <s v="KM-16720"/>
    <s v="Kunst Miller"/>
    <x v="0"/>
    <s v="United States"/>
    <s v="Avondale"/>
    <x v="16"/>
    <n v="85323"/>
    <x v="1"/>
    <s v="OFF-AR-10003179"/>
    <x v="1"/>
    <x v="6"/>
    <s v="Dixon Ticonderoga Core-Lock Colored Pencils"/>
    <n v="14.576000000000001"/>
    <n v="2"/>
    <n v="0.2"/>
    <x v="5677"/>
  </r>
  <r>
    <n v="9153"/>
    <x v="4578"/>
    <x v="1"/>
    <x v="496"/>
    <x v="591"/>
    <s v="Second Class"/>
    <s v="KM-16720"/>
    <s v="Kunst Miller"/>
    <x v="0"/>
    <s v="United States"/>
    <s v="Avondale"/>
    <x v="16"/>
    <n v="85323"/>
    <x v="1"/>
    <s v="TEC-AC-10002345"/>
    <x v="2"/>
    <x v="11"/>
    <s v="HP Standard 104 key PS/2 Keyboard"/>
    <n v="23.200000000000003"/>
    <n v="2"/>
    <n v="0.2"/>
    <x v="7033"/>
  </r>
  <r>
    <n v="9154"/>
    <x v="4578"/>
    <x v="1"/>
    <x v="496"/>
    <x v="591"/>
    <s v="Second Class"/>
    <s v="KM-16720"/>
    <s v="Kunst Miller"/>
    <x v="0"/>
    <s v="United States"/>
    <s v="Avondale"/>
    <x v="16"/>
    <n v="85323"/>
    <x v="1"/>
    <s v="OFF-AR-10001246"/>
    <x v="1"/>
    <x v="6"/>
    <s v="Newell 317"/>
    <n v="16.463999999999999"/>
    <n v="7"/>
    <n v="0.2"/>
    <x v="7034"/>
  </r>
  <r>
    <n v="9155"/>
    <x v="4579"/>
    <x v="0"/>
    <x v="1147"/>
    <x v="1151"/>
    <s v="Second Class"/>
    <s v="KM-16660"/>
    <s v="Khloe Miller"/>
    <x v="0"/>
    <s v="United States"/>
    <s v="Philadelphia"/>
    <x v="9"/>
    <n v="19140"/>
    <x v="3"/>
    <s v="FUR-FU-10004864"/>
    <x v="0"/>
    <x v="5"/>
    <s v="Eldon 500 Class Desk Accessories"/>
    <n v="19.312000000000001"/>
    <n v="2"/>
    <n v="0.2"/>
    <x v="7035"/>
  </r>
  <r>
    <n v="9156"/>
    <x v="4580"/>
    <x v="2"/>
    <x v="1213"/>
    <x v="1314"/>
    <s v="Standard Class"/>
    <s v="IM-15055"/>
    <s v="Ionia McGrath"/>
    <x v="0"/>
    <s v="United States"/>
    <s v="Las Vegas"/>
    <x v="33"/>
    <n v="89115"/>
    <x v="1"/>
    <s v="OFF-PA-10001804"/>
    <x v="1"/>
    <x v="10"/>
    <s v="Xerox 195"/>
    <n v="40.08"/>
    <n v="6"/>
    <n v="0"/>
    <x v="1692"/>
  </r>
  <r>
    <n v="9157"/>
    <x v="4581"/>
    <x v="2"/>
    <x v="472"/>
    <x v="338"/>
    <s v="Standard Class"/>
    <s v="ML-17395"/>
    <s v="Marina Lichtenstein"/>
    <x v="1"/>
    <s v="United States"/>
    <s v="Bangor"/>
    <x v="43"/>
    <n v="4401"/>
    <x v="3"/>
    <s v="OFF-AP-10001271"/>
    <x v="1"/>
    <x v="9"/>
    <s v="Eureka The Boss Cordless Rechargeable Stick Vac"/>
    <n v="101.96"/>
    <n v="2"/>
    <n v="0"/>
    <x v="7036"/>
  </r>
  <r>
    <n v="9158"/>
    <x v="4581"/>
    <x v="2"/>
    <x v="472"/>
    <x v="338"/>
    <s v="Standard Class"/>
    <s v="ML-17395"/>
    <s v="Marina Lichtenstein"/>
    <x v="1"/>
    <s v="United States"/>
    <s v="Bangor"/>
    <x v="43"/>
    <n v="4401"/>
    <x v="3"/>
    <s v="OFF-PA-10004353"/>
    <x v="1"/>
    <x v="10"/>
    <s v="Southworth 25% Cotton Premium Laser Paper and Envelopes"/>
    <n v="259.74"/>
    <n v="13"/>
    <n v="0"/>
    <x v="7037"/>
  </r>
  <r>
    <n v="9159"/>
    <x v="4581"/>
    <x v="2"/>
    <x v="472"/>
    <x v="338"/>
    <s v="Standard Class"/>
    <s v="ML-17395"/>
    <s v="Marina Lichtenstein"/>
    <x v="1"/>
    <s v="United States"/>
    <s v="Bangor"/>
    <x v="43"/>
    <n v="4401"/>
    <x v="3"/>
    <s v="TEC-AC-10002473"/>
    <x v="2"/>
    <x v="11"/>
    <s v="Maxell 4.7GB DVD-R"/>
    <n v="255.42"/>
    <n v="9"/>
    <n v="0"/>
    <x v="7038"/>
  </r>
  <r>
    <n v="9160"/>
    <x v="4582"/>
    <x v="0"/>
    <x v="888"/>
    <x v="1128"/>
    <s v="Standard Class"/>
    <s v="GH-14410"/>
    <s v="Gary Hansen"/>
    <x v="2"/>
    <s v="United States"/>
    <s v="Hendersonville"/>
    <x v="18"/>
    <n v="37075"/>
    <x v="0"/>
    <s v="OFF-BI-10003314"/>
    <x v="1"/>
    <x v="8"/>
    <s v="Tuff Stuff Recycled Round Ring Binders"/>
    <n v="4.338000000000001"/>
    <n v="3"/>
    <n v="0.7"/>
    <x v="7039"/>
  </r>
  <r>
    <n v="9161"/>
    <x v="4582"/>
    <x v="0"/>
    <x v="888"/>
    <x v="1128"/>
    <s v="Standard Class"/>
    <s v="GH-14410"/>
    <s v="Gary Hansen"/>
    <x v="2"/>
    <s v="United States"/>
    <s v="Hendersonville"/>
    <x v="18"/>
    <n v="37075"/>
    <x v="0"/>
    <s v="OFF-BI-10004465"/>
    <x v="1"/>
    <x v="8"/>
    <s v="Avery Durable Slant Ring Binders"/>
    <n v="11.880000000000003"/>
    <n v="5"/>
    <n v="0.7"/>
    <x v="7040"/>
  </r>
  <r>
    <n v="9162"/>
    <x v="4583"/>
    <x v="0"/>
    <x v="16"/>
    <x v="485"/>
    <s v="Standard Class"/>
    <s v="AG-10900"/>
    <s v="Arthur Gainer"/>
    <x v="0"/>
    <s v="United States"/>
    <s v="Eau Claire"/>
    <x v="6"/>
    <n v="54703"/>
    <x v="2"/>
    <s v="FUR-BO-10003450"/>
    <x v="0"/>
    <x v="0"/>
    <s v="Bush Westfield Collection Bookcases, Dark Cherry Finish"/>
    <n v="405.85999999999996"/>
    <n v="7"/>
    <n v="0"/>
    <x v="7041"/>
  </r>
  <r>
    <n v="9163"/>
    <x v="4583"/>
    <x v="0"/>
    <x v="16"/>
    <x v="485"/>
    <s v="Standard Class"/>
    <s v="AG-10900"/>
    <s v="Arthur Gainer"/>
    <x v="0"/>
    <s v="United States"/>
    <s v="Eau Claire"/>
    <x v="6"/>
    <n v="54703"/>
    <x v="2"/>
    <s v="FUR-CH-10002335"/>
    <x v="0"/>
    <x v="1"/>
    <s v="Hon GuestStacker Chair"/>
    <n v="680.01"/>
    <n v="3"/>
    <n v="0"/>
    <x v="7042"/>
  </r>
  <r>
    <n v="9164"/>
    <x v="4584"/>
    <x v="1"/>
    <x v="1214"/>
    <x v="888"/>
    <s v="Standard Class"/>
    <s v="MG-17695"/>
    <s v="Maureen Gnade"/>
    <x v="0"/>
    <s v="United States"/>
    <s v="Chicago"/>
    <x v="10"/>
    <n v="60610"/>
    <x v="2"/>
    <s v="TEC-AC-10003433"/>
    <x v="2"/>
    <x v="11"/>
    <s v="Maxell 4.7GB DVD+R 5/Pack"/>
    <n v="2.3760000000000003"/>
    <n v="3"/>
    <n v="0.2"/>
    <x v="2493"/>
  </r>
  <r>
    <n v="9165"/>
    <x v="4584"/>
    <x v="1"/>
    <x v="1214"/>
    <x v="888"/>
    <s v="Standard Class"/>
    <s v="MG-17695"/>
    <s v="Maureen Gnade"/>
    <x v="0"/>
    <s v="United States"/>
    <s v="Chicago"/>
    <x v="10"/>
    <n v="60610"/>
    <x v="2"/>
    <s v="OFF-AP-10003849"/>
    <x v="1"/>
    <x v="9"/>
    <s v="Hoover Shoulder Vac Commercial Portable Vacuum"/>
    <n v="143.12799999999996"/>
    <n v="2"/>
    <n v="0.8"/>
    <x v="7043"/>
  </r>
  <r>
    <n v="9166"/>
    <x v="4585"/>
    <x v="0"/>
    <x v="890"/>
    <x v="674"/>
    <s v="Second Class"/>
    <s v="MJ-17740"/>
    <s v="Max Jones"/>
    <x v="0"/>
    <s v="United States"/>
    <s v="San Diego"/>
    <x v="1"/>
    <n v="92037"/>
    <x v="1"/>
    <s v="TEC-MA-10000984"/>
    <x v="2"/>
    <x v="15"/>
    <s v="Okidata MB760 Printer"/>
    <n v="4476.8"/>
    <n v="4"/>
    <n v="0.2"/>
    <x v="7044"/>
  </r>
  <r>
    <n v="9167"/>
    <x v="4585"/>
    <x v="0"/>
    <x v="890"/>
    <x v="674"/>
    <s v="Second Class"/>
    <s v="MJ-17740"/>
    <s v="Max Jones"/>
    <x v="0"/>
    <s v="United States"/>
    <s v="San Diego"/>
    <x v="1"/>
    <n v="92037"/>
    <x v="1"/>
    <s v="OFF-PA-10000418"/>
    <x v="1"/>
    <x v="10"/>
    <s v="Xerox 189"/>
    <n v="104.85"/>
    <n v="1"/>
    <n v="0"/>
    <x v="3157"/>
  </r>
  <r>
    <n v="9168"/>
    <x v="4585"/>
    <x v="0"/>
    <x v="890"/>
    <x v="674"/>
    <s v="Second Class"/>
    <s v="MJ-17740"/>
    <s v="Max Jones"/>
    <x v="0"/>
    <s v="United States"/>
    <s v="San Diego"/>
    <x v="1"/>
    <n v="92037"/>
    <x v="1"/>
    <s v="OFF-AP-10001242"/>
    <x v="1"/>
    <x v="9"/>
    <s v="APC 7 Outlet Network SurgeArrest Surge Protector"/>
    <n v="241.44"/>
    <n v="3"/>
    <n v="0"/>
    <x v="2890"/>
  </r>
  <r>
    <n v="9169"/>
    <x v="4586"/>
    <x v="0"/>
    <x v="543"/>
    <x v="585"/>
    <s v="Standard Class"/>
    <s v="SJ-20125"/>
    <s v="Sanjit Jacobs"/>
    <x v="2"/>
    <s v="United States"/>
    <s v="Jackson"/>
    <x v="35"/>
    <n v="39212"/>
    <x v="0"/>
    <s v="OFF-PA-10001954"/>
    <x v="1"/>
    <x v="10"/>
    <s v="Xerox 1964"/>
    <n v="319.76"/>
    <n v="14"/>
    <n v="0"/>
    <x v="7045"/>
  </r>
  <r>
    <n v="9170"/>
    <x v="4586"/>
    <x v="0"/>
    <x v="543"/>
    <x v="585"/>
    <s v="Standard Class"/>
    <s v="SJ-20125"/>
    <s v="Sanjit Jacobs"/>
    <x v="2"/>
    <s v="United States"/>
    <s v="Jackson"/>
    <x v="35"/>
    <n v="39212"/>
    <x v="0"/>
    <s v="OFF-PA-10001954"/>
    <x v="1"/>
    <x v="10"/>
    <s v="Xerox 1964"/>
    <n v="45.68"/>
    <n v="2"/>
    <n v="0"/>
    <x v="1981"/>
  </r>
  <r>
    <n v="9171"/>
    <x v="4587"/>
    <x v="0"/>
    <x v="49"/>
    <x v="417"/>
    <s v="Same Day"/>
    <s v="LB-16795"/>
    <s v="Laurel Beltran"/>
    <x v="2"/>
    <s v="United States"/>
    <s v="Oxnard"/>
    <x v="1"/>
    <n v="93030"/>
    <x v="1"/>
    <s v="FUR-FU-10000448"/>
    <x v="0"/>
    <x v="5"/>
    <s v="Tenex Chairmats For Use With Carpeted Floors"/>
    <n v="31.96"/>
    <n v="2"/>
    <n v="0"/>
    <x v="7046"/>
  </r>
  <r>
    <n v="9172"/>
    <x v="4587"/>
    <x v="0"/>
    <x v="49"/>
    <x v="417"/>
    <s v="Same Day"/>
    <s v="LB-16795"/>
    <s v="Laurel Beltran"/>
    <x v="2"/>
    <s v="United States"/>
    <s v="Oxnard"/>
    <x v="1"/>
    <n v="93030"/>
    <x v="1"/>
    <s v="OFF-PA-10001357"/>
    <x v="1"/>
    <x v="10"/>
    <s v="Xerox 1886"/>
    <n v="47.9"/>
    <n v="1"/>
    <n v="0"/>
    <x v="4156"/>
  </r>
  <r>
    <n v="9173"/>
    <x v="4587"/>
    <x v="0"/>
    <x v="49"/>
    <x v="417"/>
    <s v="Same Day"/>
    <s v="LB-16795"/>
    <s v="Laurel Beltran"/>
    <x v="2"/>
    <s v="United States"/>
    <s v="Oxnard"/>
    <x v="1"/>
    <n v="93030"/>
    <x v="1"/>
    <s v="OFF-ST-10002292"/>
    <x v="1"/>
    <x v="4"/>
    <s v="Sauder Facets Collection Locker/File Cabinet, Sky Alder Finish"/>
    <n v="1112.94"/>
    <n v="3"/>
    <n v="0"/>
    <x v="7047"/>
  </r>
  <r>
    <n v="9174"/>
    <x v="4587"/>
    <x v="0"/>
    <x v="49"/>
    <x v="417"/>
    <s v="Same Day"/>
    <s v="LB-16795"/>
    <s v="Laurel Beltran"/>
    <x v="2"/>
    <s v="United States"/>
    <s v="Oxnard"/>
    <x v="1"/>
    <n v="93030"/>
    <x v="1"/>
    <s v="OFF-EN-10001219"/>
    <x v="1"/>
    <x v="12"/>
    <s v="#10- 4 1/8&quot; x 9 1/2&quot; Security-Tint Envelopes"/>
    <n v="22.919999999999998"/>
    <n v="3"/>
    <n v="0"/>
    <x v="1035"/>
  </r>
  <r>
    <n v="9175"/>
    <x v="4588"/>
    <x v="3"/>
    <x v="492"/>
    <x v="1055"/>
    <s v="Second Class"/>
    <s v="SB-20185"/>
    <s v="Sarah Brown"/>
    <x v="0"/>
    <s v="United States"/>
    <s v="Kent"/>
    <x v="4"/>
    <n v="98031"/>
    <x v="1"/>
    <s v="TEC-PH-10002564"/>
    <x v="2"/>
    <x v="7"/>
    <s v="OtterBox Defender Series Case - Samsung Galaxy S4"/>
    <n v="71.975999999999999"/>
    <n v="3"/>
    <n v="0.2"/>
    <x v="3306"/>
  </r>
  <r>
    <n v="9176"/>
    <x v="4588"/>
    <x v="3"/>
    <x v="492"/>
    <x v="1055"/>
    <s v="Second Class"/>
    <s v="SB-20185"/>
    <s v="Sarah Brown"/>
    <x v="0"/>
    <s v="United States"/>
    <s v="Kent"/>
    <x v="4"/>
    <n v="98031"/>
    <x v="1"/>
    <s v="OFF-PA-10001639"/>
    <x v="1"/>
    <x v="10"/>
    <s v="Xerox 203"/>
    <n v="19.440000000000001"/>
    <n v="3"/>
    <n v="0"/>
    <x v="551"/>
  </r>
  <r>
    <n v="9177"/>
    <x v="4589"/>
    <x v="0"/>
    <x v="690"/>
    <x v="243"/>
    <s v="Standard Class"/>
    <s v="CC-12610"/>
    <s v="Corey Catlett"/>
    <x v="1"/>
    <s v="United States"/>
    <s v="Nashville"/>
    <x v="18"/>
    <n v="37211"/>
    <x v="0"/>
    <s v="OFF-BI-10001153"/>
    <x v="1"/>
    <x v="8"/>
    <s v="Ibico Recycled Grain-Textured Covers"/>
    <n v="31.086000000000006"/>
    <n v="3"/>
    <n v="0.7"/>
    <x v="7048"/>
  </r>
  <r>
    <n v="9178"/>
    <x v="4590"/>
    <x v="0"/>
    <x v="696"/>
    <x v="1058"/>
    <s v="Standard Class"/>
    <s v="DP-13000"/>
    <s v="Darren Powers"/>
    <x v="0"/>
    <s v="United States"/>
    <s v="New York City"/>
    <x v="15"/>
    <n v="10035"/>
    <x v="3"/>
    <s v="TEC-PH-10003356"/>
    <x v="2"/>
    <x v="7"/>
    <s v="SmartStand Mobile Device Holder, Assorted Colors"/>
    <n v="13.98"/>
    <n v="2"/>
    <n v="0"/>
    <x v="7049"/>
  </r>
  <r>
    <n v="9179"/>
    <x v="4590"/>
    <x v="0"/>
    <x v="696"/>
    <x v="1058"/>
    <s v="Standard Class"/>
    <s v="DP-13000"/>
    <s v="Darren Powers"/>
    <x v="0"/>
    <s v="United States"/>
    <s v="New York City"/>
    <x v="15"/>
    <n v="10035"/>
    <x v="3"/>
    <s v="OFF-AR-10001725"/>
    <x v="1"/>
    <x v="6"/>
    <s v="Boston Home &amp; Office Model 2000 Electric Pencil Sharpeners"/>
    <n v="23.65"/>
    <n v="1"/>
    <n v="0"/>
    <x v="7050"/>
  </r>
  <r>
    <n v="9180"/>
    <x v="4591"/>
    <x v="3"/>
    <x v="783"/>
    <x v="825"/>
    <s v="Standard Class"/>
    <s v="JL-15505"/>
    <s v="Jeremy Lonsdale"/>
    <x v="0"/>
    <s v="United States"/>
    <s v="Westminster"/>
    <x v="1"/>
    <n v="92683"/>
    <x v="1"/>
    <s v="TEC-PH-10002415"/>
    <x v="2"/>
    <x v="7"/>
    <s v="Polycom VoiceStation 500 Conference phone"/>
    <n v="707.88"/>
    <n v="3"/>
    <n v="0.2"/>
    <x v="7051"/>
  </r>
  <r>
    <n v="9181"/>
    <x v="4591"/>
    <x v="3"/>
    <x v="783"/>
    <x v="825"/>
    <s v="Standard Class"/>
    <s v="JL-15505"/>
    <s v="Jeremy Lonsdale"/>
    <x v="0"/>
    <s v="United States"/>
    <s v="Westminster"/>
    <x v="1"/>
    <n v="92683"/>
    <x v="1"/>
    <s v="OFF-BI-10003355"/>
    <x v="1"/>
    <x v="8"/>
    <s v="Cardinal Holdit Business Card Pockets"/>
    <n v="11.952000000000002"/>
    <n v="3"/>
    <n v="0.2"/>
    <x v="4063"/>
  </r>
  <r>
    <n v="9182"/>
    <x v="4591"/>
    <x v="3"/>
    <x v="783"/>
    <x v="825"/>
    <s v="Standard Class"/>
    <s v="JL-15505"/>
    <s v="Jeremy Lonsdale"/>
    <x v="0"/>
    <s v="United States"/>
    <s v="Westminster"/>
    <x v="1"/>
    <n v="92683"/>
    <x v="1"/>
    <s v="OFF-BI-10000216"/>
    <x v="1"/>
    <x v="8"/>
    <s v="Mead 1st Gear 2&quot; Zipper Binder, Asst. Colors"/>
    <n v="31.128000000000004"/>
    <n v="3"/>
    <n v="0.2"/>
    <x v="7052"/>
  </r>
  <r>
    <n v="9183"/>
    <x v="4591"/>
    <x v="3"/>
    <x v="783"/>
    <x v="825"/>
    <s v="Standard Class"/>
    <s v="JL-15505"/>
    <s v="Jeremy Lonsdale"/>
    <x v="0"/>
    <s v="United States"/>
    <s v="Westminster"/>
    <x v="1"/>
    <n v="92683"/>
    <x v="1"/>
    <s v="TEC-AC-10004803"/>
    <x v="2"/>
    <x v="11"/>
    <s v="Sony Micro Vault Click 4 GB USB 2.0 Flash Drive"/>
    <n v="55.76"/>
    <n v="4"/>
    <n v="0"/>
    <x v="7053"/>
  </r>
  <r>
    <n v="9184"/>
    <x v="4591"/>
    <x v="3"/>
    <x v="783"/>
    <x v="825"/>
    <s v="Standard Class"/>
    <s v="JL-15505"/>
    <s v="Jeremy Lonsdale"/>
    <x v="0"/>
    <s v="United States"/>
    <s v="Westminster"/>
    <x v="1"/>
    <n v="92683"/>
    <x v="1"/>
    <s v="OFF-PA-10001970"/>
    <x v="1"/>
    <x v="10"/>
    <s v="Xerox 1881"/>
    <n v="24.56"/>
    <n v="2"/>
    <n v="0"/>
    <x v="342"/>
  </r>
  <r>
    <n v="9185"/>
    <x v="4591"/>
    <x v="3"/>
    <x v="783"/>
    <x v="825"/>
    <s v="Standard Class"/>
    <s v="JL-15505"/>
    <s v="Jeremy Lonsdale"/>
    <x v="0"/>
    <s v="United States"/>
    <s v="Westminster"/>
    <x v="1"/>
    <n v="92683"/>
    <x v="1"/>
    <s v="FUR-FU-10004848"/>
    <x v="0"/>
    <x v="5"/>
    <s v="Howard Miller 13-3/4&quot; Diameter Brushed Chrome Round Wall Clock"/>
    <n v="51.75"/>
    <n v="1"/>
    <n v="0"/>
    <x v="1398"/>
  </r>
  <r>
    <n v="9186"/>
    <x v="4591"/>
    <x v="3"/>
    <x v="783"/>
    <x v="825"/>
    <s v="Standard Class"/>
    <s v="JL-15505"/>
    <s v="Jeremy Lonsdale"/>
    <x v="0"/>
    <s v="United States"/>
    <s v="Westminster"/>
    <x v="1"/>
    <n v="92683"/>
    <x v="1"/>
    <s v="FUR-CH-10002317"/>
    <x v="0"/>
    <x v="1"/>
    <s v="Global Enterprise Series Seating Low-Back Swivel/Tilt Chairs"/>
    <n v="207.18400000000003"/>
    <n v="1"/>
    <n v="0.2"/>
    <x v="7054"/>
  </r>
  <r>
    <n v="9187"/>
    <x v="4591"/>
    <x v="3"/>
    <x v="783"/>
    <x v="825"/>
    <s v="Standard Class"/>
    <s v="JL-15505"/>
    <s v="Jeremy Lonsdale"/>
    <x v="0"/>
    <s v="United States"/>
    <s v="Westminster"/>
    <x v="1"/>
    <n v="92683"/>
    <x v="1"/>
    <s v="OFF-AP-10002534"/>
    <x v="1"/>
    <x v="9"/>
    <s v="3.6 Cubic Foot Counter Height Office Refrigerator"/>
    <n v="1473.1"/>
    <n v="5"/>
    <n v="0"/>
    <x v="7055"/>
  </r>
  <r>
    <n v="9188"/>
    <x v="4592"/>
    <x v="1"/>
    <x v="291"/>
    <x v="454"/>
    <s v="Standard Class"/>
    <s v="SM-20320"/>
    <s v="Sean Miller"/>
    <x v="2"/>
    <s v="United States"/>
    <s v="Allentown"/>
    <x v="9"/>
    <n v="18103"/>
    <x v="3"/>
    <s v="OFF-SU-10001935"/>
    <x v="1"/>
    <x v="14"/>
    <s v="Staples"/>
    <n v="3.4880000000000004"/>
    <n v="2"/>
    <n v="0.2"/>
    <x v="7056"/>
  </r>
  <r>
    <n v="9189"/>
    <x v="4592"/>
    <x v="1"/>
    <x v="291"/>
    <x v="454"/>
    <s v="Standard Class"/>
    <s v="SM-20320"/>
    <s v="Sean Miller"/>
    <x v="2"/>
    <s v="United States"/>
    <s v="Allentown"/>
    <x v="9"/>
    <n v="18103"/>
    <x v="3"/>
    <s v="TEC-AC-10000290"/>
    <x v="2"/>
    <x v="11"/>
    <s v="Sabrent 4-Port USB 2.0 Hub"/>
    <n v="21.728000000000002"/>
    <n v="4"/>
    <n v="0.2"/>
    <x v="7057"/>
  </r>
  <r>
    <n v="9190"/>
    <x v="4592"/>
    <x v="1"/>
    <x v="291"/>
    <x v="454"/>
    <s v="Standard Class"/>
    <s v="SM-20320"/>
    <s v="Sean Miller"/>
    <x v="2"/>
    <s v="United States"/>
    <s v="Allentown"/>
    <x v="9"/>
    <n v="18103"/>
    <x v="3"/>
    <s v="OFF-ST-10002574"/>
    <x v="1"/>
    <x v="4"/>
    <s v="SAFCO Commercial Wire Shelving, Black"/>
    <n v="663.072"/>
    <n v="6"/>
    <n v="0.2"/>
    <x v="7058"/>
  </r>
  <r>
    <n v="9191"/>
    <x v="4592"/>
    <x v="1"/>
    <x v="291"/>
    <x v="454"/>
    <s v="Standard Class"/>
    <s v="SM-20320"/>
    <s v="Sean Miller"/>
    <x v="2"/>
    <s v="United States"/>
    <s v="Allentown"/>
    <x v="9"/>
    <n v="18103"/>
    <x v="3"/>
    <s v="OFF-BI-10004519"/>
    <x v="1"/>
    <x v="8"/>
    <s v="GBC DocuBind P100 Manual Binding Machine"/>
    <n v="99.588000000000008"/>
    <n v="2"/>
    <n v="0.7"/>
    <x v="7059"/>
  </r>
  <r>
    <n v="9192"/>
    <x v="4592"/>
    <x v="1"/>
    <x v="291"/>
    <x v="454"/>
    <s v="Standard Class"/>
    <s v="SM-20320"/>
    <s v="Sean Miller"/>
    <x v="2"/>
    <s v="United States"/>
    <s v="Allentown"/>
    <x v="9"/>
    <n v="18103"/>
    <x v="3"/>
    <s v="OFF-PA-10003625"/>
    <x v="1"/>
    <x v="10"/>
    <s v="Xerox 1979"/>
    <n v="49.568000000000005"/>
    <n v="2"/>
    <n v="0.2"/>
    <x v="2152"/>
  </r>
  <r>
    <n v="9193"/>
    <x v="4593"/>
    <x v="1"/>
    <x v="121"/>
    <x v="545"/>
    <s v="Standard Class"/>
    <s v="BB-10990"/>
    <s v="Barry Blumstein"/>
    <x v="1"/>
    <s v="United States"/>
    <s v="San Antonio"/>
    <x v="5"/>
    <n v="78207"/>
    <x v="2"/>
    <s v="OFF-BI-10001524"/>
    <x v="1"/>
    <x v="8"/>
    <s v="GBC Premium Transparent Covers with Diagonal Lined Pattern"/>
    <n v="29.371999999999993"/>
    <n v="7"/>
    <n v="0.8"/>
    <x v="7060"/>
  </r>
  <r>
    <n v="9194"/>
    <x v="4593"/>
    <x v="1"/>
    <x v="121"/>
    <x v="545"/>
    <s v="Standard Class"/>
    <s v="BB-10990"/>
    <s v="Barry Blumstein"/>
    <x v="1"/>
    <s v="United States"/>
    <s v="San Antonio"/>
    <x v="5"/>
    <n v="78207"/>
    <x v="2"/>
    <s v="TEC-PH-10002200"/>
    <x v="2"/>
    <x v="7"/>
    <s v="Aastra 6757i CT Wireless VoIP phone"/>
    <n v="344.70400000000001"/>
    <n v="2"/>
    <n v="0.2"/>
    <x v="4023"/>
  </r>
  <r>
    <n v="9195"/>
    <x v="4594"/>
    <x v="2"/>
    <x v="953"/>
    <x v="546"/>
    <s v="Standard Class"/>
    <s v="PB-19150"/>
    <s v="Philip Brown"/>
    <x v="0"/>
    <s v="United States"/>
    <s v="Avondale"/>
    <x v="16"/>
    <n v="85323"/>
    <x v="1"/>
    <s v="OFF-SU-10001664"/>
    <x v="1"/>
    <x v="14"/>
    <s v="Acme Office Executive Series Stainless Steel Trimmers"/>
    <n v="47.992000000000004"/>
    <n v="7"/>
    <n v="0.2"/>
    <x v="7061"/>
  </r>
  <r>
    <n v="9196"/>
    <x v="4594"/>
    <x v="2"/>
    <x v="953"/>
    <x v="546"/>
    <s v="Standard Class"/>
    <s v="PB-19150"/>
    <s v="Philip Brown"/>
    <x v="0"/>
    <s v="United States"/>
    <s v="Avondale"/>
    <x v="16"/>
    <n v="85323"/>
    <x v="1"/>
    <s v="TEC-AC-10002550"/>
    <x v="2"/>
    <x v="11"/>
    <s v="Memorex 25GB 6X Branded Blu-Ray Recordable Disc, 30/Pack"/>
    <n v="102.24000000000001"/>
    <n v="4"/>
    <n v="0.2"/>
    <x v="7062"/>
  </r>
  <r>
    <n v="9197"/>
    <x v="4595"/>
    <x v="2"/>
    <x v="1025"/>
    <x v="8"/>
    <s v="Standard Class"/>
    <s v="GM-14680"/>
    <s v="Greg Matthias"/>
    <x v="0"/>
    <s v="United States"/>
    <s v="San Jose"/>
    <x v="1"/>
    <n v="95123"/>
    <x v="1"/>
    <s v="OFF-PA-10004353"/>
    <x v="1"/>
    <x v="10"/>
    <s v="Southworth 25% Cotton Premium Laser Paper and Envelopes"/>
    <n v="39.96"/>
    <n v="2"/>
    <n v="0"/>
    <x v="7063"/>
  </r>
  <r>
    <n v="9198"/>
    <x v="4595"/>
    <x v="2"/>
    <x v="1025"/>
    <x v="8"/>
    <s v="Standard Class"/>
    <s v="GM-14680"/>
    <s v="Greg Matthias"/>
    <x v="0"/>
    <s v="United States"/>
    <s v="San Jose"/>
    <x v="1"/>
    <n v="95123"/>
    <x v="1"/>
    <s v="TEC-PH-10001817"/>
    <x v="2"/>
    <x v="7"/>
    <s v="Wilson Electronics DB Pro Signal Booster"/>
    <n v="1432.0000000000002"/>
    <n v="5"/>
    <n v="0.2"/>
    <x v="7064"/>
  </r>
  <r>
    <n v="9199"/>
    <x v="4595"/>
    <x v="2"/>
    <x v="1025"/>
    <x v="8"/>
    <s v="Standard Class"/>
    <s v="GM-14680"/>
    <s v="Greg Matthias"/>
    <x v="0"/>
    <s v="United States"/>
    <s v="San Jose"/>
    <x v="1"/>
    <n v="95123"/>
    <x v="1"/>
    <s v="OFF-SU-10004737"/>
    <x v="1"/>
    <x v="14"/>
    <s v="Acme Design Stainless Steel Bent Scissors"/>
    <n v="41.04"/>
    <n v="6"/>
    <n v="0"/>
    <x v="7065"/>
  </r>
  <r>
    <n v="9200"/>
    <x v="4595"/>
    <x v="2"/>
    <x v="1025"/>
    <x v="8"/>
    <s v="Standard Class"/>
    <s v="GM-14680"/>
    <s v="Greg Matthias"/>
    <x v="0"/>
    <s v="United States"/>
    <s v="San Jose"/>
    <x v="1"/>
    <n v="95123"/>
    <x v="1"/>
    <s v="FUR-CH-10002320"/>
    <x v="0"/>
    <x v="1"/>
    <s v="Hon Pagoda Stacking Chairs"/>
    <n v="256.78400000000005"/>
    <n v="1"/>
    <n v="0.2"/>
    <x v="7066"/>
  </r>
  <r>
    <n v="9201"/>
    <x v="4596"/>
    <x v="0"/>
    <x v="508"/>
    <x v="550"/>
    <s v="First Class"/>
    <s v="NR-18550"/>
    <s v="Nick Radford"/>
    <x v="0"/>
    <s v="United States"/>
    <s v="Perth Amboy"/>
    <x v="30"/>
    <n v="8861"/>
    <x v="3"/>
    <s v="FUR-BO-10001337"/>
    <x v="0"/>
    <x v="0"/>
    <s v="O'Sullivan Living Dimensions 2-Shelf Bookcases"/>
    <n v="120.98"/>
    <n v="1"/>
    <n v="0"/>
    <x v="7067"/>
  </r>
  <r>
    <n v="9202"/>
    <x v="4596"/>
    <x v="0"/>
    <x v="508"/>
    <x v="550"/>
    <s v="First Class"/>
    <s v="NR-18550"/>
    <s v="Nick Radford"/>
    <x v="0"/>
    <s v="United States"/>
    <s v="Perth Amboy"/>
    <x v="30"/>
    <n v="8861"/>
    <x v="3"/>
    <s v="OFF-BI-10004584"/>
    <x v="1"/>
    <x v="8"/>
    <s v="GBC ProClick 150 Presentation Binding System"/>
    <n v="315.98"/>
    <n v="1"/>
    <n v="0"/>
    <x v="7068"/>
  </r>
  <r>
    <n v="9203"/>
    <x v="4597"/>
    <x v="0"/>
    <x v="859"/>
    <x v="121"/>
    <s v="Standard Class"/>
    <s v="EH-13765"/>
    <s v="Edward Hooks"/>
    <x v="1"/>
    <s v="United States"/>
    <s v="New York City"/>
    <x v="15"/>
    <n v="10011"/>
    <x v="3"/>
    <s v="OFF-BI-10004817"/>
    <x v="1"/>
    <x v="8"/>
    <s v="GBC Personal VeloBind Strips"/>
    <n v="28.752000000000002"/>
    <n v="3"/>
    <n v="0.2"/>
    <x v="7069"/>
  </r>
  <r>
    <n v="9204"/>
    <x v="4597"/>
    <x v="0"/>
    <x v="859"/>
    <x v="121"/>
    <s v="Standard Class"/>
    <s v="EH-13765"/>
    <s v="Edward Hooks"/>
    <x v="1"/>
    <s v="United States"/>
    <s v="New York City"/>
    <x v="15"/>
    <n v="10011"/>
    <x v="3"/>
    <s v="OFF-AR-10004602"/>
    <x v="1"/>
    <x v="6"/>
    <s v="Boston KS Multi-Size Manual Pencil Sharpener"/>
    <n v="114.94999999999999"/>
    <n v="5"/>
    <n v="0"/>
    <x v="7070"/>
  </r>
  <r>
    <n v="9205"/>
    <x v="4598"/>
    <x v="0"/>
    <x v="49"/>
    <x v="455"/>
    <s v="Standard Class"/>
    <s v="FH-14365"/>
    <s v="Fred Hopkins"/>
    <x v="1"/>
    <s v="United States"/>
    <s v="Los Angeles"/>
    <x v="1"/>
    <n v="90004"/>
    <x v="1"/>
    <s v="OFF-AR-10001149"/>
    <x v="1"/>
    <x v="6"/>
    <s v="Sanford Colorific Colored Pencils, 12/Box"/>
    <n v="23.04"/>
    <n v="8"/>
    <n v="0"/>
    <x v="7071"/>
  </r>
  <r>
    <n v="9206"/>
    <x v="4599"/>
    <x v="0"/>
    <x v="438"/>
    <x v="180"/>
    <s v="Same Day"/>
    <s v="BT-11680"/>
    <s v="Brian Thompson"/>
    <x v="0"/>
    <s v="United States"/>
    <s v="Milford"/>
    <x v="29"/>
    <n v="6460"/>
    <x v="3"/>
    <s v="OFF-AR-10004817"/>
    <x v="1"/>
    <x v="6"/>
    <s v="Colorific Watercolor Pencils"/>
    <n v="15.48"/>
    <n v="3"/>
    <n v="0"/>
    <x v="1197"/>
  </r>
  <r>
    <n v="9207"/>
    <x v="4599"/>
    <x v="0"/>
    <x v="438"/>
    <x v="180"/>
    <s v="Same Day"/>
    <s v="BT-11680"/>
    <s v="Brian Thompson"/>
    <x v="0"/>
    <s v="United States"/>
    <s v="Milford"/>
    <x v="29"/>
    <n v="6460"/>
    <x v="3"/>
    <s v="OFF-PA-10003797"/>
    <x v="1"/>
    <x v="10"/>
    <s v="Xerox 209"/>
    <n v="51.84"/>
    <n v="8"/>
    <n v="0"/>
    <x v="189"/>
  </r>
  <r>
    <n v="9208"/>
    <x v="4600"/>
    <x v="3"/>
    <x v="646"/>
    <x v="636"/>
    <s v="Standard Class"/>
    <s v="AB-10105"/>
    <s v="Adrian Barton"/>
    <x v="0"/>
    <s v="United States"/>
    <s v="Bloomington"/>
    <x v="10"/>
    <n v="61701"/>
    <x v="2"/>
    <s v="TEC-AC-10000682"/>
    <x v="2"/>
    <x v="11"/>
    <s v="Kensington K72356US Mouse-in-a-Box USB Desktop Mouse"/>
    <n v="39.816000000000003"/>
    <n v="3"/>
    <n v="0.2"/>
    <x v="7072"/>
  </r>
  <r>
    <n v="9209"/>
    <x v="4601"/>
    <x v="3"/>
    <x v="646"/>
    <x v="527"/>
    <s v="Second Class"/>
    <s v="SC-20230"/>
    <s v="Scot Coram"/>
    <x v="1"/>
    <s v="United States"/>
    <s v="Seattle"/>
    <x v="4"/>
    <n v="98105"/>
    <x v="1"/>
    <s v="OFF-ST-10003996"/>
    <x v="1"/>
    <x v="4"/>
    <s v="Letter/Legal File Tote with Clear Snap-On Lid, Black Granite"/>
    <n v="16.059999999999999"/>
    <n v="1"/>
    <n v="0"/>
    <x v="7073"/>
  </r>
  <r>
    <n v="9210"/>
    <x v="4602"/>
    <x v="3"/>
    <x v="157"/>
    <x v="93"/>
    <s v="Second Class"/>
    <s v="RS-19870"/>
    <s v="Roy Skaria"/>
    <x v="2"/>
    <s v="United States"/>
    <s v="Burlington"/>
    <x v="23"/>
    <n v="52601"/>
    <x v="2"/>
    <s v="OFF-EN-10003160"/>
    <x v="1"/>
    <x v="12"/>
    <s v="Pastel Pink Envelopes"/>
    <n v="7.28"/>
    <n v="1"/>
    <n v="0"/>
    <x v="7074"/>
  </r>
  <r>
    <n v="9211"/>
    <x v="4602"/>
    <x v="3"/>
    <x v="157"/>
    <x v="93"/>
    <s v="Second Class"/>
    <s v="RS-19870"/>
    <s v="Roy Skaria"/>
    <x v="2"/>
    <s v="United States"/>
    <s v="Burlington"/>
    <x v="23"/>
    <n v="52601"/>
    <x v="2"/>
    <s v="OFF-BI-10002012"/>
    <x v="1"/>
    <x v="8"/>
    <s v="Wilson Jones Easy Flow II Sheet Lifters"/>
    <n v="5.4"/>
    <n v="3"/>
    <n v="0"/>
    <x v="6787"/>
  </r>
  <r>
    <n v="9212"/>
    <x v="4603"/>
    <x v="1"/>
    <x v="948"/>
    <x v="1227"/>
    <s v="Standard Class"/>
    <s v="AI-10855"/>
    <s v="Arianne Irving"/>
    <x v="0"/>
    <s v="United States"/>
    <s v="Roseville"/>
    <x v="1"/>
    <n v="95661"/>
    <x v="1"/>
    <s v="OFF-PA-10002105"/>
    <x v="1"/>
    <x v="10"/>
    <s v="Xerox 223"/>
    <n v="19.440000000000001"/>
    <n v="3"/>
    <n v="0"/>
    <x v="551"/>
  </r>
  <r>
    <n v="9213"/>
    <x v="4604"/>
    <x v="2"/>
    <x v="589"/>
    <x v="345"/>
    <s v="Standard Class"/>
    <s v="DJ-13420"/>
    <s v="Denny Joy"/>
    <x v="1"/>
    <s v="United States"/>
    <s v="San Francisco"/>
    <x v="1"/>
    <n v="94110"/>
    <x v="1"/>
    <s v="FUR-FU-10000397"/>
    <x v="0"/>
    <x v="5"/>
    <s v="Luxo Economy Swing Arm Lamp"/>
    <n v="39.880000000000003"/>
    <n v="2"/>
    <n v="0"/>
    <x v="1198"/>
  </r>
  <r>
    <n v="9214"/>
    <x v="4604"/>
    <x v="2"/>
    <x v="589"/>
    <x v="345"/>
    <s v="Standard Class"/>
    <s v="DJ-13420"/>
    <s v="Denny Joy"/>
    <x v="1"/>
    <s v="United States"/>
    <s v="San Francisco"/>
    <x v="1"/>
    <n v="94110"/>
    <x v="1"/>
    <s v="FUR-FU-10000758"/>
    <x v="0"/>
    <x v="5"/>
    <s v="DAX Natural Wood-Tone Poster Frame"/>
    <n v="79.44"/>
    <n v="3"/>
    <n v="0"/>
    <x v="7075"/>
  </r>
  <r>
    <n v="9215"/>
    <x v="4605"/>
    <x v="3"/>
    <x v="1033"/>
    <x v="725"/>
    <s v="First Class"/>
    <s v="BF-10975"/>
    <s v="Barbara Fisher"/>
    <x v="1"/>
    <s v="United States"/>
    <s v="Philadelphia"/>
    <x v="9"/>
    <n v="19120"/>
    <x v="3"/>
    <s v="OFF-LA-10004677"/>
    <x v="1"/>
    <x v="2"/>
    <s v="Self-Adhesive Address Labels for Typewriters with Dispenser Box"/>
    <n v="20.664000000000001"/>
    <n v="7"/>
    <n v="0.2"/>
    <x v="7076"/>
  </r>
  <r>
    <n v="9216"/>
    <x v="4606"/>
    <x v="0"/>
    <x v="831"/>
    <x v="482"/>
    <s v="Standard Class"/>
    <s v="TH-21235"/>
    <s v="Tiffany House"/>
    <x v="1"/>
    <s v="United States"/>
    <s v="Los Angeles"/>
    <x v="1"/>
    <n v="90049"/>
    <x v="1"/>
    <s v="OFF-PA-10004451"/>
    <x v="1"/>
    <x v="10"/>
    <s v="Xerox 222"/>
    <n v="32.400000000000006"/>
    <n v="5"/>
    <n v="0"/>
    <x v="56"/>
  </r>
  <r>
    <n v="9217"/>
    <x v="4607"/>
    <x v="3"/>
    <x v="221"/>
    <x v="524"/>
    <s v="Standard Class"/>
    <s v="JG-15310"/>
    <s v="Jason Gross"/>
    <x v="1"/>
    <s v="United States"/>
    <s v="Odessa"/>
    <x v="5"/>
    <n v="79762"/>
    <x v="2"/>
    <s v="OFF-AP-10002311"/>
    <x v="1"/>
    <x v="9"/>
    <s v="Holmes Replacement Filter for HEPA Air Cleaner, Very Large Room, HEPA Filter"/>
    <n v="13.761999999999997"/>
    <n v="1"/>
    <n v="0.8"/>
    <x v="7077"/>
  </r>
  <r>
    <n v="9218"/>
    <x v="4608"/>
    <x v="3"/>
    <x v="237"/>
    <x v="251"/>
    <s v="First Class"/>
    <s v="AW-10930"/>
    <s v="Arthur Wiediger"/>
    <x v="2"/>
    <s v="United States"/>
    <s v="Minneapolis"/>
    <x v="11"/>
    <n v="55407"/>
    <x v="2"/>
    <s v="OFF-EN-10004459"/>
    <x v="1"/>
    <x v="12"/>
    <s v="Security-Tint Envelopes"/>
    <n v="15.28"/>
    <n v="2"/>
    <n v="0"/>
    <x v="792"/>
  </r>
  <r>
    <n v="9219"/>
    <x v="4609"/>
    <x v="1"/>
    <x v="748"/>
    <x v="918"/>
    <s v="Standard Class"/>
    <s v="JW-15955"/>
    <s v="Joni Wasserman"/>
    <x v="0"/>
    <s v="United States"/>
    <s v="Philadelphia"/>
    <x v="9"/>
    <n v="19120"/>
    <x v="3"/>
    <s v="OFF-ST-10002352"/>
    <x v="1"/>
    <x v="4"/>
    <s v="Iris Project Case"/>
    <n v="44.688000000000002"/>
    <n v="7"/>
    <n v="0.2"/>
    <x v="7078"/>
  </r>
  <r>
    <n v="9220"/>
    <x v="4609"/>
    <x v="1"/>
    <x v="748"/>
    <x v="918"/>
    <s v="Standard Class"/>
    <s v="JW-15955"/>
    <s v="Joni Wasserman"/>
    <x v="0"/>
    <s v="United States"/>
    <s v="Philadelphia"/>
    <x v="9"/>
    <n v="19120"/>
    <x v="3"/>
    <s v="FUR-BO-10000780"/>
    <x v="0"/>
    <x v="0"/>
    <s v="O'Sullivan Plantations 2-Door Library in Landvery Oak"/>
    <n v="301.46999999999997"/>
    <n v="3"/>
    <n v="0.5"/>
    <x v="7079"/>
  </r>
  <r>
    <n v="9221"/>
    <x v="4610"/>
    <x v="3"/>
    <x v="119"/>
    <x v="518"/>
    <s v="First Class"/>
    <s v="MH-18025"/>
    <s v="Michelle Huthwaite"/>
    <x v="0"/>
    <s v="United States"/>
    <s v="Lafayette"/>
    <x v="28"/>
    <n v="70506"/>
    <x v="0"/>
    <s v="OFF-LA-10000248"/>
    <x v="1"/>
    <x v="2"/>
    <s v="Avery 52"/>
    <n v="11.07"/>
    <n v="3"/>
    <n v="0"/>
    <x v="5458"/>
  </r>
  <r>
    <n v="9222"/>
    <x v="4610"/>
    <x v="3"/>
    <x v="119"/>
    <x v="518"/>
    <s v="First Class"/>
    <s v="MH-18025"/>
    <s v="Michelle Huthwaite"/>
    <x v="0"/>
    <s v="United States"/>
    <s v="Lafayette"/>
    <x v="28"/>
    <n v="70506"/>
    <x v="0"/>
    <s v="FUR-TA-10003473"/>
    <x v="0"/>
    <x v="3"/>
    <s v="Bretford Rectangular Conference Table Tops"/>
    <n v="1504.52"/>
    <n v="4"/>
    <n v="0"/>
    <x v="7080"/>
  </r>
  <r>
    <n v="9223"/>
    <x v="4610"/>
    <x v="3"/>
    <x v="119"/>
    <x v="518"/>
    <s v="First Class"/>
    <s v="MH-18025"/>
    <s v="Michelle Huthwaite"/>
    <x v="0"/>
    <s v="United States"/>
    <s v="Lafayette"/>
    <x v="28"/>
    <n v="70506"/>
    <x v="0"/>
    <s v="OFF-PA-10004355"/>
    <x v="1"/>
    <x v="10"/>
    <s v="Xerox 231"/>
    <n v="25.92"/>
    <n v="4"/>
    <n v="0"/>
    <x v="245"/>
  </r>
  <r>
    <n v="9224"/>
    <x v="4611"/>
    <x v="3"/>
    <x v="259"/>
    <x v="276"/>
    <s v="Same Day"/>
    <s v="FM-14290"/>
    <s v="Frank Merwin"/>
    <x v="2"/>
    <s v="United States"/>
    <s v="Bryan"/>
    <x v="5"/>
    <n v="77803"/>
    <x v="2"/>
    <s v="OFF-BI-10001308"/>
    <x v="1"/>
    <x v="8"/>
    <s v="GBC Standard Plastic Binding Systems' Combs"/>
    <n v="7.5359999999999987"/>
    <n v="6"/>
    <n v="0.8"/>
    <x v="7081"/>
  </r>
  <r>
    <n v="9225"/>
    <x v="4611"/>
    <x v="3"/>
    <x v="259"/>
    <x v="276"/>
    <s v="Same Day"/>
    <s v="FM-14290"/>
    <s v="Frank Merwin"/>
    <x v="2"/>
    <s v="United States"/>
    <s v="Bryan"/>
    <x v="5"/>
    <n v="77803"/>
    <x v="2"/>
    <s v="OFF-BI-10003094"/>
    <x v="1"/>
    <x v="8"/>
    <s v="Self-Adhesive Ring Binder Labels"/>
    <n v="1.4079999999999997"/>
    <n v="2"/>
    <n v="0.8"/>
    <x v="7082"/>
  </r>
  <r>
    <n v="9226"/>
    <x v="4611"/>
    <x v="3"/>
    <x v="259"/>
    <x v="276"/>
    <s v="Same Day"/>
    <s v="FM-14290"/>
    <s v="Frank Merwin"/>
    <x v="2"/>
    <s v="United States"/>
    <s v="Bryan"/>
    <x v="5"/>
    <n v="77803"/>
    <x v="2"/>
    <s v="OFF-BI-10004040"/>
    <x v="1"/>
    <x v="8"/>
    <s v="Wilson Jones Impact Binders"/>
    <n v="4.1439999999999992"/>
    <n v="4"/>
    <n v="0.8"/>
    <x v="7083"/>
  </r>
  <r>
    <n v="9227"/>
    <x v="4611"/>
    <x v="3"/>
    <x v="259"/>
    <x v="276"/>
    <s v="Same Day"/>
    <s v="FM-14290"/>
    <s v="Frank Merwin"/>
    <x v="2"/>
    <s v="United States"/>
    <s v="Bryan"/>
    <x v="5"/>
    <n v="77803"/>
    <x v="2"/>
    <s v="OFF-ST-10002485"/>
    <x v="1"/>
    <x v="4"/>
    <s v="Rogers Deluxe File Chest"/>
    <n v="52.751999999999995"/>
    <n v="3"/>
    <n v="0.2"/>
    <x v="7084"/>
  </r>
  <r>
    <n v="9228"/>
    <x v="4612"/>
    <x v="3"/>
    <x v="498"/>
    <x v="540"/>
    <s v="Standard Class"/>
    <s v="GZ-14545"/>
    <s v="George Zrebassa"/>
    <x v="1"/>
    <s v="United States"/>
    <s v="Los Angeles"/>
    <x v="1"/>
    <n v="90008"/>
    <x v="1"/>
    <s v="OFF-AP-10001205"/>
    <x v="1"/>
    <x v="9"/>
    <s v="Belkin 5 Outlet SurgeMaster Power Centers"/>
    <n v="381.35999999999996"/>
    <n v="7"/>
    <n v="0"/>
    <x v="7085"/>
  </r>
  <r>
    <n v="9229"/>
    <x v="4613"/>
    <x v="2"/>
    <x v="935"/>
    <x v="1082"/>
    <s v="Same Day"/>
    <s v="TC-21535"/>
    <s v="Tracy Collins"/>
    <x v="2"/>
    <s v="United States"/>
    <s v="Los Angeles"/>
    <x v="1"/>
    <n v="90049"/>
    <x v="1"/>
    <s v="OFF-AR-10001868"/>
    <x v="1"/>
    <x v="6"/>
    <s v="Prang Dustless Chalk Sticks"/>
    <n v="6.72"/>
    <n v="4"/>
    <n v="0"/>
    <x v="1394"/>
  </r>
  <r>
    <n v="9230"/>
    <x v="4614"/>
    <x v="3"/>
    <x v="283"/>
    <x v="239"/>
    <s v="First Class"/>
    <s v="TB-21520"/>
    <s v="Tracy Blumstein"/>
    <x v="0"/>
    <s v="United States"/>
    <s v="Los Angeles"/>
    <x v="1"/>
    <n v="90045"/>
    <x v="1"/>
    <s v="OFF-BI-10003429"/>
    <x v="1"/>
    <x v="8"/>
    <s v="Cardinal HOLDit! Binder Insert Strips,Extra Strips"/>
    <n v="15.192"/>
    <n v="3"/>
    <n v="0.2"/>
    <x v="7086"/>
  </r>
  <r>
    <n v="9231"/>
    <x v="4614"/>
    <x v="3"/>
    <x v="283"/>
    <x v="239"/>
    <s v="First Class"/>
    <s v="TB-21520"/>
    <s v="Tracy Blumstein"/>
    <x v="0"/>
    <s v="United States"/>
    <s v="Los Angeles"/>
    <x v="1"/>
    <n v="90045"/>
    <x v="1"/>
    <s v="OFF-PA-10002689"/>
    <x v="1"/>
    <x v="10"/>
    <s v="Weyerhaeuser First Choice Laser/Copy Paper (20Lb. and 88 Bright)"/>
    <n v="58.320000000000007"/>
    <n v="9"/>
    <n v="0"/>
    <x v="731"/>
  </r>
  <r>
    <n v="9232"/>
    <x v="4615"/>
    <x v="2"/>
    <x v="422"/>
    <x v="252"/>
    <s v="Standard Class"/>
    <s v="RP-19390"/>
    <s v="Resi Pölking"/>
    <x v="0"/>
    <s v="United States"/>
    <s v="Phoenix"/>
    <x v="16"/>
    <n v="85023"/>
    <x v="1"/>
    <s v="OFF-BI-10003650"/>
    <x v="1"/>
    <x v="8"/>
    <s v="GBC DocuBind 300 Electric Binding Machine"/>
    <n v="946.76400000000024"/>
    <n v="6"/>
    <n v="0.7"/>
    <x v="7087"/>
  </r>
  <r>
    <n v="9233"/>
    <x v="4616"/>
    <x v="0"/>
    <x v="476"/>
    <x v="479"/>
    <s v="Standard Class"/>
    <s v="LR-16915"/>
    <s v="Lena Radford"/>
    <x v="0"/>
    <s v="United States"/>
    <s v="Los Angeles"/>
    <x v="1"/>
    <n v="90036"/>
    <x v="1"/>
    <s v="FUR-FU-10001889"/>
    <x v="0"/>
    <x v="5"/>
    <s v="Ultra Door Pull Handle"/>
    <n v="94.679999999999993"/>
    <n v="9"/>
    <n v="0"/>
    <x v="7088"/>
  </r>
  <r>
    <n v="9234"/>
    <x v="4616"/>
    <x v="0"/>
    <x v="476"/>
    <x v="479"/>
    <s v="Standard Class"/>
    <s v="LR-16915"/>
    <s v="Lena Radford"/>
    <x v="0"/>
    <s v="United States"/>
    <s v="Los Angeles"/>
    <x v="1"/>
    <n v="90036"/>
    <x v="1"/>
    <s v="OFF-ST-10000321"/>
    <x v="1"/>
    <x v="4"/>
    <s v="Akro Stacking Bins"/>
    <n v="23.669999999999998"/>
    <n v="3"/>
    <n v="0"/>
    <x v="7089"/>
  </r>
  <r>
    <n v="9235"/>
    <x v="4616"/>
    <x v="0"/>
    <x v="476"/>
    <x v="479"/>
    <s v="Standard Class"/>
    <s v="LR-16915"/>
    <s v="Lena Radford"/>
    <x v="0"/>
    <s v="United States"/>
    <s v="Los Angeles"/>
    <x v="1"/>
    <n v="90036"/>
    <x v="1"/>
    <s v="TEC-PH-10001530"/>
    <x v="2"/>
    <x v="7"/>
    <s v="Cisco Unified IP Phone 7945G VoIP phone"/>
    <n v="1091.1680000000001"/>
    <n v="4"/>
    <n v="0.2"/>
    <x v="2998"/>
  </r>
  <r>
    <n v="9236"/>
    <x v="4616"/>
    <x v="0"/>
    <x v="476"/>
    <x v="479"/>
    <s v="Standard Class"/>
    <s v="LR-16915"/>
    <s v="Lena Radford"/>
    <x v="0"/>
    <s v="United States"/>
    <s v="Los Angeles"/>
    <x v="1"/>
    <n v="90036"/>
    <x v="1"/>
    <s v="OFF-AR-10004752"/>
    <x v="1"/>
    <x v="6"/>
    <s v="Blackstonian Pencils"/>
    <n v="18.689999999999998"/>
    <n v="7"/>
    <n v="0"/>
    <x v="7090"/>
  </r>
  <r>
    <n v="9237"/>
    <x v="4616"/>
    <x v="0"/>
    <x v="476"/>
    <x v="479"/>
    <s v="Standard Class"/>
    <s v="LR-16915"/>
    <s v="Lena Radford"/>
    <x v="0"/>
    <s v="United States"/>
    <s v="Los Angeles"/>
    <x v="1"/>
    <n v="90036"/>
    <x v="1"/>
    <s v="FUR-TA-10001539"/>
    <x v="0"/>
    <x v="3"/>
    <s v="Chromcraft Rectangular Conference Tables"/>
    <n v="568.72800000000007"/>
    <n v="3"/>
    <n v="0.2"/>
    <x v="2954"/>
  </r>
  <r>
    <n v="9238"/>
    <x v="4616"/>
    <x v="0"/>
    <x v="476"/>
    <x v="479"/>
    <s v="Standard Class"/>
    <s v="LR-16915"/>
    <s v="Lena Radford"/>
    <x v="0"/>
    <s v="United States"/>
    <s v="Los Angeles"/>
    <x v="1"/>
    <n v="90036"/>
    <x v="1"/>
    <s v="OFF-BI-10001553"/>
    <x v="1"/>
    <x v="8"/>
    <s v="SpineVue Locking Slant-D Ring Binders by Cardinal"/>
    <n v="7.3120000000000012"/>
    <n v="1"/>
    <n v="0.2"/>
    <x v="1891"/>
  </r>
  <r>
    <n v="9239"/>
    <x v="4617"/>
    <x v="3"/>
    <x v="512"/>
    <x v="556"/>
    <s v="First Class"/>
    <s v="MM-17260"/>
    <s v="Magdelene Morse"/>
    <x v="0"/>
    <s v="United States"/>
    <s v="Columbus"/>
    <x v="24"/>
    <n v="43229"/>
    <x v="3"/>
    <s v="FUR-FU-10003601"/>
    <x v="0"/>
    <x v="5"/>
    <s v="Deflect-o RollaMat Studded, Beveled Mat for Medium Pile Carpeting"/>
    <n v="147.56800000000001"/>
    <n v="2"/>
    <n v="0.2"/>
    <x v="7091"/>
  </r>
  <r>
    <n v="9240"/>
    <x v="4618"/>
    <x v="3"/>
    <x v="855"/>
    <x v="40"/>
    <s v="Standard Class"/>
    <s v="NB-18655"/>
    <s v="Nona Balk"/>
    <x v="1"/>
    <s v="United States"/>
    <s v="Tallahassee"/>
    <x v="2"/>
    <n v="32303"/>
    <x v="0"/>
    <s v="OFF-PA-10001685"/>
    <x v="1"/>
    <x v="10"/>
    <s v="Staples"/>
    <n v="56.783999999999999"/>
    <n v="7"/>
    <n v="0.2"/>
    <x v="7092"/>
  </r>
  <r>
    <n v="9241"/>
    <x v="4618"/>
    <x v="3"/>
    <x v="855"/>
    <x v="40"/>
    <s v="Standard Class"/>
    <s v="NB-18655"/>
    <s v="Nona Balk"/>
    <x v="1"/>
    <s v="United States"/>
    <s v="Tallahassee"/>
    <x v="2"/>
    <n v="32303"/>
    <x v="0"/>
    <s v="OFF-BI-10001097"/>
    <x v="1"/>
    <x v="8"/>
    <s v="Avery Hole Reinforcements"/>
    <n v="5.6070000000000011"/>
    <n v="3"/>
    <n v="0.7"/>
    <x v="7093"/>
  </r>
  <r>
    <n v="9242"/>
    <x v="4618"/>
    <x v="3"/>
    <x v="855"/>
    <x v="40"/>
    <s v="Standard Class"/>
    <s v="NB-18655"/>
    <s v="Nona Balk"/>
    <x v="1"/>
    <s v="United States"/>
    <s v="Tallahassee"/>
    <x v="2"/>
    <n v="32303"/>
    <x v="0"/>
    <s v="OFF-AR-10001662"/>
    <x v="1"/>
    <x v="6"/>
    <s v="Rogers Handheld Barrel Pencil Sharpener"/>
    <n v="6.5760000000000005"/>
    <n v="3"/>
    <n v="0.2"/>
    <x v="7094"/>
  </r>
  <r>
    <n v="9243"/>
    <x v="4619"/>
    <x v="2"/>
    <x v="868"/>
    <x v="1160"/>
    <s v="Standard Class"/>
    <s v="DS-13030"/>
    <s v="Darrin Sayre"/>
    <x v="2"/>
    <s v="United States"/>
    <s v="San Francisco"/>
    <x v="1"/>
    <n v="94122"/>
    <x v="1"/>
    <s v="OFF-BI-10002609"/>
    <x v="1"/>
    <x v="8"/>
    <s v="Avery Hidden Tab Dividers for Binding Systems"/>
    <n v="14.303999999999998"/>
    <n v="6"/>
    <n v="0.2"/>
    <x v="7095"/>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x v="1160"/>
    <s v="Standard Class"/>
    <s v="DS-13030"/>
    <s v="Darrin Sayre"/>
    <x v="2"/>
    <s v="United States"/>
    <s v="San Francisco"/>
    <x v="1"/>
    <n v="94122"/>
    <x v="1"/>
    <s v="OFF-AR-10003251"/>
    <x v="1"/>
    <x v="6"/>
    <s v="Prang Drawing Pencil Set"/>
    <n v="5.56"/>
    <n v="2"/>
    <n v="0"/>
    <x v="2470"/>
  </r>
  <r>
    <n v="9246"/>
    <x v="4619"/>
    <x v="2"/>
    <x v="868"/>
    <x v="1160"/>
    <s v="Standard Class"/>
    <s v="DS-13030"/>
    <s v="Darrin Sayre"/>
    <x v="2"/>
    <s v="United States"/>
    <s v="San Francisco"/>
    <x v="1"/>
    <n v="94122"/>
    <x v="1"/>
    <s v="OFF-PA-10002365"/>
    <x v="1"/>
    <x v="10"/>
    <s v="Xerox 1967"/>
    <n v="32.400000000000006"/>
    <n v="5"/>
    <n v="0"/>
    <x v="56"/>
  </r>
  <r>
    <n v="9247"/>
    <x v="4620"/>
    <x v="3"/>
    <x v="1053"/>
    <x v="393"/>
    <s v="Standard Class"/>
    <s v="VF-21715"/>
    <s v="Vicky Freymann"/>
    <x v="2"/>
    <s v="United States"/>
    <s v="San Francisco"/>
    <x v="1"/>
    <n v="94109"/>
    <x v="1"/>
    <s v="OFF-AR-10003651"/>
    <x v="1"/>
    <x v="6"/>
    <s v="Newell 350"/>
    <n v="9.84"/>
    <n v="3"/>
    <n v="0"/>
    <x v="301"/>
  </r>
  <r>
    <n v="9248"/>
    <x v="4620"/>
    <x v="3"/>
    <x v="1053"/>
    <x v="393"/>
    <s v="Standard Class"/>
    <s v="VF-21715"/>
    <s v="Vicky Freymann"/>
    <x v="2"/>
    <s v="United States"/>
    <s v="San Francisco"/>
    <x v="1"/>
    <n v="94109"/>
    <x v="1"/>
    <s v="OFF-AR-10003732"/>
    <x v="1"/>
    <x v="6"/>
    <s v="Newell 333"/>
    <n v="2.78"/>
    <n v="1"/>
    <n v="0"/>
    <x v="1146"/>
  </r>
  <r>
    <n v="9249"/>
    <x v="4621"/>
    <x v="0"/>
    <x v="338"/>
    <x v="954"/>
    <s v="Standard Class"/>
    <s v="SW-20275"/>
    <s v="Scott Williamson"/>
    <x v="0"/>
    <s v="United States"/>
    <s v="New York City"/>
    <x v="15"/>
    <n v="10009"/>
    <x v="3"/>
    <s v="OFF-BI-10002557"/>
    <x v="1"/>
    <x v="8"/>
    <s v="Presstex Flexible Ring Binders"/>
    <n v="3.64"/>
    <n v="1"/>
    <n v="0.2"/>
    <x v="7097"/>
  </r>
  <r>
    <n v="9250"/>
    <x v="4621"/>
    <x v="0"/>
    <x v="338"/>
    <x v="954"/>
    <s v="Standard Class"/>
    <s v="SW-20275"/>
    <s v="Scott Williamson"/>
    <x v="0"/>
    <s v="United States"/>
    <s v="New York City"/>
    <x v="15"/>
    <n v="10009"/>
    <x v="3"/>
    <s v="TEC-PH-10003691"/>
    <x v="2"/>
    <x v="7"/>
    <s v="BlackBerry Q10"/>
    <n v="881.93"/>
    <n v="7"/>
    <n v="0"/>
    <x v="7098"/>
  </r>
  <r>
    <n v="9251"/>
    <x v="4622"/>
    <x v="0"/>
    <x v="499"/>
    <x v="296"/>
    <s v="Standard Class"/>
    <s v="PW-19030"/>
    <s v="Pauline Webber"/>
    <x v="1"/>
    <s v="United States"/>
    <s v="Marion"/>
    <x v="23"/>
    <n v="52302"/>
    <x v="2"/>
    <s v="OFF-BI-10001107"/>
    <x v="1"/>
    <x v="8"/>
    <s v="GBC White Gloss Covers, Plain Front"/>
    <n v="115.84"/>
    <n v="8"/>
    <n v="0"/>
    <x v="7099"/>
  </r>
  <r>
    <n v="9252"/>
    <x v="4623"/>
    <x v="3"/>
    <x v="580"/>
    <x v="494"/>
    <s v="Standard Class"/>
    <s v="KD-16615"/>
    <s v="Ken Dana"/>
    <x v="1"/>
    <s v="United States"/>
    <s v="Los Angeles"/>
    <x v="1"/>
    <n v="90008"/>
    <x v="1"/>
    <s v="OFF-BI-10004224"/>
    <x v="1"/>
    <x v="8"/>
    <s v="Catalog Binders with Expanding Posts"/>
    <n v="107.64800000000001"/>
    <n v="2"/>
    <n v="0.2"/>
    <x v="4427"/>
  </r>
  <r>
    <n v="9253"/>
    <x v="4624"/>
    <x v="3"/>
    <x v="397"/>
    <x v="425"/>
    <s v="Second Class"/>
    <s v="DO-13645"/>
    <s v="Doug O'Connell"/>
    <x v="0"/>
    <s v="United States"/>
    <s v="Pine Bluff"/>
    <x v="36"/>
    <n v="71603"/>
    <x v="0"/>
    <s v="TEC-AC-10001114"/>
    <x v="2"/>
    <x v="11"/>
    <s v="Microsoft Wireless Mobile Mouse 4000"/>
    <n v="199.95000000000002"/>
    <n v="5"/>
    <n v="0"/>
    <x v="1874"/>
  </r>
  <r>
    <n v="9254"/>
    <x v="4624"/>
    <x v="3"/>
    <x v="397"/>
    <x v="425"/>
    <s v="Second Class"/>
    <s v="DO-13645"/>
    <s v="Doug O'Connell"/>
    <x v="0"/>
    <s v="United States"/>
    <s v="Pine Bluff"/>
    <x v="36"/>
    <n v="71603"/>
    <x v="0"/>
    <s v="OFF-PA-10002005"/>
    <x v="1"/>
    <x v="10"/>
    <s v="Xerox 225"/>
    <n v="12.96"/>
    <n v="2"/>
    <n v="0"/>
    <x v="91"/>
  </r>
  <r>
    <n v="9255"/>
    <x v="4625"/>
    <x v="2"/>
    <x v="1058"/>
    <x v="1147"/>
    <s v="Second Class"/>
    <s v="GA-14725"/>
    <s v="Guy Armstrong"/>
    <x v="0"/>
    <s v="United States"/>
    <s v="Columbia"/>
    <x v="25"/>
    <n v="65203"/>
    <x v="2"/>
    <s v="FUR-CH-10001146"/>
    <x v="0"/>
    <x v="1"/>
    <s v="Global Value Mid-Back Manager's Chair, Gray"/>
    <n v="60.89"/>
    <n v="1"/>
    <n v="0"/>
    <x v="7100"/>
  </r>
  <r>
    <n v="9256"/>
    <x v="4625"/>
    <x v="2"/>
    <x v="1058"/>
    <x v="1147"/>
    <s v="Second Class"/>
    <s v="GA-14725"/>
    <s v="Guy Armstrong"/>
    <x v="0"/>
    <s v="United States"/>
    <s v="Columbia"/>
    <x v="25"/>
    <n v="65203"/>
    <x v="2"/>
    <s v="OFF-LA-10004853"/>
    <x v="1"/>
    <x v="2"/>
    <s v="Avery 483"/>
    <n v="14.940000000000001"/>
    <n v="3"/>
    <n v="0"/>
    <x v="2595"/>
  </r>
  <r>
    <n v="9257"/>
    <x v="4625"/>
    <x v="2"/>
    <x v="1058"/>
    <x v="1147"/>
    <s v="Second Class"/>
    <s v="GA-14725"/>
    <s v="Guy Armstrong"/>
    <x v="0"/>
    <s v="United States"/>
    <s v="Columbia"/>
    <x v="25"/>
    <n v="65203"/>
    <x v="2"/>
    <s v="OFF-BI-10004728"/>
    <x v="1"/>
    <x v="8"/>
    <s v="Wilson Jones Turn Tabs Binder Tool for Ring Binders"/>
    <n v="9.64"/>
    <n v="2"/>
    <n v="0"/>
    <x v="151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x v="1147"/>
    <s v="Second Class"/>
    <s v="GA-14725"/>
    <s v="Guy Armstrong"/>
    <x v="0"/>
    <s v="United States"/>
    <s v="Columbia"/>
    <x v="25"/>
    <n v="65203"/>
    <x v="2"/>
    <s v="OFF-BI-10004654"/>
    <x v="1"/>
    <x v="8"/>
    <s v="VariCap6 Expandable Binder"/>
    <n v="51.900000000000006"/>
    <n v="3"/>
    <n v="0"/>
    <x v="7102"/>
  </r>
  <r>
    <n v="9260"/>
    <x v="4625"/>
    <x v="2"/>
    <x v="1058"/>
    <x v="1147"/>
    <s v="Second Class"/>
    <s v="GA-14725"/>
    <s v="Guy Armstrong"/>
    <x v="0"/>
    <s v="United States"/>
    <s v="Columbia"/>
    <x v="25"/>
    <n v="65203"/>
    <x v="2"/>
    <s v="OFF-ST-10002583"/>
    <x v="1"/>
    <x v="4"/>
    <s v="Fellowes Neat Ideas Storage Cubes"/>
    <n v="64.959999999999994"/>
    <n v="2"/>
    <n v="0"/>
    <x v="659"/>
  </r>
  <r>
    <n v="9261"/>
    <x v="4626"/>
    <x v="3"/>
    <x v="343"/>
    <x v="773"/>
    <s v="Second Class"/>
    <s v="JL-15505"/>
    <s v="Jeremy Lonsdale"/>
    <x v="0"/>
    <s v="United States"/>
    <s v="Aberdeen"/>
    <x v="44"/>
    <n v="57401"/>
    <x v="2"/>
    <s v="OFF-SU-10004661"/>
    <x v="1"/>
    <x v="14"/>
    <s v="Acme Titanium Bonded Scissors"/>
    <n v="25.5"/>
    <n v="3"/>
    <n v="0"/>
    <x v="4888"/>
  </r>
  <r>
    <n v="9262"/>
    <x v="4627"/>
    <x v="3"/>
    <x v="264"/>
    <x v="1198"/>
    <s v="Same Day"/>
    <s v="SU-20665"/>
    <s v="Stephanie Ulpright"/>
    <x v="2"/>
    <s v="United States"/>
    <s v="Seattle"/>
    <x v="4"/>
    <n v="98103"/>
    <x v="1"/>
    <s v="FUR-CH-10003061"/>
    <x v="0"/>
    <x v="1"/>
    <s v="Global Leather Task Chair, Black"/>
    <n v="215.976"/>
    <n v="3"/>
    <n v="0.2"/>
    <x v="1932"/>
  </r>
  <r>
    <n v="9263"/>
    <x v="4628"/>
    <x v="1"/>
    <x v="330"/>
    <x v="349"/>
    <s v="Standard Class"/>
    <s v="FM-14380"/>
    <s v="Fred McMath"/>
    <x v="0"/>
    <s v="United States"/>
    <s v="Detroit"/>
    <x v="12"/>
    <n v="48227"/>
    <x v="2"/>
    <s v="FUR-CH-10000513"/>
    <x v="0"/>
    <x v="1"/>
    <s v="High-Back Leather Manager's Chair"/>
    <n v="389.97"/>
    <n v="3"/>
    <n v="0"/>
    <x v="6650"/>
  </r>
  <r>
    <n v="9264"/>
    <x v="4628"/>
    <x v="1"/>
    <x v="330"/>
    <x v="349"/>
    <s v="Standard Class"/>
    <s v="FM-14380"/>
    <s v="Fred McMath"/>
    <x v="0"/>
    <s v="United States"/>
    <s v="Detroit"/>
    <x v="12"/>
    <n v="48227"/>
    <x v="2"/>
    <s v="OFF-AP-10002191"/>
    <x v="1"/>
    <x v="9"/>
    <s v="Belkin 8 Outlet SurgeMaster II Gold Surge Protector"/>
    <n v="269.90999999999997"/>
    <n v="5"/>
    <n v="0.1"/>
    <x v="7103"/>
  </r>
  <r>
    <n v="9265"/>
    <x v="4629"/>
    <x v="3"/>
    <x v="221"/>
    <x v="670"/>
    <s v="Standard Class"/>
    <s v="MY-17380"/>
    <s v="Maribeth Yedwab"/>
    <x v="1"/>
    <s v="United States"/>
    <s v="Memphis"/>
    <x v="18"/>
    <n v="38109"/>
    <x v="0"/>
    <s v="OFF-BI-10000216"/>
    <x v="1"/>
    <x v="8"/>
    <s v="Mead 1st Gear 2&quot; Zipper Binder, Asst. Colors"/>
    <n v="11.673000000000002"/>
    <n v="3"/>
    <n v="0.7"/>
    <x v="3686"/>
  </r>
  <r>
    <n v="9266"/>
    <x v="4629"/>
    <x v="3"/>
    <x v="221"/>
    <x v="670"/>
    <s v="Standard Class"/>
    <s v="MY-17380"/>
    <s v="Maribeth Yedwab"/>
    <x v="1"/>
    <s v="United States"/>
    <s v="Memphis"/>
    <x v="18"/>
    <n v="38109"/>
    <x v="0"/>
    <s v="OFF-EN-10003448"/>
    <x v="1"/>
    <x v="12"/>
    <s v="Peel &amp; Seel Recycled Catalog Envelopes, Brown"/>
    <n v="64.848000000000013"/>
    <n v="7"/>
    <n v="0.2"/>
    <x v="7104"/>
  </r>
  <r>
    <n v="9267"/>
    <x v="4630"/>
    <x v="2"/>
    <x v="1215"/>
    <x v="682"/>
    <s v="First Class"/>
    <s v="NM-18445"/>
    <s v="Nathan Mautz"/>
    <x v="2"/>
    <s v="United States"/>
    <s v="North Las Vegas"/>
    <x v="33"/>
    <n v="89031"/>
    <x v="1"/>
    <s v="FUR-FU-10002111"/>
    <x v="0"/>
    <x v="5"/>
    <s v="Master Caster Door Stop, Large Brown"/>
    <n v="14.56"/>
    <n v="2"/>
    <n v="0"/>
    <x v="7105"/>
  </r>
  <r>
    <n v="9268"/>
    <x v="4631"/>
    <x v="1"/>
    <x v="12"/>
    <x v="1305"/>
    <s v="Same Day"/>
    <s v="CS-11950"/>
    <s v="Carlos Soltero"/>
    <x v="0"/>
    <s v="United States"/>
    <s v="Freeport"/>
    <x v="15"/>
    <n v="11520"/>
    <x v="3"/>
    <s v="FUR-CH-10001545"/>
    <x v="0"/>
    <x v="1"/>
    <s v="Hon Comfortask Task/Swivel Chairs"/>
    <n v="102.58200000000001"/>
    <n v="1"/>
    <n v="0.1"/>
    <x v="7106"/>
  </r>
  <r>
    <n v="9269"/>
    <x v="4631"/>
    <x v="1"/>
    <x v="12"/>
    <x v="1305"/>
    <s v="Same Day"/>
    <s v="CS-11950"/>
    <s v="Carlos Soltero"/>
    <x v="0"/>
    <s v="United States"/>
    <s v="Freeport"/>
    <x v="15"/>
    <n v="11520"/>
    <x v="3"/>
    <s v="OFF-PA-10002947"/>
    <x v="1"/>
    <x v="10"/>
    <s v="Xerox 1923"/>
    <n v="20.04"/>
    <n v="3"/>
    <n v="0"/>
    <x v="132"/>
  </r>
  <r>
    <n v="9270"/>
    <x v="4632"/>
    <x v="3"/>
    <x v="170"/>
    <x v="328"/>
    <s v="Standard Class"/>
    <s v="PK-19075"/>
    <s v="Pete Kriz"/>
    <x v="0"/>
    <s v="United States"/>
    <s v="New York City"/>
    <x v="15"/>
    <n v="10035"/>
    <x v="3"/>
    <s v="OFF-BI-10003476"/>
    <x v="1"/>
    <x v="8"/>
    <s v="Avery Metallic Poly Binders"/>
    <n v="32.088000000000001"/>
    <n v="7"/>
    <n v="0.2"/>
    <x v="7107"/>
  </r>
  <r>
    <n v="9271"/>
    <x v="4632"/>
    <x v="3"/>
    <x v="170"/>
    <x v="328"/>
    <s v="Standard Class"/>
    <s v="PK-19075"/>
    <s v="Pete Kriz"/>
    <x v="0"/>
    <s v="United States"/>
    <s v="New York City"/>
    <x v="15"/>
    <n v="10035"/>
    <x v="3"/>
    <s v="OFF-BI-10001359"/>
    <x v="1"/>
    <x v="8"/>
    <s v="GBC DocuBind TL300 Electric Binding System"/>
    <n v="4305.5520000000006"/>
    <n v="6"/>
    <n v="0.2"/>
    <x v="7108"/>
  </r>
  <r>
    <n v="9272"/>
    <x v="4633"/>
    <x v="0"/>
    <x v="536"/>
    <x v="968"/>
    <s v="Standard Class"/>
    <s v="HM-14860"/>
    <s v="Harry Marie"/>
    <x v="1"/>
    <s v="United States"/>
    <s v="New York City"/>
    <x v="15"/>
    <n v="10024"/>
    <x v="3"/>
    <s v="FUR-FU-10000320"/>
    <x v="0"/>
    <x v="5"/>
    <s v="OIC Stacking Trays"/>
    <n v="10.02"/>
    <n v="3"/>
    <n v="0"/>
    <x v="5728"/>
  </r>
  <r>
    <n v="9273"/>
    <x v="4633"/>
    <x v="0"/>
    <x v="536"/>
    <x v="968"/>
    <s v="Standard Class"/>
    <s v="HM-14860"/>
    <s v="Harry Marie"/>
    <x v="1"/>
    <s v="United States"/>
    <s v="New York City"/>
    <x v="15"/>
    <n v="10024"/>
    <x v="3"/>
    <s v="TEC-PH-10001835"/>
    <x v="2"/>
    <x v="7"/>
    <s v="Jawbone JAMBOX Wireless Bluetooth Speaker"/>
    <n v="631.96"/>
    <n v="4"/>
    <n v="0"/>
    <x v="2249"/>
  </r>
  <r>
    <n v="9274"/>
    <x v="4634"/>
    <x v="3"/>
    <x v="264"/>
    <x v="371"/>
    <s v="Standard Class"/>
    <s v="AH-10210"/>
    <s v="Alan Hwang"/>
    <x v="0"/>
    <s v="United States"/>
    <s v="Henderson"/>
    <x v="0"/>
    <n v="42420"/>
    <x v="0"/>
    <s v="OFF-BI-10003650"/>
    <x v="1"/>
    <x v="8"/>
    <s v="GBC DocuBind 300 Electric Binding Machine"/>
    <n v="1577.94"/>
    <n v="3"/>
    <n v="0"/>
    <x v="3143"/>
  </r>
  <r>
    <n v="9275"/>
    <x v="4635"/>
    <x v="2"/>
    <x v="982"/>
    <x v="197"/>
    <s v="Same Day"/>
    <s v="FC-14335"/>
    <s v="Fred Chung"/>
    <x v="1"/>
    <s v="United States"/>
    <s v="Albuquerque"/>
    <x v="27"/>
    <n v="87105"/>
    <x v="1"/>
    <s v="OFF-AR-10000937"/>
    <x v="1"/>
    <x v="6"/>
    <s v="Dixon Ticonderoga Core-Lock Colored Pencils, 48-Color Set"/>
    <n v="255.84999999999997"/>
    <n v="7"/>
    <n v="0"/>
    <x v="7109"/>
  </r>
  <r>
    <n v="9276"/>
    <x v="4636"/>
    <x v="0"/>
    <x v="439"/>
    <x v="1124"/>
    <s v="Second Class"/>
    <s v="CP-12085"/>
    <s v="Cathy Prescott"/>
    <x v="1"/>
    <s v="United States"/>
    <s v="Delray Beach"/>
    <x v="2"/>
    <n v="33445"/>
    <x v="0"/>
    <s v="OFF-ST-10000532"/>
    <x v="1"/>
    <x v="4"/>
    <s v="Advantus Rolling Drawer Organizers"/>
    <n v="184.70400000000001"/>
    <n v="6"/>
    <n v="0.2"/>
    <x v="7110"/>
  </r>
  <r>
    <n v="9277"/>
    <x v="4636"/>
    <x v="0"/>
    <x v="439"/>
    <x v="1124"/>
    <s v="Second Class"/>
    <s v="CP-12085"/>
    <s v="Cathy Prescott"/>
    <x v="1"/>
    <s v="United States"/>
    <s v="Delray Beach"/>
    <x v="2"/>
    <n v="33445"/>
    <x v="0"/>
    <s v="TEC-AC-10001267"/>
    <x v="2"/>
    <x v="11"/>
    <s v="Imation 32GB Pocket Pro USB 3.0 Flash Drive - 32 GB - Black - 1 P ..."/>
    <n v="47.92"/>
    <n v="2"/>
    <n v="0.2"/>
    <x v="7111"/>
  </r>
  <r>
    <n v="9278"/>
    <x v="4637"/>
    <x v="3"/>
    <x v="96"/>
    <x v="241"/>
    <s v="Standard Class"/>
    <s v="SC-20305"/>
    <s v="Sean Christensen"/>
    <x v="0"/>
    <s v="United States"/>
    <s v="Philadelphia"/>
    <x v="9"/>
    <n v="19140"/>
    <x v="3"/>
    <s v="OFF-LA-10004853"/>
    <x v="1"/>
    <x v="2"/>
    <s v="Avery 483"/>
    <n v="15.936000000000002"/>
    <n v="4"/>
    <n v="0.2"/>
    <x v="826"/>
  </r>
  <r>
    <n v="9279"/>
    <x v="4637"/>
    <x v="3"/>
    <x v="96"/>
    <x v="241"/>
    <s v="Standard Class"/>
    <s v="SC-20305"/>
    <s v="Sean Christensen"/>
    <x v="0"/>
    <s v="United States"/>
    <s v="Philadelphia"/>
    <x v="9"/>
    <n v="19140"/>
    <x v="3"/>
    <s v="OFF-BI-10001759"/>
    <x v="1"/>
    <x v="8"/>
    <s v="Acco Pressboard Covers with Storage Hooks, 14 7/8&quot; x 11&quot;, Dark Blue"/>
    <n v="8.0010000000000012"/>
    <n v="7"/>
    <n v="0.7"/>
    <x v="7112"/>
  </r>
  <r>
    <n v="9280"/>
    <x v="4637"/>
    <x v="3"/>
    <x v="96"/>
    <x v="241"/>
    <s v="Standard Class"/>
    <s v="SC-20305"/>
    <s v="Sean Christensen"/>
    <x v="0"/>
    <s v="United States"/>
    <s v="Philadelphia"/>
    <x v="9"/>
    <n v="19140"/>
    <x v="3"/>
    <s v="FUR-CH-10003379"/>
    <x v="0"/>
    <x v="1"/>
    <s v="Global Commerce Series High-Back Swivel/Tilt Chairs"/>
    <n v="398.97199999999998"/>
    <n v="2"/>
    <n v="0.3"/>
    <x v="7113"/>
  </r>
  <r>
    <n v="9281"/>
    <x v="4638"/>
    <x v="0"/>
    <x v="873"/>
    <x v="926"/>
    <s v="Standard Class"/>
    <s v="HJ-14875"/>
    <s v="Heather Jas"/>
    <x v="2"/>
    <s v="United States"/>
    <s v="Seattle"/>
    <x v="4"/>
    <n v="98105"/>
    <x v="1"/>
    <s v="FUR-BO-10002853"/>
    <x v="0"/>
    <x v="0"/>
    <s v="O'Sullivan 5-Shelf Heavy-Duty Bookcases"/>
    <n v="163.88"/>
    <n v="2"/>
    <n v="0"/>
    <x v="7114"/>
  </r>
  <r>
    <n v="9282"/>
    <x v="4639"/>
    <x v="3"/>
    <x v="220"/>
    <x v="17"/>
    <s v="Standard Class"/>
    <s v="CB-12025"/>
    <s v="Cassandra Brandow"/>
    <x v="0"/>
    <s v="United States"/>
    <s v="Richmond"/>
    <x v="17"/>
    <n v="23223"/>
    <x v="0"/>
    <s v="OFF-AP-10000027"/>
    <x v="1"/>
    <x v="9"/>
    <s v="Hoover Commercial SteamVac"/>
    <n v="67.900000000000006"/>
    <n v="5"/>
    <n v="0"/>
    <x v="7115"/>
  </r>
  <r>
    <n v="9283"/>
    <x v="4640"/>
    <x v="0"/>
    <x v="945"/>
    <x v="505"/>
    <s v="Standard Class"/>
    <s v="EH-14185"/>
    <s v="Evan Henry"/>
    <x v="0"/>
    <s v="United States"/>
    <s v="West Palm Beach"/>
    <x v="2"/>
    <n v="33407"/>
    <x v="0"/>
    <s v="OFF-PA-10002421"/>
    <x v="1"/>
    <x v="10"/>
    <s v="Embossed Ink Jet Note Cards"/>
    <n v="72.224000000000004"/>
    <n v="4"/>
    <n v="0.2"/>
    <x v="7116"/>
  </r>
  <r>
    <n v="9284"/>
    <x v="4641"/>
    <x v="3"/>
    <x v="264"/>
    <x v="842"/>
    <s v="Second Class"/>
    <s v="LW-17215"/>
    <s v="Luke Weiss"/>
    <x v="0"/>
    <s v="United States"/>
    <s v="Fort Collins"/>
    <x v="22"/>
    <n v="80525"/>
    <x v="1"/>
    <s v="OFF-LA-10002475"/>
    <x v="1"/>
    <x v="2"/>
    <s v="Avery 519"/>
    <n v="11.696"/>
    <n v="2"/>
    <n v="0.2"/>
    <x v="3702"/>
  </r>
  <r>
    <n v="9285"/>
    <x v="4642"/>
    <x v="2"/>
    <x v="728"/>
    <x v="788"/>
    <s v="Standard Class"/>
    <s v="MK-17905"/>
    <s v="Michael Kennedy"/>
    <x v="1"/>
    <s v="United States"/>
    <s v="Franklin"/>
    <x v="6"/>
    <n v="53132"/>
    <x v="2"/>
    <s v="FUR-CH-10001482"/>
    <x v="0"/>
    <x v="1"/>
    <s v="Office Star - Mesh Screen back chair with Vinyl seat"/>
    <n v="392.93999999999994"/>
    <n v="3"/>
    <n v="0"/>
    <x v="614"/>
  </r>
  <r>
    <n v="9286"/>
    <x v="4643"/>
    <x v="1"/>
    <x v="82"/>
    <x v="1005"/>
    <s v="First Class"/>
    <s v="JH-15820"/>
    <s v="John Huston"/>
    <x v="0"/>
    <s v="United States"/>
    <s v="Monroe"/>
    <x v="3"/>
    <n v="28110"/>
    <x v="0"/>
    <s v="FUR-FU-10000087"/>
    <x v="0"/>
    <x v="5"/>
    <s v="Executive Impressions 14&quot; Two-Color Numerals Wall Clock"/>
    <n v="18.175999999999998"/>
    <n v="1"/>
    <n v="0.2"/>
    <x v="7117"/>
  </r>
  <r>
    <n v="9287"/>
    <x v="4644"/>
    <x v="3"/>
    <x v="249"/>
    <x v="356"/>
    <s v="Standard Class"/>
    <s v="DB-13270"/>
    <s v="Deborah Brumfield"/>
    <x v="2"/>
    <s v="United States"/>
    <s v="Dallas"/>
    <x v="5"/>
    <n v="75081"/>
    <x v="2"/>
    <s v="OFF-BI-10003166"/>
    <x v="1"/>
    <x v="8"/>
    <s v="GBC Plasticlear Binding Covers"/>
    <n v="6.8879999999999981"/>
    <n v="3"/>
    <n v="0.8"/>
    <x v="7118"/>
  </r>
  <r>
    <n v="9288"/>
    <x v="4644"/>
    <x v="3"/>
    <x v="249"/>
    <x v="356"/>
    <s v="Standard Class"/>
    <s v="DB-13270"/>
    <s v="Deborah Brumfield"/>
    <x v="2"/>
    <s v="United States"/>
    <s v="Dallas"/>
    <x v="5"/>
    <n v="75081"/>
    <x v="2"/>
    <s v="FUR-TA-10000688"/>
    <x v="0"/>
    <x v="3"/>
    <s v="Chromcraft Bull-Nose Wood Round Conference Table Top, Wood Base"/>
    <n v="457.4849999999999"/>
    <n v="3"/>
    <n v="0.3"/>
    <x v="7119"/>
  </r>
  <r>
    <n v="9289"/>
    <x v="4645"/>
    <x v="3"/>
    <x v="329"/>
    <x v="108"/>
    <s v="First Class"/>
    <s v="TB-21625"/>
    <s v="Trudy Brown"/>
    <x v="0"/>
    <s v="United States"/>
    <s v="Philadelphia"/>
    <x v="9"/>
    <n v="19134"/>
    <x v="3"/>
    <s v="FUR-CH-10003981"/>
    <x v="0"/>
    <x v="1"/>
    <s v="Global Commerce Series Low-Back Swivel/Tilt Chairs"/>
    <n v="1079.316"/>
    <n v="6"/>
    <n v="0.3"/>
    <x v="7120"/>
  </r>
  <r>
    <n v="9290"/>
    <x v="4646"/>
    <x v="2"/>
    <x v="488"/>
    <x v="1310"/>
    <s v="Second Class"/>
    <s v="NM-18445"/>
    <s v="Nathan Mautz"/>
    <x v="2"/>
    <s v="United States"/>
    <s v="San Francisco"/>
    <x v="1"/>
    <n v="94109"/>
    <x v="1"/>
    <s v="OFF-PA-10001878"/>
    <x v="1"/>
    <x v="10"/>
    <s v="Xerox 1891"/>
    <n v="48.91"/>
    <n v="1"/>
    <n v="0"/>
    <x v="7121"/>
  </r>
  <r>
    <n v="9291"/>
    <x v="4647"/>
    <x v="2"/>
    <x v="865"/>
    <x v="59"/>
    <s v="First Class"/>
    <s v="TT-21220"/>
    <s v="Thomas Thornton"/>
    <x v="0"/>
    <s v="United States"/>
    <s v="Dover"/>
    <x v="13"/>
    <n v="19901"/>
    <x v="3"/>
    <s v="OFF-AR-10002375"/>
    <x v="1"/>
    <x v="6"/>
    <s v="Newell 351"/>
    <n v="9.84"/>
    <n v="3"/>
    <n v="0"/>
    <x v="301"/>
  </r>
  <r>
    <n v="9292"/>
    <x v="4647"/>
    <x v="2"/>
    <x v="865"/>
    <x v="59"/>
    <s v="First Class"/>
    <s v="TT-21220"/>
    <s v="Thomas Thornton"/>
    <x v="0"/>
    <s v="United States"/>
    <s v="Dover"/>
    <x v="13"/>
    <n v="19901"/>
    <x v="3"/>
    <s v="OFF-BI-10004965"/>
    <x v="1"/>
    <x v="8"/>
    <s v="Ibico Covers for Plastic or Wire Binding Elements"/>
    <n v="34.5"/>
    <n v="3"/>
    <n v="0"/>
    <x v="1398"/>
  </r>
  <r>
    <n v="9293"/>
    <x v="4648"/>
    <x v="3"/>
    <x v="580"/>
    <x v="965"/>
    <s v="Same Day"/>
    <s v="RS-19765"/>
    <s v="Roland Schwarz"/>
    <x v="1"/>
    <s v="United States"/>
    <s v="Waco"/>
    <x v="5"/>
    <n v="76706"/>
    <x v="2"/>
    <s v="OFF-BI-10004022"/>
    <x v="1"/>
    <x v="8"/>
    <s v="Acco Suede Grain Vinyl Round Ring Binder"/>
    <n v="0.55599999999999983"/>
    <n v="1"/>
    <n v="0.8"/>
    <x v="7122"/>
  </r>
  <r>
    <n v="9294"/>
    <x v="4649"/>
    <x v="3"/>
    <x v="701"/>
    <x v="410"/>
    <s v="Second Class"/>
    <s v="TB-21625"/>
    <s v="Trudy Brown"/>
    <x v="0"/>
    <s v="United States"/>
    <s v="Hagerstown"/>
    <x v="39"/>
    <n v="21740"/>
    <x v="3"/>
    <s v="OFF-BI-10000050"/>
    <x v="1"/>
    <x v="8"/>
    <s v="Angle-D Binders with Locking Rings, Label Holders"/>
    <n v="43.8"/>
    <n v="6"/>
    <n v="0"/>
    <x v="7123"/>
  </r>
  <r>
    <n v="9295"/>
    <x v="4650"/>
    <x v="3"/>
    <x v="39"/>
    <x v="777"/>
    <s v="Standard Class"/>
    <s v="AM-10360"/>
    <s v="Alice McCarthy"/>
    <x v="1"/>
    <s v="United States"/>
    <s v="Cleveland"/>
    <x v="24"/>
    <n v="44105"/>
    <x v="3"/>
    <s v="OFF-PA-10002464"/>
    <x v="1"/>
    <x v="10"/>
    <s v="HP Office Recycled Paper (20Lb. and 87 Bright)"/>
    <n v="13.872000000000002"/>
    <n v="3"/>
    <n v="0.2"/>
    <x v="884"/>
  </r>
  <r>
    <n v="9296"/>
    <x v="4650"/>
    <x v="3"/>
    <x v="39"/>
    <x v="777"/>
    <s v="Standard Class"/>
    <s v="AM-10360"/>
    <s v="Alice McCarthy"/>
    <x v="1"/>
    <s v="United States"/>
    <s v="Cleveland"/>
    <x v="24"/>
    <n v="44105"/>
    <x v="3"/>
    <s v="FUR-BO-10004709"/>
    <x v="0"/>
    <x v="0"/>
    <s v="Bush Westfield Collection Bookcases, Medium Cherry Finish"/>
    <n v="115.96"/>
    <n v="4"/>
    <n v="0.5"/>
    <x v="7124"/>
  </r>
  <r>
    <n v="9297"/>
    <x v="4651"/>
    <x v="1"/>
    <x v="24"/>
    <x v="23"/>
    <s v="Second Class"/>
    <s v="MP-17965"/>
    <s v="Michael Paige"/>
    <x v="1"/>
    <s v="United States"/>
    <s v="Mcallen"/>
    <x v="5"/>
    <n v="78501"/>
    <x v="2"/>
    <s v="TEC-AC-10003590"/>
    <x v="2"/>
    <x v="11"/>
    <s v="TRENDnet 56K USB 2.0 Phone, Internet and Fax Modem"/>
    <n v="41.424000000000007"/>
    <n v="2"/>
    <n v="0.2"/>
    <x v="3311"/>
  </r>
  <r>
    <n v="9298"/>
    <x v="4651"/>
    <x v="1"/>
    <x v="24"/>
    <x v="23"/>
    <s v="Second Class"/>
    <s v="MP-17965"/>
    <s v="Michael Paige"/>
    <x v="1"/>
    <s v="United States"/>
    <s v="Mcallen"/>
    <x v="5"/>
    <n v="78501"/>
    <x v="2"/>
    <s v="TEC-PH-10003357"/>
    <x v="2"/>
    <x v="7"/>
    <s v="Grandstream GXP2100 Mainstream Business Phone"/>
    <n v="244.768"/>
    <n v="4"/>
    <n v="0.2"/>
    <x v="5298"/>
  </r>
  <r>
    <n v="9299"/>
    <x v="4651"/>
    <x v="1"/>
    <x v="24"/>
    <x v="23"/>
    <s v="Second Class"/>
    <s v="MP-17965"/>
    <s v="Michael Paige"/>
    <x v="1"/>
    <s v="United States"/>
    <s v="Mcallen"/>
    <x v="5"/>
    <n v="78501"/>
    <x v="2"/>
    <s v="OFF-AR-10003373"/>
    <x v="1"/>
    <x v="6"/>
    <s v="Boston School Pro Electric Pencil Sharpener, 1670"/>
    <n v="74.352000000000004"/>
    <n v="3"/>
    <n v="0.2"/>
    <x v="7125"/>
  </r>
  <r>
    <n v="9300"/>
    <x v="4651"/>
    <x v="1"/>
    <x v="24"/>
    <x v="23"/>
    <s v="Second Class"/>
    <s v="MP-17965"/>
    <s v="Michael Paige"/>
    <x v="1"/>
    <s v="United States"/>
    <s v="Mcallen"/>
    <x v="5"/>
    <n v="78501"/>
    <x v="2"/>
    <s v="OFF-BI-10003676"/>
    <x v="1"/>
    <x v="8"/>
    <s v="GBC Standard Recycled Report Covers, Clear Plastic Sheets"/>
    <n v="4.3119999999999985"/>
    <n v="2"/>
    <n v="0.8"/>
    <x v="3575"/>
  </r>
  <r>
    <n v="9301"/>
    <x v="4651"/>
    <x v="1"/>
    <x v="24"/>
    <x v="23"/>
    <s v="Second Class"/>
    <s v="MP-17965"/>
    <s v="Michael Paige"/>
    <x v="1"/>
    <s v="United States"/>
    <s v="Mcallen"/>
    <x v="5"/>
    <n v="78501"/>
    <x v="2"/>
    <s v="FUR-CH-10000225"/>
    <x v="0"/>
    <x v="1"/>
    <s v="Global Geo Office Task Chair, Gray"/>
    <n v="56.686"/>
    <n v="1"/>
    <n v="0.3"/>
    <x v="7126"/>
  </r>
  <r>
    <n v="9302"/>
    <x v="4651"/>
    <x v="1"/>
    <x v="24"/>
    <x v="23"/>
    <s v="Second Class"/>
    <s v="MP-17965"/>
    <s v="Michael Paige"/>
    <x v="1"/>
    <s v="United States"/>
    <s v="Mcallen"/>
    <x v="5"/>
    <n v="78501"/>
    <x v="2"/>
    <s v="TEC-PH-10001870"/>
    <x v="2"/>
    <x v="7"/>
    <s v="Lunatik TT5L-002 Taktik Strike Impact Protection System for iPhone 5"/>
    <n v="97.968000000000004"/>
    <n v="2"/>
    <n v="0.2"/>
    <x v="7127"/>
  </r>
  <r>
    <n v="9303"/>
    <x v="4651"/>
    <x v="1"/>
    <x v="24"/>
    <x v="23"/>
    <s v="Second Class"/>
    <s v="MP-17965"/>
    <s v="Michael Paige"/>
    <x v="1"/>
    <s v="United States"/>
    <s v="Mcallen"/>
    <x v="5"/>
    <n v="78501"/>
    <x v="2"/>
    <s v="OFF-AR-10003481"/>
    <x v="1"/>
    <x v="6"/>
    <s v="Newell 348"/>
    <n v="7.8719999999999999"/>
    <n v="3"/>
    <n v="0.2"/>
    <x v="3456"/>
  </r>
  <r>
    <n v="9304"/>
    <x v="4651"/>
    <x v="1"/>
    <x v="24"/>
    <x v="23"/>
    <s v="Second Class"/>
    <s v="MP-17965"/>
    <s v="Michael Paige"/>
    <x v="1"/>
    <s v="United States"/>
    <s v="Mcallen"/>
    <x v="5"/>
    <n v="78501"/>
    <x v="2"/>
    <s v="OFF-PA-10003936"/>
    <x v="1"/>
    <x v="10"/>
    <s v="Xerox 1994"/>
    <n v="15.552000000000003"/>
    <n v="3"/>
    <n v="0.2"/>
    <x v="12"/>
  </r>
  <r>
    <n v="9305"/>
    <x v="4651"/>
    <x v="1"/>
    <x v="24"/>
    <x v="23"/>
    <s v="Second Class"/>
    <s v="MP-17965"/>
    <s v="Michael Paige"/>
    <x v="1"/>
    <s v="United States"/>
    <s v="Mcallen"/>
    <x v="5"/>
    <n v="78501"/>
    <x v="2"/>
    <s v="OFF-BI-10000320"/>
    <x v="1"/>
    <x v="8"/>
    <s v="GBC Plastic Binding Combs"/>
    <n v="1.4759999999999998"/>
    <n v="1"/>
    <n v="0.8"/>
    <x v="7128"/>
  </r>
  <r>
    <n v="9306"/>
    <x v="4652"/>
    <x v="1"/>
    <x v="444"/>
    <x v="488"/>
    <s v="Standard Class"/>
    <s v="MH-17290"/>
    <s v="Marc Harrigan"/>
    <x v="2"/>
    <s v="United States"/>
    <s v="Santa Fe"/>
    <x v="27"/>
    <n v="87505"/>
    <x v="1"/>
    <s v="OFF-AR-10001972"/>
    <x v="1"/>
    <x v="6"/>
    <s v="Newell 323"/>
    <n v="8.4"/>
    <n v="5"/>
    <n v="0"/>
    <x v="7129"/>
  </r>
  <r>
    <n v="9307"/>
    <x v="4653"/>
    <x v="2"/>
    <x v="727"/>
    <x v="1029"/>
    <s v="Standard Class"/>
    <s v="CA-12265"/>
    <s v="Christina Anderson"/>
    <x v="0"/>
    <s v="United States"/>
    <s v="San Francisco"/>
    <x v="1"/>
    <n v="94110"/>
    <x v="1"/>
    <s v="OFF-AR-10003829"/>
    <x v="1"/>
    <x v="6"/>
    <s v="Newell 35"/>
    <n v="6.56"/>
    <n v="2"/>
    <n v="0"/>
    <x v="2909"/>
  </r>
  <r>
    <n v="9308"/>
    <x v="4653"/>
    <x v="2"/>
    <x v="727"/>
    <x v="1029"/>
    <s v="Standard Class"/>
    <s v="CA-12265"/>
    <s v="Christina Anderson"/>
    <x v="0"/>
    <s v="United States"/>
    <s v="San Francisco"/>
    <x v="1"/>
    <n v="94110"/>
    <x v="1"/>
    <s v="OFF-AR-10003338"/>
    <x v="1"/>
    <x v="6"/>
    <s v="Eberhard Faber 3 1/2&quot; Golf Pencils"/>
    <n v="14.88"/>
    <n v="2"/>
    <n v="0"/>
    <x v="4180"/>
  </r>
  <r>
    <n v="9309"/>
    <x v="4653"/>
    <x v="2"/>
    <x v="727"/>
    <x v="1029"/>
    <s v="Standard Class"/>
    <s v="CA-12265"/>
    <s v="Christina Anderson"/>
    <x v="0"/>
    <s v="United States"/>
    <s v="San Francisco"/>
    <x v="1"/>
    <n v="94110"/>
    <x v="1"/>
    <s v="TEC-AC-10002558"/>
    <x v="2"/>
    <x v="11"/>
    <s v="Imation Swivel Flash Drive USB flash drive - 8 GB"/>
    <n v="45.48"/>
    <n v="4"/>
    <n v="0"/>
    <x v="7130"/>
  </r>
  <r>
    <n v="9310"/>
    <x v="4653"/>
    <x v="2"/>
    <x v="727"/>
    <x v="1029"/>
    <s v="Standard Class"/>
    <s v="CA-12265"/>
    <s v="Christina Anderson"/>
    <x v="0"/>
    <s v="United States"/>
    <s v="San Francisco"/>
    <x v="1"/>
    <n v="94110"/>
    <x v="1"/>
    <s v="OFF-AR-10000034"/>
    <x v="1"/>
    <x v="6"/>
    <s v="BIC Brite Liner Grip Highlighters, Assorted, 5/Pack"/>
    <n v="25.44"/>
    <n v="6"/>
    <n v="0"/>
    <x v="7131"/>
  </r>
  <r>
    <n v="9311"/>
    <x v="4654"/>
    <x v="0"/>
    <x v="370"/>
    <x v="1009"/>
    <s v="Standard Class"/>
    <s v="KD-16615"/>
    <s v="Ken Dana"/>
    <x v="1"/>
    <s v="United States"/>
    <s v="New York City"/>
    <x v="15"/>
    <n v="10024"/>
    <x v="3"/>
    <s v="OFF-BI-10001510"/>
    <x v="1"/>
    <x v="8"/>
    <s v="Deluxe Heavy-Duty Vinyl Round Ring Binder"/>
    <n v="146.68800000000002"/>
    <n v="8"/>
    <n v="0.2"/>
    <x v="1351"/>
  </r>
  <r>
    <n v="9312"/>
    <x v="4655"/>
    <x v="3"/>
    <x v="904"/>
    <x v="515"/>
    <s v="Standard Class"/>
    <s v="DW-13540"/>
    <s v="Don Weiss"/>
    <x v="0"/>
    <s v="United States"/>
    <s v="Dallas"/>
    <x v="5"/>
    <n v="75220"/>
    <x v="2"/>
    <s v="OFF-LA-10000134"/>
    <x v="1"/>
    <x v="2"/>
    <s v="Avery 511"/>
    <n v="4.9280000000000008"/>
    <n v="2"/>
    <n v="0.2"/>
    <x v="5212"/>
  </r>
  <r>
    <n v="9313"/>
    <x v="4655"/>
    <x v="3"/>
    <x v="904"/>
    <x v="515"/>
    <s v="Standard Class"/>
    <s v="DW-13540"/>
    <s v="Don Weiss"/>
    <x v="0"/>
    <s v="United States"/>
    <s v="Dallas"/>
    <x v="5"/>
    <n v="75220"/>
    <x v="2"/>
    <s v="OFF-AR-10000588"/>
    <x v="1"/>
    <x v="6"/>
    <s v="Newell 345"/>
    <n v="63.488"/>
    <n v="4"/>
    <n v="0.2"/>
    <x v="7132"/>
  </r>
  <r>
    <n v="9314"/>
    <x v="4656"/>
    <x v="1"/>
    <x v="1216"/>
    <x v="917"/>
    <s v="Same Day"/>
    <s v="AG-10495"/>
    <s v="Andrew Gjertsen"/>
    <x v="1"/>
    <s v="United States"/>
    <s v="Detroit"/>
    <x v="12"/>
    <n v="48234"/>
    <x v="2"/>
    <s v="OFF-ST-10003282"/>
    <x v="1"/>
    <x v="4"/>
    <s v="Advantus 10-Drawer Portable Organizer, Chrome Metal Frame, Smoke Drawers"/>
    <n v="418.32"/>
    <n v="7"/>
    <n v="0"/>
    <x v="7133"/>
  </r>
  <r>
    <n v="9315"/>
    <x v="4656"/>
    <x v="1"/>
    <x v="1216"/>
    <x v="917"/>
    <s v="Same Day"/>
    <s v="AG-10495"/>
    <s v="Andrew Gjertsen"/>
    <x v="1"/>
    <s v="United States"/>
    <s v="Detroit"/>
    <x v="12"/>
    <n v="48234"/>
    <x v="2"/>
    <s v="OFF-AP-10002311"/>
    <x v="1"/>
    <x v="9"/>
    <s v="Holmes Replacement Filter for HEPA Air Cleaner, Very Large Room, HEPA Filter"/>
    <n v="123.858"/>
    <n v="2"/>
    <n v="0.1"/>
    <x v="7134"/>
  </r>
  <r>
    <n v="9316"/>
    <x v="4657"/>
    <x v="0"/>
    <x v="41"/>
    <x v="300"/>
    <s v="Standard Class"/>
    <s v="JH-16180"/>
    <s v="Justin Hirsh"/>
    <x v="0"/>
    <s v="United States"/>
    <s v="Philadelphia"/>
    <x v="9"/>
    <n v="19140"/>
    <x v="3"/>
    <s v="TEC-PH-10000141"/>
    <x v="2"/>
    <x v="7"/>
    <s v="Clearsounds A400"/>
    <n v="118.78199999999998"/>
    <n v="3"/>
    <n v="0.4"/>
    <x v="1000"/>
  </r>
  <r>
    <n v="9317"/>
    <x v="4657"/>
    <x v="0"/>
    <x v="41"/>
    <x v="300"/>
    <s v="Standard Class"/>
    <s v="JH-16180"/>
    <s v="Justin Hirsh"/>
    <x v="0"/>
    <s v="United States"/>
    <s v="Philadelphia"/>
    <x v="9"/>
    <n v="19140"/>
    <x v="3"/>
    <s v="OFF-SU-10000646"/>
    <x v="1"/>
    <x v="14"/>
    <s v="Premier Automatic Letter Opener"/>
    <n v="769.18400000000008"/>
    <n v="4"/>
    <n v="0.2"/>
    <x v="7135"/>
  </r>
  <r>
    <n v="9318"/>
    <x v="4658"/>
    <x v="3"/>
    <x v="1217"/>
    <x v="1315"/>
    <s v="Standard Class"/>
    <s v="DK-13090"/>
    <s v="Dave Kipp"/>
    <x v="0"/>
    <s v="United States"/>
    <s v="Carrollton"/>
    <x v="5"/>
    <n v="75007"/>
    <x v="2"/>
    <s v="TEC-AC-10002076"/>
    <x v="2"/>
    <x v="11"/>
    <s v="Microsoft Natural Keyboard Elite"/>
    <n v="47.904000000000003"/>
    <n v="1"/>
    <n v="0.2"/>
    <x v="7136"/>
  </r>
  <r>
    <n v="9319"/>
    <x v="4659"/>
    <x v="3"/>
    <x v="228"/>
    <x v="262"/>
    <s v="Standard Class"/>
    <s v="AR-10825"/>
    <s v="Anthony Rawles"/>
    <x v="1"/>
    <s v="United States"/>
    <s v="New York City"/>
    <x v="15"/>
    <n v="10009"/>
    <x v="3"/>
    <s v="OFF-PA-10000743"/>
    <x v="1"/>
    <x v="10"/>
    <s v="Xerox 1977"/>
    <n v="13.36"/>
    <n v="2"/>
    <n v="0"/>
    <x v="534"/>
  </r>
  <r>
    <n v="9320"/>
    <x v="4659"/>
    <x v="3"/>
    <x v="228"/>
    <x v="262"/>
    <s v="Standard Class"/>
    <s v="AR-10825"/>
    <s v="Anthony Rawles"/>
    <x v="1"/>
    <s v="United States"/>
    <s v="New York City"/>
    <x v="15"/>
    <n v="10009"/>
    <x v="3"/>
    <s v="FUR-CH-10002780"/>
    <x v="0"/>
    <x v="1"/>
    <s v="Office Star - Task Chair with Contemporary Loop Arms"/>
    <n v="163.76400000000001"/>
    <n v="2"/>
    <n v="0.1"/>
    <x v="7137"/>
  </r>
  <r>
    <n v="9321"/>
    <x v="4659"/>
    <x v="3"/>
    <x v="228"/>
    <x v="262"/>
    <s v="Standard Class"/>
    <s v="AR-10825"/>
    <s v="Anthony Rawles"/>
    <x v="1"/>
    <s v="United States"/>
    <s v="New York City"/>
    <x v="15"/>
    <n v="10009"/>
    <x v="3"/>
    <s v="FUR-FU-10000747"/>
    <x v="0"/>
    <x v="5"/>
    <s v="Tenex B1-RE Series Chair Mats for Low Pile Carpets"/>
    <n v="183.92"/>
    <n v="4"/>
    <n v="0"/>
    <x v="7138"/>
  </r>
  <r>
    <n v="9322"/>
    <x v="4660"/>
    <x v="0"/>
    <x v="254"/>
    <x v="281"/>
    <s v="Standard Class"/>
    <s v="SM-20005"/>
    <s v="Sally Matthias"/>
    <x v="0"/>
    <s v="United States"/>
    <s v="Houston"/>
    <x v="5"/>
    <n v="77041"/>
    <x v="2"/>
    <s v="FUR-FU-10002445"/>
    <x v="0"/>
    <x v="5"/>
    <s v="DAX Two-Tone Rosewood/Black Document Frame, Desktop, 5 x 7"/>
    <n v="11.376000000000001"/>
    <n v="3"/>
    <n v="0.6"/>
    <x v="7139"/>
  </r>
  <r>
    <n v="9323"/>
    <x v="4660"/>
    <x v="0"/>
    <x v="254"/>
    <x v="281"/>
    <s v="Standard Class"/>
    <s v="SM-20005"/>
    <s v="Sally Matthias"/>
    <x v="0"/>
    <s v="United States"/>
    <s v="Houston"/>
    <x v="5"/>
    <n v="77041"/>
    <x v="2"/>
    <s v="FUR-FU-10000723"/>
    <x v="0"/>
    <x v="5"/>
    <s v="Deflect-o EconoMat Studded, No Bevel Mat for Low Pile Carpeting"/>
    <n v="66.112000000000009"/>
    <n v="4"/>
    <n v="0.6"/>
    <x v="532"/>
  </r>
  <r>
    <n v="9324"/>
    <x v="4661"/>
    <x v="3"/>
    <x v="397"/>
    <x v="289"/>
    <s v="Standard Class"/>
    <s v="DB-13660"/>
    <s v="Duane Benoit"/>
    <x v="0"/>
    <s v="United States"/>
    <s v="Los Angeles"/>
    <x v="1"/>
    <n v="90036"/>
    <x v="1"/>
    <s v="OFF-PA-10003641"/>
    <x v="1"/>
    <x v="10"/>
    <s v="Xerox 1909"/>
    <n v="211.04"/>
    <n v="8"/>
    <n v="0"/>
    <x v="7140"/>
  </r>
  <r>
    <n v="9325"/>
    <x v="4661"/>
    <x v="3"/>
    <x v="397"/>
    <x v="289"/>
    <s v="Standard Class"/>
    <s v="DB-13660"/>
    <s v="Duane Benoit"/>
    <x v="0"/>
    <s v="United States"/>
    <s v="Los Angeles"/>
    <x v="1"/>
    <n v="90036"/>
    <x v="1"/>
    <s v="FUR-CH-10003973"/>
    <x v="0"/>
    <x v="1"/>
    <s v="GuestStacker Chair with Chrome Finish Legs"/>
    <n v="594.81600000000003"/>
    <n v="2"/>
    <n v="0.2"/>
    <x v="7141"/>
  </r>
  <r>
    <n v="9326"/>
    <x v="4661"/>
    <x v="3"/>
    <x v="397"/>
    <x v="289"/>
    <s v="Standard Class"/>
    <s v="DB-13660"/>
    <s v="Duane Benoit"/>
    <x v="0"/>
    <s v="United States"/>
    <s v="Los Angeles"/>
    <x v="1"/>
    <n v="90036"/>
    <x v="1"/>
    <s v="OFF-BI-10000977"/>
    <x v="1"/>
    <x v="8"/>
    <s v="Ibico Plastic Spiral Binding Combs"/>
    <n v="72.960000000000008"/>
    <n v="3"/>
    <n v="0.2"/>
    <x v="7142"/>
  </r>
  <r>
    <n v="9327"/>
    <x v="4662"/>
    <x v="3"/>
    <x v="210"/>
    <x v="643"/>
    <s v="First Class"/>
    <s v="PF-19225"/>
    <s v="Phillip Flathmann"/>
    <x v="0"/>
    <s v="United States"/>
    <s v="Edmonds"/>
    <x v="4"/>
    <n v="98026"/>
    <x v="1"/>
    <s v="FUR-FU-10004053"/>
    <x v="0"/>
    <x v="5"/>
    <s v="DAX Two-Tone Silver Metal Document Frame"/>
    <n v="80.959999999999994"/>
    <n v="4"/>
    <n v="0"/>
    <x v="7143"/>
  </r>
  <r>
    <n v="9328"/>
    <x v="4662"/>
    <x v="3"/>
    <x v="210"/>
    <x v="643"/>
    <s v="First Class"/>
    <s v="PF-19225"/>
    <s v="Phillip Flathmann"/>
    <x v="0"/>
    <s v="United States"/>
    <s v="Edmonds"/>
    <x v="4"/>
    <n v="98026"/>
    <x v="1"/>
    <s v="TEC-PH-10002033"/>
    <x v="2"/>
    <x v="7"/>
    <s v="Konftel 250 Conference phone - Charcoal black"/>
    <n v="455.71199999999999"/>
    <n v="2"/>
    <n v="0.2"/>
    <x v="7144"/>
  </r>
  <r>
    <n v="9329"/>
    <x v="4662"/>
    <x v="3"/>
    <x v="210"/>
    <x v="643"/>
    <s v="First Class"/>
    <s v="PF-19225"/>
    <s v="Phillip Flathmann"/>
    <x v="0"/>
    <s v="United States"/>
    <s v="Edmonds"/>
    <x v="4"/>
    <n v="98026"/>
    <x v="1"/>
    <s v="OFF-AR-10004260"/>
    <x v="1"/>
    <x v="6"/>
    <s v="Boston 1799 Powerhouse Electric Pencil Sharpener"/>
    <n v="25.98"/>
    <n v="1"/>
    <n v="0"/>
    <x v="7145"/>
  </r>
  <r>
    <n v="9330"/>
    <x v="4663"/>
    <x v="1"/>
    <x v="109"/>
    <x v="26"/>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x v="837"/>
    <s v="Standard Class"/>
    <s v="EB-14110"/>
    <s v="Eugene Barchas"/>
    <x v="0"/>
    <s v="United States"/>
    <s v="New York City"/>
    <x v="15"/>
    <n v="10035"/>
    <x v="3"/>
    <s v="OFF-EN-10001539"/>
    <x v="1"/>
    <x v="12"/>
    <s v="Staples"/>
    <n v="15.56"/>
    <n v="2"/>
    <n v="0"/>
    <x v="2807"/>
  </r>
  <r>
    <n v="9332"/>
    <x v="4665"/>
    <x v="0"/>
    <x v="321"/>
    <x v="767"/>
    <s v="Standard Class"/>
    <s v="ES-14080"/>
    <s v="Erin Smith"/>
    <x v="1"/>
    <s v="United States"/>
    <s v="Springfield"/>
    <x v="21"/>
    <n v="97477"/>
    <x v="1"/>
    <s v="TEC-PH-10001817"/>
    <x v="2"/>
    <x v="7"/>
    <s v="Wilson Electronics DB Pro Signal Booster"/>
    <n v="859.2"/>
    <n v="3"/>
    <n v="0.2"/>
    <x v="4967"/>
  </r>
  <r>
    <n v="9333"/>
    <x v="4666"/>
    <x v="3"/>
    <x v="220"/>
    <x v="462"/>
    <s v="Second Class"/>
    <s v="SS-20410"/>
    <s v="Shahid Shariari"/>
    <x v="0"/>
    <s v="United States"/>
    <s v="Georgetown"/>
    <x v="0"/>
    <n v="40324"/>
    <x v="0"/>
    <s v="OFF-AP-10002578"/>
    <x v="1"/>
    <x v="9"/>
    <s v="Fellowes Premier Superior Surge Suppressor, 10-Outlet, With Phone and Remote"/>
    <n v="195.68"/>
    <n v="4"/>
    <n v="0"/>
    <x v="7147"/>
  </r>
  <r>
    <n v="9334"/>
    <x v="4666"/>
    <x v="3"/>
    <x v="220"/>
    <x v="462"/>
    <s v="Second Class"/>
    <s v="SS-20410"/>
    <s v="Shahid Shariari"/>
    <x v="0"/>
    <s v="United States"/>
    <s v="Georgetown"/>
    <x v="0"/>
    <n v="40324"/>
    <x v="0"/>
    <s v="OFF-FA-10000992"/>
    <x v="1"/>
    <x v="13"/>
    <s v="Acco Clips to Go Binder Clips, 24 Clips in Two Sizes"/>
    <n v="14.2"/>
    <n v="4"/>
    <n v="0"/>
    <x v="7148"/>
  </r>
  <r>
    <n v="9335"/>
    <x v="4667"/>
    <x v="3"/>
    <x v="927"/>
    <x v="1060"/>
    <s v="First Class"/>
    <s v="AG-10900"/>
    <s v="Arthur Gainer"/>
    <x v="0"/>
    <s v="United States"/>
    <s v="Coral Springs"/>
    <x v="2"/>
    <n v="33065"/>
    <x v="0"/>
    <s v="FUR-BO-10001798"/>
    <x v="0"/>
    <x v="0"/>
    <s v="Bush Somerset Collection Bookcase"/>
    <n v="314.35199999999998"/>
    <n v="3"/>
    <n v="0.2"/>
    <x v="3341"/>
  </r>
  <r>
    <n v="9336"/>
    <x v="4667"/>
    <x v="3"/>
    <x v="927"/>
    <x v="1060"/>
    <s v="First Class"/>
    <s v="AG-10900"/>
    <s v="Arthur Gainer"/>
    <x v="0"/>
    <s v="United States"/>
    <s v="Coral Springs"/>
    <x v="2"/>
    <n v="33065"/>
    <x v="0"/>
    <s v="OFF-LA-10004409"/>
    <x v="1"/>
    <x v="2"/>
    <s v="Avery 492"/>
    <n v="4.6079999999999997"/>
    <n v="2"/>
    <n v="0.2"/>
    <x v="7149"/>
  </r>
  <r>
    <n v="9337"/>
    <x v="4668"/>
    <x v="3"/>
    <x v="118"/>
    <x v="295"/>
    <s v="Standard Class"/>
    <s v="CY-12745"/>
    <s v="Craig Yedwab"/>
    <x v="1"/>
    <s v="United States"/>
    <s v="San Francisco"/>
    <x v="1"/>
    <n v="94110"/>
    <x v="1"/>
    <s v="OFF-FA-10000621"/>
    <x v="1"/>
    <x v="13"/>
    <s v="OIC Colored Binder Clips, Assorted Sizes"/>
    <n v="17.899999999999999"/>
    <n v="5"/>
    <n v="0"/>
    <x v="6573"/>
  </r>
  <r>
    <n v="9338"/>
    <x v="4669"/>
    <x v="2"/>
    <x v="538"/>
    <x v="657"/>
    <s v="Second Class"/>
    <s v="RP-19270"/>
    <s v="Rachel Payne"/>
    <x v="1"/>
    <s v="United States"/>
    <s v="San Francisco"/>
    <x v="1"/>
    <n v="94110"/>
    <x v="1"/>
    <s v="OFF-BI-10003196"/>
    <x v="1"/>
    <x v="8"/>
    <s v="Accohide Poly Flexible Ring Binders"/>
    <n v="2.9920000000000004"/>
    <n v="1"/>
    <n v="0.2"/>
    <x v="7150"/>
  </r>
  <r>
    <n v="9339"/>
    <x v="4669"/>
    <x v="2"/>
    <x v="538"/>
    <x v="657"/>
    <s v="Second Class"/>
    <s v="RP-19270"/>
    <s v="Rachel Payne"/>
    <x v="1"/>
    <s v="United States"/>
    <s v="San Francisco"/>
    <x v="1"/>
    <n v="94110"/>
    <x v="1"/>
    <s v="OFF-BI-10003727"/>
    <x v="1"/>
    <x v="8"/>
    <s v="Avery Durable Slant Ring Binders With Label Holder"/>
    <n v="20.064"/>
    <n v="6"/>
    <n v="0.2"/>
    <x v="7151"/>
  </r>
  <r>
    <n v="9340"/>
    <x v="4669"/>
    <x v="2"/>
    <x v="538"/>
    <x v="657"/>
    <s v="Second Class"/>
    <s v="RP-19270"/>
    <s v="Rachel Payne"/>
    <x v="1"/>
    <s v="United States"/>
    <s v="San Francisco"/>
    <x v="1"/>
    <n v="94110"/>
    <x v="1"/>
    <s v="OFF-PA-10003228"/>
    <x v="1"/>
    <x v="10"/>
    <s v="Xerox 1917"/>
    <n v="146.72999999999999"/>
    <n v="3"/>
    <n v="0"/>
    <x v="64"/>
  </r>
  <r>
    <n v="9341"/>
    <x v="4669"/>
    <x v="2"/>
    <x v="538"/>
    <x v="657"/>
    <s v="Second Class"/>
    <s v="RP-19270"/>
    <s v="Rachel Payne"/>
    <x v="1"/>
    <s v="United States"/>
    <s v="San Francisco"/>
    <x v="1"/>
    <n v="94110"/>
    <x v="1"/>
    <s v="OFF-LA-10002787"/>
    <x v="1"/>
    <x v="2"/>
    <s v="Avery 480"/>
    <n v="18.75"/>
    <n v="5"/>
    <n v="0"/>
    <x v="2215"/>
  </r>
  <r>
    <n v="9342"/>
    <x v="4669"/>
    <x v="2"/>
    <x v="538"/>
    <x v="657"/>
    <s v="Second Class"/>
    <s v="RP-19270"/>
    <s v="Rachel Payne"/>
    <x v="1"/>
    <s v="United States"/>
    <s v="San Francisco"/>
    <x v="1"/>
    <n v="94110"/>
    <x v="1"/>
    <s v="TEC-PH-10001305"/>
    <x v="2"/>
    <x v="7"/>
    <s v="Panasonic KX TS208W Corded phone"/>
    <n v="117.57600000000002"/>
    <n v="3"/>
    <n v="0.2"/>
    <x v="7152"/>
  </r>
  <r>
    <n v="9343"/>
    <x v="4670"/>
    <x v="0"/>
    <x v="69"/>
    <x v="755"/>
    <s v="Standard Class"/>
    <s v="DB-13360"/>
    <s v="Dennis Bolton"/>
    <x v="2"/>
    <s v="United States"/>
    <s v="Riverside"/>
    <x v="1"/>
    <n v="92503"/>
    <x v="1"/>
    <s v="OFF-BI-10001036"/>
    <x v="1"/>
    <x v="8"/>
    <s v="Cardinal EasyOpen D-Ring Binders"/>
    <n v="51.184000000000012"/>
    <n v="7"/>
    <n v="0.2"/>
    <x v="7153"/>
  </r>
  <r>
    <n v="9344"/>
    <x v="4671"/>
    <x v="3"/>
    <x v="922"/>
    <x v="971"/>
    <s v="First Class"/>
    <s v="CK-12325"/>
    <s v="Christine Kargatis"/>
    <x v="2"/>
    <s v="United States"/>
    <s v="Troy"/>
    <x v="24"/>
    <n v="45373"/>
    <x v="3"/>
    <s v="FUR-TA-10001086"/>
    <x v="0"/>
    <x v="3"/>
    <s v="SAFCO PlanMaster Boards, 60w x 37-1/2d, White Melamine"/>
    <n v="455.97"/>
    <n v="5"/>
    <n v="0.4"/>
    <x v="7154"/>
  </r>
  <r>
    <n v="9345"/>
    <x v="4671"/>
    <x v="3"/>
    <x v="922"/>
    <x v="971"/>
    <s v="First Class"/>
    <s v="CK-12325"/>
    <s v="Christine Kargatis"/>
    <x v="2"/>
    <s v="United States"/>
    <s v="Troy"/>
    <x v="24"/>
    <n v="45373"/>
    <x v="3"/>
    <s v="OFF-BI-10001525"/>
    <x v="1"/>
    <x v="8"/>
    <s v="Acco Pressboard Covers with Storage Hooks, 14 7/8&quot; x 11&quot;, Executive Red"/>
    <n v="5.7150000000000016"/>
    <n v="5"/>
    <n v="0.7"/>
    <x v="4004"/>
  </r>
  <r>
    <n v="9346"/>
    <x v="4671"/>
    <x v="3"/>
    <x v="922"/>
    <x v="971"/>
    <s v="First Class"/>
    <s v="CK-12325"/>
    <s v="Christine Kargatis"/>
    <x v="2"/>
    <s v="United States"/>
    <s v="Troy"/>
    <x v="24"/>
    <n v="45373"/>
    <x v="3"/>
    <s v="TEC-PH-10000526"/>
    <x v="2"/>
    <x v="7"/>
    <s v="Vtech CS6719"/>
    <n v="57.593999999999994"/>
    <n v="1"/>
    <n v="0.4"/>
    <x v="7155"/>
  </r>
  <r>
    <n v="9347"/>
    <x v="4671"/>
    <x v="3"/>
    <x v="922"/>
    <x v="971"/>
    <s v="First Class"/>
    <s v="CK-12325"/>
    <s v="Christine Kargatis"/>
    <x v="2"/>
    <s v="United States"/>
    <s v="Troy"/>
    <x v="24"/>
    <n v="45373"/>
    <x v="3"/>
    <s v="FUR-FU-10004973"/>
    <x v="0"/>
    <x v="5"/>
    <s v="Flat Face Poster Frame"/>
    <n v="30.144000000000002"/>
    <n v="2"/>
    <n v="0.2"/>
    <x v="7156"/>
  </r>
  <r>
    <n v="9348"/>
    <x v="4671"/>
    <x v="3"/>
    <x v="922"/>
    <x v="971"/>
    <s v="First Class"/>
    <s v="CK-12325"/>
    <s v="Christine Kargatis"/>
    <x v="2"/>
    <s v="United States"/>
    <s v="Troy"/>
    <x v="24"/>
    <n v="45373"/>
    <x v="3"/>
    <s v="FUR-CH-10003981"/>
    <x v="0"/>
    <x v="1"/>
    <s v="Global Commerce Series Low-Back Swivel/Tilt Chairs"/>
    <n v="899.43"/>
    <n v="5"/>
    <n v="0.3"/>
    <x v="5236"/>
  </r>
  <r>
    <n v="9349"/>
    <x v="4672"/>
    <x v="0"/>
    <x v="596"/>
    <x v="470"/>
    <s v="Standard Class"/>
    <s v="DN-13690"/>
    <s v="Duane Noonan"/>
    <x v="0"/>
    <s v="United States"/>
    <s v="Moreno Valley"/>
    <x v="1"/>
    <n v="92553"/>
    <x v="1"/>
    <s v="FUR-FU-10000277"/>
    <x v="0"/>
    <x v="5"/>
    <s v="Deflect-o DuraMat Antistatic Studded Beveled Mat for Medium Pile Carpeting"/>
    <n v="842.72"/>
    <n v="8"/>
    <n v="0"/>
    <x v="7157"/>
  </r>
  <r>
    <n v="9350"/>
    <x v="4672"/>
    <x v="0"/>
    <x v="596"/>
    <x v="470"/>
    <s v="Standard Class"/>
    <s v="DN-13690"/>
    <s v="Duane Noonan"/>
    <x v="0"/>
    <s v="United States"/>
    <s v="Moreno Valley"/>
    <x v="1"/>
    <n v="92553"/>
    <x v="1"/>
    <s v="FUR-FU-10001934"/>
    <x v="0"/>
    <x v="5"/>
    <s v="Magnifier Swing Arm Lamp"/>
    <n v="41.96"/>
    <n v="2"/>
    <n v="0"/>
    <x v="109"/>
  </r>
  <r>
    <n v="9351"/>
    <x v="4673"/>
    <x v="0"/>
    <x v="713"/>
    <x v="759"/>
    <s v="Standard Class"/>
    <s v="DP-13105"/>
    <s v="Dave Poirier"/>
    <x v="1"/>
    <s v="United States"/>
    <s v="Seattle"/>
    <x v="4"/>
    <n v="98115"/>
    <x v="1"/>
    <s v="OFF-BI-10004970"/>
    <x v="1"/>
    <x v="8"/>
    <s v="ACCOHIDE 3-Ring Binder, Blue, 1&quot;"/>
    <n v="13.216000000000001"/>
    <n v="4"/>
    <n v="0.2"/>
    <x v="1201"/>
  </r>
  <r>
    <n v="9352"/>
    <x v="4673"/>
    <x v="0"/>
    <x v="713"/>
    <x v="759"/>
    <s v="Standard Class"/>
    <s v="DP-13105"/>
    <s v="Dave Poirier"/>
    <x v="1"/>
    <s v="United States"/>
    <s v="Seattle"/>
    <x v="4"/>
    <n v="98115"/>
    <x v="1"/>
    <s v="FUR-CH-10003396"/>
    <x v="0"/>
    <x v="1"/>
    <s v="Global Deluxe Steno Chair"/>
    <n v="184.75200000000001"/>
    <n v="3"/>
    <n v="0.2"/>
    <x v="4942"/>
  </r>
  <r>
    <n v="9353"/>
    <x v="4674"/>
    <x v="3"/>
    <x v="241"/>
    <x v="255"/>
    <s v="First Class"/>
    <s v="RO-19780"/>
    <s v="Rose O'Brian"/>
    <x v="0"/>
    <s v="United States"/>
    <s v="Chicago"/>
    <x v="10"/>
    <n v="60623"/>
    <x v="2"/>
    <s v="FUR-CH-10003973"/>
    <x v="0"/>
    <x v="1"/>
    <s v="GuestStacker Chair with Chrome Finish Legs"/>
    <n v="520.46399999999994"/>
    <n v="2"/>
    <n v="0.3"/>
    <x v="3756"/>
  </r>
  <r>
    <n v="9354"/>
    <x v="4674"/>
    <x v="3"/>
    <x v="241"/>
    <x v="255"/>
    <s v="First Class"/>
    <s v="RO-19780"/>
    <s v="Rose O'Brian"/>
    <x v="0"/>
    <s v="United States"/>
    <s v="Chicago"/>
    <x v="10"/>
    <n v="60623"/>
    <x v="2"/>
    <s v="OFF-PA-10002109"/>
    <x v="1"/>
    <x v="10"/>
    <s v="Wirebound Voice Message Log Book"/>
    <n v="11.423999999999999"/>
    <n v="3"/>
    <n v="0.2"/>
    <x v="7158"/>
  </r>
  <r>
    <n v="9355"/>
    <x v="4675"/>
    <x v="1"/>
    <x v="494"/>
    <x v="1197"/>
    <s v="Standard Class"/>
    <s v="MA-17560"/>
    <s v="Matt Abelman"/>
    <x v="2"/>
    <s v="United States"/>
    <s v="Jackson"/>
    <x v="12"/>
    <n v="49201"/>
    <x v="2"/>
    <s v="OFF-PA-10001826"/>
    <x v="1"/>
    <x v="10"/>
    <s v="Xerox 207"/>
    <n v="19.440000000000001"/>
    <n v="3"/>
    <n v="0"/>
    <x v="551"/>
  </r>
  <r>
    <n v="9356"/>
    <x v="4675"/>
    <x v="1"/>
    <x v="494"/>
    <x v="1197"/>
    <s v="Standard Class"/>
    <s v="MA-17560"/>
    <s v="Matt Abelman"/>
    <x v="2"/>
    <s v="United States"/>
    <s v="Jackson"/>
    <x v="12"/>
    <n v="49201"/>
    <x v="2"/>
    <s v="OFF-AR-10000823"/>
    <x v="1"/>
    <x v="6"/>
    <s v="Newell 307"/>
    <n v="3.64"/>
    <n v="2"/>
    <n v="0"/>
    <x v="4131"/>
  </r>
  <r>
    <n v="9357"/>
    <x v="4675"/>
    <x v="1"/>
    <x v="494"/>
    <x v="1197"/>
    <s v="Standard Class"/>
    <s v="MA-17560"/>
    <s v="Matt Abelman"/>
    <x v="2"/>
    <s v="United States"/>
    <s v="Jackson"/>
    <x v="12"/>
    <n v="49201"/>
    <x v="2"/>
    <s v="OFF-PA-10001776"/>
    <x v="1"/>
    <x v="10"/>
    <s v="Wirebound Message Books, Four 2 3/4&quot; x 5&quot; Forms per Page, 600 Sets per Book"/>
    <n v="18.54"/>
    <n v="2"/>
    <n v="0"/>
    <x v="2051"/>
  </r>
  <r>
    <n v="9358"/>
    <x v="4676"/>
    <x v="0"/>
    <x v="967"/>
    <x v="113"/>
    <s v="Second Class"/>
    <s v="JD-15895"/>
    <s v="Jonathan Doherty"/>
    <x v="1"/>
    <s v="United States"/>
    <s v="New York City"/>
    <x v="15"/>
    <n v="10024"/>
    <x v="3"/>
    <s v="OFF-BI-10003676"/>
    <x v="1"/>
    <x v="8"/>
    <s v="GBC Standard Recycled Report Covers, Clear Plastic Sheets"/>
    <n v="43.120000000000005"/>
    <n v="5"/>
    <n v="0.2"/>
    <x v="7159"/>
  </r>
  <r>
    <n v="9359"/>
    <x v="4676"/>
    <x v="0"/>
    <x v="967"/>
    <x v="113"/>
    <s v="Second Class"/>
    <s v="JD-15895"/>
    <s v="Jonathan Doherty"/>
    <x v="1"/>
    <s v="United States"/>
    <s v="New York City"/>
    <x v="15"/>
    <n v="10024"/>
    <x v="3"/>
    <s v="FUR-TA-10001095"/>
    <x v="0"/>
    <x v="3"/>
    <s v="Chromcraft Round Conference Tables"/>
    <n v="313.72199999999998"/>
    <n v="3"/>
    <n v="0.4"/>
    <x v="7160"/>
  </r>
  <r>
    <n v="9360"/>
    <x v="4676"/>
    <x v="0"/>
    <x v="967"/>
    <x v="113"/>
    <s v="Second Class"/>
    <s v="JD-15895"/>
    <s v="Jonathan Doherty"/>
    <x v="1"/>
    <s v="United States"/>
    <s v="New York City"/>
    <x v="15"/>
    <n v="10024"/>
    <x v="3"/>
    <s v="FUR-FU-10000747"/>
    <x v="0"/>
    <x v="5"/>
    <s v="Tenex B1-RE Series Chair Mats for Low Pile Carpets"/>
    <n v="45.98"/>
    <n v="1"/>
    <n v="0"/>
    <x v="7161"/>
  </r>
  <r>
    <n v="9361"/>
    <x v="4676"/>
    <x v="0"/>
    <x v="967"/>
    <x v="113"/>
    <s v="Second Class"/>
    <s v="JD-15895"/>
    <s v="Jonathan Doherty"/>
    <x v="1"/>
    <s v="United States"/>
    <s v="New York City"/>
    <x v="15"/>
    <n v="10024"/>
    <x v="3"/>
    <s v="OFF-ST-10004337"/>
    <x v="1"/>
    <x v="4"/>
    <s v="SAFCO Commercial Wire Shelving, 72h"/>
    <n v="428.68"/>
    <n v="7"/>
    <n v="0"/>
    <x v="232"/>
  </r>
  <r>
    <n v="9362"/>
    <x v="4677"/>
    <x v="3"/>
    <x v="708"/>
    <x v="186"/>
    <s v="Standard Class"/>
    <s v="PS-18970"/>
    <s v="Paul Stevenson"/>
    <x v="2"/>
    <s v="United States"/>
    <s v="Seattle"/>
    <x v="4"/>
    <n v="98105"/>
    <x v="1"/>
    <s v="OFF-BI-10004410"/>
    <x v="1"/>
    <x v="8"/>
    <s v="C-Line Peel &amp; Stick Add-On Filing Pockets, 8-3/4 x 5-1/8, 10/Pack"/>
    <n v="30.576000000000001"/>
    <n v="6"/>
    <n v="0.2"/>
    <x v="7162"/>
  </r>
  <r>
    <n v="9363"/>
    <x v="4677"/>
    <x v="3"/>
    <x v="708"/>
    <x v="186"/>
    <s v="Standard Class"/>
    <s v="PS-18970"/>
    <s v="Paul Stevenson"/>
    <x v="2"/>
    <s v="United States"/>
    <s v="Seattle"/>
    <x v="4"/>
    <n v="98105"/>
    <x v="1"/>
    <s v="OFF-FA-10004838"/>
    <x v="1"/>
    <x v="13"/>
    <s v="Super Bands, 12/Pack"/>
    <n v="13.020000000000001"/>
    <n v="7"/>
    <n v="0"/>
    <x v="7163"/>
  </r>
  <r>
    <n v="9364"/>
    <x v="4677"/>
    <x v="3"/>
    <x v="708"/>
    <x v="186"/>
    <s v="Standard Class"/>
    <s v="PS-18970"/>
    <s v="Paul Stevenson"/>
    <x v="2"/>
    <s v="United States"/>
    <s v="Seattle"/>
    <x v="4"/>
    <n v="98105"/>
    <x v="1"/>
    <s v="FUR-FU-10002364"/>
    <x v="0"/>
    <x v="5"/>
    <s v="Eldon Expressions Wood Desk Accessories, Oak"/>
    <n v="22.14"/>
    <n v="3"/>
    <n v="0"/>
    <x v="3448"/>
  </r>
  <r>
    <n v="9365"/>
    <x v="4677"/>
    <x v="3"/>
    <x v="708"/>
    <x v="186"/>
    <s v="Standard Class"/>
    <s v="PS-18970"/>
    <s v="Paul Stevenson"/>
    <x v="2"/>
    <s v="United States"/>
    <s v="Seattle"/>
    <x v="4"/>
    <n v="98105"/>
    <x v="1"/>
    <s v="OFF-ST-10001809"/>
    <x v="1"/>
    <x v="4"/>
    <s v="Fellowes Officeware Wire Shelving"/>
    <n v="359.32"/>
    <n v="4"/>
    <n v="0"/>
    <x v="718"/>
  </r>
  <r>
    <n v="9366"/>
    <x v="4678"/>
    <x v="2"/>
    <x v="963"/>
    <x v="1036"/>
    <s v="First Class"/>
    <s v="JF-15415"/>
    <s v="Jennifer Ferguson"/>
    <x v="0"/>
    <s v="United States"/>
    <s v="Saint Charles"/>
    <x v="25"/>
    <n v="63301"/>
    <x v="2"/>
    <s v="OFF-PA-10001846"/>
    <x v="1"/>
    <x v="10"/>
    <s v="Xerox 1899"/>
    <n v="11.56"/>
    <n v="2"/>
    <n v="0"/>
    <x v="1302"/>
  </r>
  <r>
    <n v="9367"/>
    <x v="4679"/>
    <x v="2"/>
    <x v="785"/>
    <x v="200"/>
    <s v="Standard Class"/>
    <s v="RD-19480"/>
    <s v="Rick Duston"/>
    <x v="0"/>
    <s v="United States"/>
    <s v="Long Beach"/>
    <x v="15"/>
    <n v="11561"/>
    <x v="3"/>
    <s v="OFF-BI-10003876"/>
    <x v="1"/>
    <x v="8"/>
    <s v="Green Canvas Binder for 8-1/2&quot; x 14&quot; Sheets"/>
    <n v="68.48"/>
    <n v="2"/>
    <n v="0.2"/>
    <x v="7164"/>
  </r>
  <r>
    <n v="9368"/>
    <x v="4679"/>
    <x v="2"/>
    <x v="785"/>
    <x v="200"/>
    <s v="Standard Class"/>
    <s v="RD-19480"/>
    <s v="Rick Duston"/>
    <x v="0"/>
    <s v="United States"/>
    <s v="Long Beach"/>
    <x v="15"/>
    <n v="11561"/>
    <x v="3"/>
    <s v="OFF-ST-10003470"/>
    <x v="1"/>
    <x v="4"/>
    <s v="Tennsco Snap-Together Open Shelving Units, Starter Sets and Add-On Units"/>
    <n v="1676.88"/>
    <n v="6"/>
    <n v="0"/>
    <x v="7165"/>
  </r>
  <r>
    <n v="9369"/>
    <x v="4680"/>
    <x v="0"/>
    <x v="281"/>
    <x v="300"/>
    <s v="First Class"/>
    <s v="ES-14080"/>
    <s v="Erin Smith"/>
    <x v="1"/>
    <s v="United States"/>
    <s v="Lakewood"/>
    <x v="30"/>
    <n v="8701"/>
    <x v="3"/>
    <s v="OFF-PA-10004243"/>
    <x v="1"/>
    <x v="10"/>
    <s v="Xerox 1939"/>
    <n v="37.94"/>
    <n v="2"/>
    <n v="0"/>
    <x v="2714"/>
  </r>
  <r>
    <n v="9370"/>
    <x v="4681"/>
    <x v="3"/>
    <x v="659"/>
    <x v="748"/>
    <s v="Second Class"/>
    <s v="KN-16390"/>
    <s v="Katherine Nockton"/>
    <x v="1"/>
    <s v="United States"/>
    <s v="Clinton"/>
    <x v="39"/>
    <n v="20735"/>
    <x v="3"/>
    <s v="FUR-CH-10000422"/>
    <x v="0"/>
    <x v="1"/>
    <s v="Global Highback Leather Tilter in Burgundy"/>
    <n v="272.96999999999997"/>
    <n v="3"/>
    <n v="0"/>
    <x v="7166"/>
  </r>
  <r>
    <n v="9371"/>
    <x v="4682"/>
    <x v="1"/>
    <x v="352"/>
    <x v="1247"/>
    <s v="First Class"/>
    <s v="VP-21760"/>
    <s v="Victoria Pisteka"/>
    <x v="1"/>
    <s v="United States"/>
    <s v="Columbus"/>
    <x v="24"/>
    <n v="43229"/>
    <x v="3"/>
    <s v="FUR-FU-10002506"/>
    <x v="0"/>
    <x v="5"/>
    <s v="Tensor &quot;Hersey Kiss&quot; Styled Floor Lamp"/>
    <n v="41.568000000000005"/>
    <n v="4"/>
    <n v="0.2"/>
    <x v="7167"/>
  </r>
  <r>
    <n v="9372"/>
    <x v="4682"/>
    <x v="1"/>
    <x v="352"/>
    <x v="1247"/>
    <s v="First Class"/>
    <s v="VP-21760"/>
    <s v="Victoria Pisteka"/>
    <x v="1"/>
    <s v="United States"/>
    <s v="Columbus"/>
    <x v="24"/>
    <n v="43229"/>
    <x v="3"/>
    <s v="FUR-CH-10000863"/>
    <x v="0"/>
    <x v="1"/>
    <s v="Novimex Swivel Fabric Task Chair"/>
    <n v="317.05799999999999"/>
    <n v="3"/>
    <n v="0.3"/>
    <x v="7168"/>
  </r>
  <r>
    <n v="9373"/>
    <x v="4682"/>
    <x v="1"/>
    <x v="352"/>
    <x v="1247"/>
    <s v="First Class"/>
    <s v="VP-21760"/>
    <s v="Victoria Pisteka"/>
    <x v="1"/>
    <s v="United States"/>
    <s v="Columbus"/>
    <x v="24"/>
    <n v="43229"/>
    <x v="3"/>
    <s v="OFF-FA-10002988"/>
    <x v="1"/>
    <x v="13"/>
    <s v="Ideal Clamps"/>
    <n v="8.0399999999999991"/>
    <n v="5"/>
    <n v="0.2"/>
    <x v="1470"/>
  </r>
  <r>
    <n v="9374"/>
    <x v="4683"/>
    <x v="3"/>
    <x v="917"/>
    <x v="676"/>
    <s v="Standard Class"/>
    <s v="CS-11950"/>
    <s v="Carlos Soltero"/>
    <x v="0"/>
    <s v="United States"/>
    <s v="Pasadena"/>
    <x v="1"/>
    <n v="91104"/>
    <x v="1"/>
    <s v="TEC-PH-10003437"/>
    <x v="2"/>
    <x v="7"/>
    <s v="Blue Parrot B250XT Professional Grade Wireless Bluetooth Headset with"/>
    <n v="419.94399999999996"/>
    <n v="7"/>
    <n v="0.2"/>
    <x v="1215"/>
  </r>
  <r>
    <n v="9375"/>
    <x v="4684"/>
    <x v="0"/>
    <x v="410"/>
    <x v="103"/>
    <s v="Standard Class"/>
    <s v="KB-16600"/>
    <s v="Ken Brennan"/>
    <x v="1"/>
    <s v="United States"/>
    <s v="Seattle"/>
    <x v="4"/>
    <n v="98105"/>
    <x v="1"/>
    <s v="OFF-SU-10002537"/>
    <x v="1"/>
    <x v="14"/>
    <s v="Acme Box Cutter Scissors"/>
    <n v="61.38"/>
    <n v="6"/>
    <n v="0"/>
    <x v="7169"/>
  </r>
  <r>
    <n v="9376"/>
    <x v="4685"/>
    <x v="1"/>
    <x v="639"/>
    <x v="79"/>
    <s v="Second Class"/>
    <s v="AJ-10945"/>
    <s v="Ashley Jarboe"/>
    <x v="0"/>
    <s v="United States"/>
    <s v="Los Angeles"/>
    <x v="1"/>
    <n v="90045"/>
    <x v="1"/>
    <s v="TEC-AC-10003063"/>
    <x v="2"/>
    <x v="11"/>
    <s v="Micro Innovations USB RF Wireless Keyboard with Mouse"/>
    <n v="50"/>
    <n v="2"/>
    <n v="0"/>
    <x v="1499"/>
  </r>
  <r>
    <n v="9377"/>
    <x v="4686"/>
    <x v="3"/>
    <x v="53"/>
    <x v="168"/>
    <s v="Standard Class"/>
    <s v="PO-18865"/>
    <s v="Patrick O'Donnell"/>
    <x v="0"/>
    <s v="United States"/>
    <s v="East Orange"/>
    <x v="30"/>
    <n v="7017"/>
    <x v="3"/>
    <s v="TEC-AC-10003237"/>
    <x v="2"/>
    <x v="11"/>
    <s v="Memorex Micro Travel Drive 4 GB"/>
    <n v="31.799999999999997"/>
    <n v="3"/>
    <n v="0"/>
    <x v="7170"/>
  </r>
  <r>
    <n v="9378"/>
    <x v="4687"/>
    <x v="3"/>
    <x v="94"/>
    <x v="91"/>
    <s v="Standard Class"/>
    <s v="DP-13105"/>
    <s v="Dave Poirier"/>
    <x v="1"/>
    <s v="United States"/>
    <s v="Eau Claire"/>
    <x v="6"/>
    <n v="54703"/>
    <x v="2"/>
    <s v="OFF-ST-10001031"/>
    <x v="1"/>
    <x v="4"/>
    <s v="Adjustable Personal File Tote"/>
    <n v="32.56"/>
    <n v="2"/>
    <n v="0"/>
    <x v="7171"/>
  </r>
  <r>
    <n v="9379"/>
    <x v="4688"/>
    <x v="0"/>
    <x v="1120"/>
    <x v="566"/>
    <s v="Standard Class"/>
    <s v="GM-14500"/>
    <s v="Gene McClure"/>
    <x v="0"/>
    <s v="United States"/>
    <s v="Chicago"/>
    <x v="10"/>
    <n v="60610"/>
    <x v="2"/>
    <s v="OFF-EN-10001535"/>
    <x v="1"/>
    <x v="12"/>
    <s v="Grip Seal Envelopes"/>
    <n v="7.0720000000000001"/>
    <n v="2"/>
    <n v="0.2"/>
    <x v="7172"/>
  </r>
  <r>
    <n v="9380"/>
    <x v="4689"/>
    <x v="2"/>
    <x v="851"/>
    <x v="999"/>
    <s v="Second Class"/>
    <s v="CC-12670"/>
    <s v="Craig Carreira"/>
    <x v="0"/>
    <s v="United States"/>
    <s v="Tampa"/>
    <x v="2"/>
    <n v="33614"/>
    <x v="0"/>
    <s v="OFF-PA-10001295"/>
    <x v="1"/>
    <x v="10"/>
    <s v="Computer Printout Paper with Letter-Trim Perforations"/>
    <n v="45.527999999999999"/>
    <n v="3"/>
    <n v="0.2"/>
    <x v="3130"/>
  </r>
  <r>
    <n v="9381"/>
    <x v="4689"/>
    <x v="2"/>
    <x v="851"/>
    <x v="999"/>
    <s v="Second Class"/>
    <s v="CC-12670"/>
    <s v="Craig Carreira"/>
    <x v="0"/>
    <s v="United States"/>
    <s v="Tampa"/>
    <x v="2"/>
    <n v="33614"/>
    <x v="0"/>
    <s v="FUR-CH-10004698"/>
    <x v="0"/>
    <x v="1"/>
    <s v="Padded Folding Chairs, Black, 4/Carton"/>
    <n v="64.784000000000006"/>
    <n v="1"/>
    <n v="0.2"/>
    <x v="7173"/>
  </r>
  <r>
    <n v="9382"/>
    <x v="4689"/>
    <x v="2"/>
    <x v="851"/>
    <x v="999"/>
    <s v="Second Class"/>
    <s v="CC-12670"/>
    <s v="Craig Carreira"/>
    <x v="0"/>
    <s v="United States"/>
    <s v="Tampa"/>
    <x v="2"/>
    <n v="33614"/>
    <x v="0"/>
    <s v="OFF-ST-10000078"/>
    <x v="1"/>
    <x v="4"/>
    <s v="Tennsco 6- and 18-Compartment Lockers"/>
    <n v="424.27200000000005"/>
    <n v="2"/>
    <n v="0.2"/>
    <x v="7174"/>
  </r>
  <r>
    <n v="9383"/>
    <x v="4689"/>
    <x v="2"/>
    <x v="851"/>
    <x v="999"/>
    <s v="Second Class"/>
    <s v="CC-12670"/>
    <s v="Craig Carreira"/>
    <x v="0"/>
    <s v="United States"/>
    <s v="Tampa"/>
    <x v="2"/>
    <n v="33614"/>
    <x v="0"/>
    <s v="OFF-AR-10001868"/>
    <x v="1"/>
    <x v="6"/>
    <s v="Prang Dustless Chalk Sticks"/>
    <n v="1.3440000000000001"/>
    <n v="1"/>
    <n v="0.2"/>
    <x v="2015"/>
  </r>
  <r>
    <n v="9384"/>
    <x v="4689"/>
    <x v="2"/>
    <x v="851"/>
    <x v="999"/>
    <s v="Second Class"/>
    <s v="CC-12670"/>
    <s v="Craig Carreira"/>
    <x v="0"/>
    <s v="United States"/>
    <s v="Tampa"/>
    <x v="2"/>
    <n v="33614"/>
    <x v="0"/>
    <s v="OFF-ST-10004950"/>
    <x v="1"/>
    <x v="4"/>
    <s v="Acco Perma 3000 Stacking Storage Drawers"/>
    <n v="83.920000000000016"/>
    <n v="5"/>
    <n v="0.2"/>
    <x v="7175"/>
  </r>
  <r>
    <n v="9385"/>
    <x v="4690"/>
    <x v="3"/>
    <x v="938"/>
    <x v="766"/>
    <s v="Standard Class"/>
    <s v="SJ-20125"/>
    <s v="Sanjit Jacobs"/>
    <x v="2"/>
    <s v="United States"/>
    <s v="New York City"/>
    <x v="15"/>
    <n v="10009"/>
    <x v="3"/>
    <s v="OFF-PA-10003441"/>
    <x v="1"/>
    <x v="10"/>
    <s v="Xerox 226"/>
    <n v="25.92"/>
    <n v="4"/>
    <n v="0"/>
    <x v="245"/>
  </r>
  <r>
    <n v="9386"/>
    <x v="4691"/>
    <x v="3"/>
    <x v="151"/>
    <x v="1316"/>
    <s v="Standard Class"/>
    <s v="SF-20200"/>
    <s v="Sarah Foster"/>
    <x v="0"/>
    <s v="United States"/>
    <s v="Mesa"/>
    <x v="16"/>
    <n v="85204"/>
    <x v="1"/>
    <s v="FUR-FU-10004973"/>
    <x v="0"/>
    <x v="5"/>
    <s v="Flat Face Poster Frame"/>
    <n v="120.57600000000001"/>
    <n v="8"/>
    <n v="0.2"/>
    <x v="7176"/>
  </r>
  <r>
    <n v="9387"/>
    <x v="4692"/>
    <x v="3"/>
    <x v="617"/>
    <x v="185"/>
    <s v="Standard Class"/>
    <s v="RM-19375"/>
    <s v="Raymond Messe"/>
    <x v="0"/>
    <s v="United States"/>
    <s v="Burlington"/>
    <x v="42"/>
    <s v="05408"/>
    <x v="3"/>
    <s v="OFF-PA-10000157"/>
    <x v="1"/>
    <x v="10"/>
    <s v="Xerox 191"/>
    <n v="79.92"/>
    <n v="4"/>
    <n v="0"/>
    <x v="5426"/>
  </r>
  <r>
    <n v="9388"/>
    <x v="4692"/>
    <x v="3"/>
    <x v="617"/>
    <x v="185"/>
    <s v="Standard Class"/>
    <s v="RM-19375"/>
    <s v="Raymond Messe"/>
    <x v="0"/>
    <s v="United States"/>
    <s v="Burlington"/>
    <x v="42"/>
    <s v="05408"/>
    <x v="3"/>
    <s v="OFF-PA-10001970"/>
    <x v="1"/>
    <x v="10"/>
    <s v="Xerox 1881"/>
    <n v="12.28"/>
    <n v="1"/>
    <n v="0"/>
    <x v="7177"/>
  </r>
  <r>
    <n v="9389"/>
    <x v="4692"/>
    <x v="3"/>
    <x v="617"/>
    <x v="185"/>
    <s v="Standard Class"/>
    <s v="RM-19375"/>
    <s v="Raymond Messe"/>
    <x v="0"/>
    <s v="United States"/>
    <s v="Burlington"/>
    <x v="42"/>
    <s v="05408"/>
    <x v="3"/>
    <s v="OFF-AP-10000828"/>
    <x v="1"/>
    <x v="9"/>
    <s v="Avanti 4.4 Cu. Ft. Refrigerator"/>
    <n v="542.93999999999994"/>
    <n v="3"/>
    <n v="0"/>
    <x v="3497"/>
  </r>
  <r>
    <n v="9390"/>
    <x v="4692"/>
    <x v="3"/>
    <x v="617"/>
    <x v="185"/>
    <s v="Standard Class"/>
    <s v="RM-19375"/>
    <s v="Raymond Messe"/>
    <x v="0"/>
    <s v="United States"/>
    <s v="Burlington"/>
    <x v="42"/>
    <s v="05408"/>
    <x v="3"/>
    <s v="OFF-EN-10001509"/>
    <x v="1"/>
    <x v="12"/>
    <s v="Poly String Tie Envelopes"/>
    <n v="2.04"/>
    <n v="1"/>
    <n v="0"/>
    <x v="7178"/>
  </r>
  <r>
    <n v="9391"/>
    <x v="4693"/>
    <x v="1"/>
    <x v="974"/>
    <x v="1267"/>
    <s v="Standard Class"/>
    <s v="KM-16375"/>
    <s v="Katherine Murray"/>
    <x v="2"/>
    <s v="United States"/>
    <s v="Houston"/>
    <x v="5"/>
    <n v="77070"/>
    <x v="2"/>
    <s v="OFF-ST-10003692"/>
    <x v="1"/>
    <x v="4"/>
    <s v="Recycled Steel Personal File for Hanging File Folders"/>
    <n v="228.92"/>
    <n v="5"/>
    <n v="0.2"/>
    <x v="2032"/>
  </r>
  <r>
    <n v="9392"/>
    <x v="4694"/>
    <x v="3"/>
    <x v="677"/>
    <x v="1034"/>
    <s v="First Class"/>
    <s v="FH-14275"/>
    <s v="Frank Hawley"/>
    <x v="1"/>
    <s v="United States"/>
    <s v="Aurora"/>
    <x v="10"/>
    <n v="60505"/>
    <x v="2"/>
    <s v="TEC-PH-10004700"/>
    <x v="2"/>
    <x v="7"/>
    <s v="PowerGen Dual USB Car Charger"/>
    <n v="7.9920000000000009"/>
    <n v="1"/>
    <n v="0.2"/>
    <x v="7179"/>
  </r>
  <r>
    <n v="9393"/>
    <x v="4695"/>
    <x v="1"/>
    <x v="969"/>
    <x v="1317"/>
    <s v="Same Day"/>
    <s v="DG-13300"/>
    <s v="Deirdre Greer"/>
    <x v="1"/>
    <s v="United States"/>
    <s v="Denver"/>
    <x v="22"/>
    <n v="80219"/>
    <x v="1"/>
    <s v="FUR-CH-10000422"/>
    <x v="0"/>
    <x v="1"/>
    <s v="Global Highback Leather Tilter in Burgundy"/>
    <n v="582.33600000000001"/>
    <n v="8"/>
    <n v="0.2"/>
    <x v="7180"/>
  </r>
  <r>
    <n v="9394"/>
    <x v="4696"/>
    <x v="2"/>
    <x v="59"/>
    <x v="160"/>
    <s v="First Class"/>
    <s v="MW-18220"/>
    <s v="Mitch Webber"/>
    <x v="0"/>
    <s v="United States"/>
    <s v="New York City"/>
    <x v="15"/>
    <n v="10011"/>
    <x v="3"/>
    <s v="TEC-PH-10003484"/>
    <x v="2"/>
    <x v="7"/>
    <s v="Ooma Telo VoIP Home Phone System"/>
    <n v="629.94999999999993"/>
    <n v="5"/>
    <n v="0"/>
    <x v="7181"/>
  </r>
  <r>
    <n v="9395"/>
    <x v="4696"/>
    <x v="2"/>
    <x v="59"/>
    <x v="160"/>
    <s v="First Class"/>
    <s v="MW-18220"/>
    <s v="Mitch Webber"/>
    <x v="0"/>
    <s v="United States"/>
    <s v="New York City"/>
    <x v="15"/>
    <n v="10011"/>
    <x v="3"/>
    <s v="FUR-CH-10001394"/>
    <x v="0"/>
    <x v="1"/>
    <s v="Global Leather Executive Chair"/>
    <n v="631.78200000000004"/>
    <n v="2"/>
    <n v="0.1"/>
    <x v="3747"/>
  </r>
  <r>
    <n v="9396"/>
    <x v="4696"/>
    <x v="2"/>
    <x v="59"/>
    <x v="160"/>
    <s v="First Class"/>
    <s v="MW-18220"/>
    <s v="Mitch Webber"/>
    <x v="0"/>
    <s v="United States"/>
    <s v="New York City"/>
    <x v="15"/>
    <n v="10011"/>
    <x v="3"/>
    <s v="FUR-BO-10002213"/>
    <x v="0"/>
    <x v="0"/>
    <s v="DMI Eclipse Executive Suite Bookcases"/>
    <n v="801.5680000000001"/>
    <n v="2"/>
    <n v="0.2"/>
    <x v="7182"/>
  </r>
  <r>
    <n v="9397"/>
    <x v="4696"/>
    <x v="2"/>
    <x v="59"/>
    <x v="160"/>
    <s v="First Class"/>
    <s v="MW-18220"/>
    <s v="Mitch Webber"/>
    <x v="0"/>
    <s v="United States"/>
    <s v="New York City"/>
    <x v="15"/>
    <n v="10011"/>
    <x v="3"/>
    <s v="OFF-LA-10002762"/>
    <x v="1"/>
    <x v="2"/>
    <s v="Avery 485"/>
    <n v="75.179999999999993"/>
    <n v="6"/>
    <n v="0"/>
    <x v="50"/>
  </r>
  <r>
    <n v="9398"/>
    <x v="4696"/>
    <x v="2"/>
    <x v="59"/>
    <x v="160"/>
    <s v="First Class"/>
    <s v="MW-18220"/>
    <s v="Mitch Webber"/>
    <x v="0"/>
    <s v="United States"/>
    <s v="New York City"/>
    <x v="15"/>
    <n v="10011"/>
    <x v="3"/>
    <s v="OFF-AP-10003842"/>
    <x v="1"/>
    <x v="9"/>
    <s v="Euro-Pro Shark Turbo Vacuum"/>
    <n v="30.98"/>
    <n v="1"/>
    <n v="0"/>
    <x v="7183"/>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x v="441"/>
    <s v="Standard Class"/>
    <s v="SC-20845"/>
    <s v="Sung Chung"/>
    <x v="0"/>
    <s v="United States"/>
    <s v="Arlington Heights"/>
    <x v="10"/>
    <n v="60004"/>
    <x v="2"/>
    <s v="OFF-AR-10003394"/>
    <x v="1"/>
    <x v="6"/>
    <s v="Newell 332"/>
    <n v="14.111999999999998"/>
    <n v="6"/>
    <n v="0.2"/>
    <x v="7185"/>
  </r>
  <r>
    <n v="9401"/>
    <x v="4698"/>
    <x v="1"/>
    <x v="1218"/>
    <x v="14"/>
    <s v="Standard Class"/>
    <s v="BD-11500"/>
    <s v="Bradley Drucker"/>
    <x v="0"/>
    <s v="United States"/>
    <s v="Newport News"/>
    <x v="17"/>
    <n v="23602"/>
    <x v="0"/>
    <s v="OFF-EN-10001539"/>
    <x v="1"/>
    <x v="12"/>
    <s v="Staples"/>
    <n v="31.12"/>
    <n v="4"/>
    <n v="0"/>
    <x v="7186"/>
  </r>
  <r>
    <n v="9402"/>
    <x v="4699"/>
    <x v="2"/>
    <x v="1219"/>
    <x v="431"/>
    <s v="Standard Class"/>
    <s v="LP-17080"/>
    <s v="Liz Pelletier"/>
    <x v="0"/>
    <s v="United States"/>
    <s v="Tucson"/>
    <x v="16"/>
    <n v="85705"/>
    <x v="1"/>
    <s v="FUR-FU-10001731"/>
    <x v="0"/>
    <x v="5"/>
    <s v="Acrylic Self-Standing Desk Frames"/>
    <n v="4.2720000000000002"/>
    <n v="2"/>
    <n v="0.2"/>
    <x v="7187"/>
  </r>
  <r>
    <n v="9403"/>
    <x v="4700"/>
    <x v="0"/>
    <x v="399"/>
    <x v="611"/>
    <s v="Second Class"/>
    <s v="NP-18700"/>
    <s v="Nora Preis"/>
    <x v="0"/>
    <s v="United States"/>
    <s v="New York City"/>
    <x v="15"/>
    <n v="10024"/>
    <x v="3"/>
    <s v="FUR-TA-10001095"/>
    <x v="0"/>
    <x v="3"/>
    <s v="Chromcraft Round Conference Tables"/>
    <n v="209.148"/>
    <n v="2"/>
    <n v="0.4"/>
    <x v="7188"/>
  </r>
  <r>
    <n v="9404"/>
    <x v="4700"/>
    <x v="0"/>
    <x v="399"/>
    <x v="611"/>
    <s v="Second Class"/>
    <s v="NP-18700"/>
    <s v="Nora Preis"/>
    <x v="0"/>
    <s v="United States"/>
    <s v="New York City"/>
    <x v="15"/>
    <n v="10024"/>
    <x v="3"/>
    <s v="OFF-ST-10000078"/>
    <x v="1"/>
    <x v="4"/>
    <s v="Tennsco 6- and 18-Compartment Lockers"/>
    <n v="1591.02"/>
    <n v="6"/>
    <n v="0"/>
    <x v="7189"/>
  </r>
  <r>
    <n v="9405"/>
    <x v="4701"/>
    <x v="3"/>
    <x v="669"/>
    <x v="125"/>
    <s v="Standard Class"/>
    <s v="DP-13105"/>
    <s v="Dave Poirier"/>
    <x v="1"/>
    <s v="United States"/>
    <s v="Philadelphia"/>
    <x v="9"/>
    <n v="19134"/>
    <x v="3"/>
    <s v="OFF-FA-10004076"/>
    <x v="1"/>
    <x v="13"/>
    <s v="Translucent Push Pins by OIC"/>
    <n v="7.92"/>
    <n v="5"/>
    <n v="0.2"/>
    <x v="7190"/>
  </r>
  <r>
    <n v="9406"/>
    <x v="4702"/>
    <x v="2"/>
    <x v="619"/>
    <x v="700"/>
    <s v="First Class"/>
    <s v="RB-19465"/>
    <s v="Rick Bensley"/>
    <x v="2"/>
    <s v="United States"/>
    <s v="Chicago"/>
    <x v="10"/>
    <n v="60653"/>
    <x v="2"/>
    <s v="TEC-MA-10003626"/>
    <x v="2"/>
    <x v="15"/>
    <s v="Hewlett-Packard Deskjet 6540 Color Inkjet Printer"/>
    <n v="574.91"/>
    <n v="2"/>
    <n v="0.3"/>
    <x v="7191"/>
  </r>
  <r>
    <n v="9407"/>
    <x v="4702"/>
    <x v="2"/>
    <x v="619"/>
    <x v="700"/>
    <s v="First Class"/>
    <s v="RB-19465"/>
    <s v="Rick Bensley"/>
    <x v="2"/>
    <s v="United States"/>
    <s v="Chicago"/>
    <x v="10"/>
    <n v="60653"/>
    <x v="2"/>
    <s v="OFF-PA-10001215"/>
    <x v="1"/>
    <x v="10"/>
    <s v="Xerox 1963"/>
    <n v="8.4480000000000004"/>
    <n v="2"/>
    <n v="0.2"/>
    <x v="591"/>
  </r>
  <r>
    <n v="9408"/>
    <x v="4703"/>
    <x v="3"/>
    <x v="585"/>
    <x v="706"/>
    <s v="Second Class"/>
    <s v="LC-17140"/>
    <s v="Logan Currie"/>
    <x v="0"/>
    <s v="United States"/>
    <s v="New York City"/>
    <x v="15"/>
    <n v="10035"/>
    <x v="3"/>
    <s v="TEC-AC-10002842"/>
    <x v="2"/>
    <x v="11"/>
    <s v="WD My Passport Ultra 2TB Portable External Hard Drive"/>
    <n v="1071"/>
    <n v="9"/>
    <n v="0"/>
    <x v="7192"/>
  </r>
  <r>
    <n v="9409"/>
    <x v="4703"/>
    <x v="3"/>
    <x v="585"/>
    <x v="706"/>
    <s v="Second Class"/>
    <s v="LC-17140"/>
    <s v="Logan Currie"/>
    <x v="0"/>
    <s v="United States"/>
    <s v="New York City"/>
    <x v="15"/>
    <n v="10035"/>
    <x v="3"/>
    <s v="FUR-FU-10004864"/>
    <x v="0"/>
    <x v="5"/>
    <s v="Eldon 500 Class Desk Accessories"/>
    <n v="12.07"/>
    <n v="1"/>
    <n v="0"/>
    <x v="7193"/>
  </r>
  <r>
    <n v="9410"/>
    <x v="4704"/>
    <x v="3"/>
    <x v="389"/>
    <x v="114"/>
    <s v="First Class"/>
    <s v="WB-21850"/>
    <s v="William Brown"/>
    <x v="0"/>
    <s v="United States"/>
    <s v="Philadelphia"/>
    <x v="9"/>
    <n v="19143"/>
    <x v="3"/>
    <s v="OFF-BI-10000014"/>
    <x v="1"/>
    <x v="8"/>
    <s v="Heavy-Duty E-Z-D Binders"/>
    <n v="3.2730000000000006"/>
    <n v="1"/>
    <n v="0.7"/>
    <x v="7194"/>
  </r>
  <r>
    <n v="9411"/>
    <x v="4704"/>
    <x v="3"/>
    <x v="389"/>
    <x v="114"/>
    <s v="First Class"/>
    <s v="WB-21850"/>
    <s v="William Brown"/>
    <x v="0"/>
    <s v="United States"/>
    <s v="Philadelphia"/>
    <x v="9"/>
    <n v="19143"/>
    <x v="3"/>
    <s v="FUR-FU-10001475"/>
    <x v="0"/>
    <x v="5"/>
    <s v="Contract Clock, 14&quot;, Brown"/>
    <n v="87.92"/>
    <n v="5"/>
    <n v="0.2"/>
    <x v="7195"/>
  </r>
  <r>
    <n v="9412"/>
    <x v="4705"/>
    <x v="0"/>
    <x v="612"/>
    <x v="1007"/>
    <s v="Second Class"/>
    <s v="MH-17785"/>
    <s v="Maya Herman"/>
    <x v="1"/>
    <s v="United States"/>
    <s v="Glendale"/>
    <x v="16"/>
    <n v="85301"/>
    <x v="1"/>
    <s v="OFF-ST-10001272"/>
    <x v="1"/>
    <x v="4"/>
    <s v="Mini 13-1/2 Capacity Data Binder Rack, Pearl"/>
    <n v="104.69600000000001"/>
    <n v="1"/>
    <n v="0.2"/>
    <x v="7196"/>
  </r>
  <r>
    <n v="9413"/>
    <x v="4706"/>
    <x v="1"/>
    <x v="746"/>
    <x v="798"/>
    <s v="First Class"/>
    <s v="SC-20305"/>
    <s v="Sean Christensen"/>
    <x v="0"/>
    <s v="United States"/>
    <s v="Los Angeles"/>
    <x v="1"/>
    <n v="90036"/>
    <x v="1"/>
    <s v="FUR-CH-10002024"/>
    <x v="0"/>
    <x v="1"/>
    <s v="HON 5400 Series Task Chairs for Big and Tall"/>
    <n v="2803.92"/>
    <n v="5"/>
    <n v="0.2"/>
    <x v="232"/>
  </r>
  <r>
    <n v="9414"/>
    <x v="4707"/>
    <x v="0"/>
    <x v="182"/>
    <x v="759"/>
    <s v="First Class"/>
    <s v="MH-17620"/>
    <s v="Matt Hagelstein"/>
    <x v="1"/>
    <s v="United States"/>
    <s v="Houston"/>
    <x v="5"/>
    <n v="77041"/>
    <x v="2"/>
    <s v="OFF-BI-10004001"/>
    <x v="1"/>
    <x v="8"/>
    <s v="GBC Recycled VeloBinder Covers"/>
    <n v="6.8159999999999981"/>
    <n v="2"/>
    <n v="0.8"/>
    <x v="7197"/>
  </r>
  <r>
    <n v="9415"/>
    <x v="4708"/>
    <x v="1"/>
    <x v="1090"/>
    <x v="1181"/>
    <s v="Standard Class"/>
    <s v="JC-15775"/>
    <s v="John Castell"/>
    <x v="0"/>
    <s v="United States"/>
    <s v="Seattle"/>
    <x v="4"/>
    <n v="98115"/>
    <x v="1"/>
    <s v="TEC-PH-10004094"/>
    <x v="2"/>
    <x v="7"/>
    <s v="Motorola L703CM"/>
    <n v="249.58400000000003"/>
    <n v="2"/>
    <n v="0.2"/>
    <x v="7198"/>
  </r>
  <r>
    <n v="9416"/>
    <x v="4708"/>
    <x v="1"/>
    <x v="1090"/>
    <x v="1181"/>
    <s v="Standard Class"/>
    <s v="JC-15775"/>
    <s v="John Castell"/>
    <x v="0"/>
    <s v="United States"/>
    <s v="Seattle"/>
    <x v="4"/>
    <n v="98115"/>
    <x v="1"/>
    <s v="OFF-PA-10001184"/>
    <x v="1"/>
    <x v="10"/>
    <s v="Xerox 1903"/>
    <n v="17.940000000000001"/>
    <n v="3"/>
    <n v="0"/>
    <x v="1544"/>
  </r>
  <r>
    <n v="9417"/>
    <x v="4708"/>
    <x v="1"/>
    <x v="1090"/>
    <x v="1181"/>
    <s v="Standard Class"/>
    <s v="JC-15775"/>
    <s v="John Castell"/>
    <x v="0"/>
    <s v="United States"/>
    <s v="Seattle"/>
    <x v="4"/>
    <n v="98115"/>
    <x v="1"/>
    <s v="FUR-FU-10002505"/>
    <x v="0"/>
    <x v="5"/>
    <s v="Eldon 100 Class Desk Accessories"/>
    <n v="10.11"/>
    <n v="3"/>
    <n v="0"/>
    <x v="4250"/>
  </r>
  <r>
    <n v="9418"/>
    <x v="4709"/>
    <x v="2"/>
    <x v="1220"/>
    <x v="1252"/>
    <s v="Standard Class"/>
    <s v="RD-19810"/>
    <s v="Ross DeVincentis"/>
    <x v="2"/>
    <s v="United States"/>
    <s v="Fayetteville"/>
    <x v="3"/>
    <n v="28314"/>
    <x v="0"/>
    <s v="OFF-PA-10001166"/>
    <x v="1"/>
    <x v="10"/>
    <s v="Xerox 2"/>
    <n v="10.368000000000002"/>
    <n v="2"/>
    <n v="0.2"/>
    <x v="572"/>
  </r>
  <r>
    <n v="9419"/>
    <x v="4709"/>
    <x v="2"/>
    <x v="1220"/>
    <x v="1252"/>
    <s v="Standard Class"/>
    <s v="RD-19810"/>
    <s v="Ross DeVincentis"/>
    <x v="2"/>
    <s v="United States"/>
    <s v="Fayetteville"/>
    <x v="3"/>
    <n v="28314"/>
    <x v="0"/>
    <s v="OFF-PA-10000349"/>
    <x v="1"/>
    <x v="10"/>
    <s v="Staples"/>
    <n v="11.952000000000002"/>
    <n v="3"/>
    <n v="0.2"/>
    <x v="3595"/>
  </r>
  <r>
    <n v="9420"/>
    <x v="4710"/>
    <x v="3"/>
    <x v="280"/>
    <x v="1092"/>
    <s v="Second Class"/>
    <s v="SC-20695"/>
    <s v="Steve Chapman"/>
    <x v="1"/>
    <s v="United States"/>
    <s v="Houston"/>
    <x v="5"/>
    <n v="77041"/>
    <x v="2"/>
    <s v="OFF-AP-10004708"/>
    <x v="1"/>
    <x v="9"/>
    <s v="Fellowes Superior 10 Outlet Split Surge Protector"/>
    <n v="15.223999999999997"/>
    <n v="2"/>
    <n v="0.8"/>
    <x v="6364"/>
  </r>
  <r>
    <n v="9421"/>
    <x v="4710"/>
    <x v="3"/>
    <x v="280"/>
    <x v="1092"/>
    <s v="Second Class"/>
    <s v="SC-20695"/>
    <s v="Steve Chapman"/>
    <x v="1"/>
    <s v="United States"/>
    <s v="Houston"/>
    <x v="5"/>
    <n v="77041"/>
    <x v="2"/>
    <s v="OFF-AP-10001947"/>
    <x v="1"/>
    <x v="9"/>
    <s v="Acco 6 Outlet Guardian Premium Plus Surge Suppressor"/>
    <n v="21.983999999999995"/>
    <n v="6"/>
    <n v="0.8"/>
    <x v="7199"/>
  </r>
  <r>
    <n v="9422"/>
    <x v="4711"/>
    <x v="2"/>
    <x v="149"/>
    <x v="151"/>
    <s v="Standard Class"/>
    <s v="NC-18535"/>
    <s v="Nick Crebassa"/>
    <x v="1"/>
    <s v="United States"/>
    <s v="San Francisco"/>
    <x v="1"/>
    <n v="94122"/>
    <x v="1"/>
    <s v="TEC-PH-10000441"/>
    <x v="2"/>
    <x v="7"/>
    <s v="VTech DS6151"/>
    <n v="604.75199999999995"/>
    <n v="6"/>
    <n v="0.2"/>
    <x v="7200"/>
  </r>
  <r>
    <n v="9423"/>
    <x v="4711"/>
    <x v="2"/>
    <x v="149"/>
    <x v="151"/>
    <s v="Standard Class"/>
    <s v="NC-18535"/>
    <s v="Nick Crebassa"/>
    <x v="1"/>
    <s v="United States"/>
    <s v="San Francisco"/>
    <x v="1"/>
    <n v="94122"/>
    <x v="1"/>
    <s v="OFF-SU-10004664"/>
    <x v="1"/>
    <x v="14"/>
    <s v="Acme Softgrip Scissors"/>
    <n v="40.700000000000003"/>
    <n v="5"/>
    <n v="0"/>
    <x v="6740"/>
  </r>
  <r>
    <n v="9424"/>
    <x v="4711"/>
    <x v="2"/>
    <x v="149"/>
    <x v="151"/>
    <s v="Standard Class"/>
    <s v="NC-18535"/>
    <s v="Nick Crebassa"/>
    <x v="1"/>
    <s v="United States"/>
    <s v="San Francisco"/>
    <x v="1"/>
    <n v="94122"/>
    <x v="1"/>
    <s v="TEC-PH-10004531"/>
    <x v="2"/>
    <x v="7"/>
    <s v="AT&amp;T CL2909"/>
    <n v="302.37599999999998"/>
    <n v="3"/>
    <n v="0.2"/>
    <x v="2436"/>
  </r>
  <r>
    <n v="9425"/>
    <x v="4711"/>
    <x v="2"/>
    <x v="149"/>
    <x v="151"/>
    <s v="Standard Class"/>
    <s v="NC-18535"/>
    <s v="Nick Crebassa"/>
    <x v="1"/>
    <s v="United States"/>
    <s v="San Francisco"/>
    <x v="1"/>
    <n v="94122"/>
    <x v="1"/>
    <s v="TEC-AC-10002167"/>
    <x v="2"/>
    <x v="11"/>
    <s v="Imation 8gb Micro Traveldrive Usb 2.0 Flash Drive"/>
    <n v="45"/>
    <n v="3"/>
    <n v="0"/>
    <x v="47"/>
  </r>
  <r>
    <n v="9426"/>
    <x v="4712"/>
    <x v="2"/>
    <x v="171"/>
    <x v="101"/>
    <s v="Second Class"/>
    <s v="LW-17215"/>
    <s v="Luke Weiss"/>
    <x v="0"/>
    <s v="United States"/>
    <s v="New York City"/>
    <x v="15"/>
    <n v="10035"/>
    <x v="3"/>
    <s v="FUR-CH-10002024"/>
    <x v="0"/>
    <x v="1"/>
    <s v="HON 5400 Series Task Chairs for Big and Tall"/>
    <n v="3785.2920000000004"/>
    <n v="6"/>
    <n v="0.1"/>
    <x v="7201"/>
  </r>
  <r>
    <n v="9427"/>
    <x v="4713"/>
    <x v="0"/>
    <x v="306"/>
    <x v="369"/>
    <s v="Standard Class"/>
    <s v="AH-10585"/>
    <s v="Angele Hood"/>
    <x v="0"/>
    <s v="United States"/>
    <s v="Seattle"/>
    <x v="4"/>
    <n v="98105"/>
    <x v="1"/>
    <s v="OFF-AR-10002445"/>
    <x v="1"/>
    <x v="6"/>
    <s v="SANFORD Major Accent Highlighters"/>
    <n v="35.4"/>
    <n v="5"/>
    <n v="0"/>
    <x v="4396"/>
  </r>
  <r>
    <n v="9428"/>
    <x v="4714"/>
    <x v="2"/>
    <x v="501"/>
    <x v="34"/>
    <s v="Standard Class"/>
    <s v="JO-15145"/>
    <s v="Jack O'Briant"/>
    <x v="1"/>
    <s v="United States"/>
    <s v="Buffalo"/>
    <x v="15"/>
    <n v="14215"/>
    <x v="3"/>
    <s v="FUR-FU-10003268"/>
    <x v="0"/>
    <x v="5"/>
    <s v="Eldon Radial Chair Mat for Low to Medium Pile Carpets"/>
    <n v="199.89999999999998"/>
    <n v="5"/>
    <n v="0"/>
    <x v="7202"/>
  </r>
  <r>
    <n v="9429"/>
    <x v="4715"/>
    <x v="2"/>
    <x v="218"/>
    <x v="227"/>
    <s v="Standard Class"/>
    <s v="VW-21775"/>
    <s v="Victoria Wilson"/>
    <x v="1"/>
    <s v="United States"/>
    <s v="Huntsville"/>
    <x v="5"/>
    <n v="77340"/>
    <x v="2"/>
    <s v="FUR-CH-10000015"/>
    <x v="0"/>
    <x v="1"/>
    <s v="Hon Multipurpose Stacking Arm Chairs"/>
    <n v="1212.9599999999998"/>
    <n v="8"/>
    <n v="0.3"/>
    <x v="7203"/>
  </r>
  <r>
    <n v="9430"/>
    <x v="4716"/>
    <x v="1"/>
    <x v="834"/>
    <x v="483"/>
    <s v="Standard Class"/>
    <s v="BP-11185"/>
    <s v="Ben Peterman"/>
    <x v="1"/>
    <s v="United States"/>
    <s v="Dallas"/>
    <x v="5"/>
    <n v="75081"/>
    <x v="2"/>
    <s v="TEC-PH-10004165"/>
    <x v="2"/>
    <x v="7"/>
    <s v="Mitel MiVoice 5330e IP Phone"/>
    <n v="1099.96"/>
    <n v="5"/>
    <n v="0.2"/>
    <x v="7204"/>
  </r>
  <r>
    <n v="9431"/>
    <x v="4716"/>
    <x v="1"/>
    <x v="834"/>
    <x v="483"/>
    <s v="Standard Class"/>
    <s v="BP-11185"/>
    <s v="Ben Peterman"/>
    <x v="1"/>
    <s v="United States"/>
    <s v="Dallas"/>
    <x v="5"/>
    <n v="75081"/>
    <x v="2"/>
    <s v="FUR-TA-10004607"/>
    <x v="0"/>
    <x v="3"/>
    <s v="Hon 2111 Invitation Series Straight Table"/>
    <n v="103.48100000000001"/>
    <n v="1"/>
    <n v="0.3"/>
    <x v="7205"/>
  </r>
  <r>
    <n v="9432"/>
    <x v="4717"/>
    <x v="1"/>
    <x v="974"/>
    <x v="959"/>
    <s v="Same Day"/>
    <s v="PP-18955"/>
    <s v="Paul Prost"/>
    <x v="2"/>
    <s v="United States"/>
    <s v="Philadelphia"/>
    <x v="9"/>
    <n v="19134"/>
    <x v="3"/>
    <s v="OFF-LA-10004677"/>
    <x v="1"/>
    <x v="2"/>
    <s v="Self-Adhesive Address Labels for Typewriters with Dispenser Box"/>
    <n v="5.9039999999999999"/>
    <n v="2"/>
    <n v="0.2"/>
    <x v="2352"/>
  </r>
  <r>
    <n v="9433"/>
    <x v="4718"/>
    <x v="1"/>
    <x v="493"/>
    <x v="309"/>
    <s v="Standard Class"/>
    <s v="SC-20725"/>
    <s v="Steven Cartwright"/>
    <x v="0"/>
    <s v="United States"/>
    <s v="Peoria"/>
    <x v="16"/>
    <n v="85345"/>
    <x v="1"/>
    <s v="TEC-AC-10002217"/>
    <x v="2"/>
    <x v="11"/>
    <s v="Imation Clip USB flash drive - 8 GB"/>
    <n v="30.080000000000002"/>
    <n v="2"/>
    <n v="0.2"/>
    <x v="6688"/>
  </r>
  <r>
    <n v="9434"/>
    <x v="4718"/>
    <x v="1"/>
    <x v="493"/>
    <x v="309"/>
    <s v="Standard Class"/>
    <s v="SC-20725"/>
    <s v="Steven Cartwright"/>
    <x v="0"/>
    <s v="United States"/>
    <s v="Peoria"/>
    <x v="16"/>
    <n v="85345"/>
    <x v="1"/>
    <s v="OFF-PA-10001937"/>
    <x v="1"/>
    <x v="10"/>
    <s v="Xerox 21"/>
    <n v="36.288000000000011"/>
    <n v="7"/>
    <n v="0.2"/>
    <x v="1683"/>
  </r>
  <r>
    <n v="9435"/>
    <x v="4718"/>
    <x v="1"/>
    <x v="493"/>
    <x v="309"/>
    <s v="Standard Class"/>
    <s v="SC-20725"/>
    <s v="Steven Cartwright"/>
    <x v="0"/>
    <s v="United States"/>
    <s v="Peoria"/>
    <x v="16"/>
    <n v="85345"/>
    <x v="1"/>
    <s v="OFF-AR-10000203"/>
    <x v="1"/>
    <x v="6"/>
    <s v="Newell 336"/>
    <n v="10.272000000000002"/>
    <n v="3"/>
    <n v="0.2"/>
    <x v="4816"/>
  </r>
  <r>
    <n v="9436"/>
    <x v="4718"/>
    <x v="1"/>
    <x v="493"/>
    <x v="309"/>
    <s v="Standard Class"/>
    <s v="SC-20725"/>
    <s v="Steven Cartwright"/>
    <x v="0"/>
    <s v="United States"/>
    <s v="Peoria"/>
    <x v="16"/>
    <n v="85345"/>
    <x v="1"/>
    <s v="TEC-AC-10001142"/>
    <x v="2"/>
    <x v="11"/>
    <s v="First Data FD10 PIN Pad"/>
    <n v="252.8"/>
    <n v="4"/>
    <n v="0.2"/>
    <x v="7206"/>
  </r>
  <r>
    <n v="9437"/>
    <x v="4719"/>
    <x v="1"/>
    <x v="12"/>
    <x v="1305"/>
    <s v="Same Day"/>
    <s v="BM-11785"/>
    <s v="Bryan Mills"/>
    <x v="0"/>
    <s v="United States"/>
    <s v="Philadelphia"/>
    <x v="9"/>
    <n v="19143"/>
    <x v="3"/>
    <s v="OFF-BI-10003712"/>
    <x v="1"/>
    <x v="8"/>
    <s v="Acco Pressboard Covers with Storage Hooks, 14 7/8&quot; x 11&quot;, Light Blue"/>
    <n v="2.9460000000000006"/>
    <n v="2"/>
    <n v="0.7"/>
    <x v="2886"/>
  </r>
  <r>
    <n v="9438"/>
    <x v="4720"/>
    <x v="3"/>
    <x v="1143"/>
    <x v="1135"/>
    <s v="Standard Class"/>
    <s v="CD-11920"/>
    <s v="Carlos Daly"/>
    <x v="0"/>
    <s v="United States"/>
    <s v="Oceanside"/>
    <x v="1"/>
    <n v="92054"/>
    <x v="1"/>
    <s v="OFF-PA-10000520"/>
    <x v="1"/>
    <x v="10"/>
    <s v="Xerox 201"/>
    <n v="12.96"/>
    <n v="2"/>
    <n v="0"/>
    <x v="91"/>
  </r>
  <r>
    <n v="9439"/>
    <x v="4721"/>
    <x v="3"/>
    <x v="689"/>
    <x v="727"/>
    <s v="Standard Class"/>
    <s v="GM-14680"/>
    <s v="Greg Matthias"/>
    <x v="0"/>
    <s v="United States"/>
    <s v="Philadelphia"/>
    <x v="9"/>
    <n v="19134"/>
    <x v="3"/>
    <s v="TEC-PH-10001079"/>
    <x v="2"/>
    <x v="7"/>
    <s v="Polycom SoundPoint Pro SE-225 Corded phone"/>
    <n v="285.57599999999996"/>
    <n v="4"/>
    <n v="0.4"/>
    <x v="7207"/>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x v="632"/>
    <s v="Standard Class"/>
    <s v="BW-11065"/>
    <s v="Barry Weirich"/>
    <x v="0"/>
    <s v="United States"/>
    <s v="New York City"/>
    <x v="15"/>
    <n v="10035"/>
    <x v="3"/>
    <s v="OFF-PA-10001471"/>
    <x v="1"/>
    <x v="10"/>
    <s v="Strathmore Photo Frame Cards"/>
    <n v="14.62"/>
    <n v="2"/>
    <n v="0"/>
    <x v="5223"/>
  </r>
  <r>
    <n v="9442"/>
    <x v="4724"/>
    <x v="2"/>
    <x v="282"/>
    <x v="252"/>
    <s v="Second Class"/>
    <s v="RE-19405"/>
    <s v="Ricardo Emerson"/>
    <x v="0"/>
    <s v="United States"/>
    <s v="Kent"/>
    <x v="24"/>
    <n v="44240"/>
    <x v="3"/>
    <s v="OFF-AP-10003281"/>
    <x v="1"/>
    <x v="9"/>
    <s v="Acco 6 Outlet Guardian Standard Surge Suppressor"/>
    <n v="48.36"/>
    <n v="5"/>
    <n v="0.2"/>
    <x v="7209"/>
  </r>
  <r>
    <n v="9443"/>
    <x v="4725"/>
    <x v="3"/>
    <x v="104"/>
    <x v="384"/>
    <s v="Standard Class"/>
    <s v="HR-14770"/>
    <s v="Hallie Redmond"/>
    <x v="2"/>
    <s v="United States"/>
    <s v="Jacksonville"/>
    <x v="2"/>
    <n v="32216"/>
    <x v="0"/>
    <s v="OFF-AR-10003156"/>
    <x v="1"/>
    <x v="6"/>
    <s v="50 Colored Long Pencils"/>
    <n v="16.256"/>
    <n v="2"/>
    <n v="0.2"/>
    <x v="7210"/>
  </r>
  <r>
    <n v="9444"/>
    <x v="4725"/>
    <x v="3"/>
    <x v="104"/>
    <x v="384"/>
    <s v="Standard Class"/>
    <s v="HR-14770"/>
    <s v="Hallie Redmond"/>
    <x v="2"/>
    <s v="United States"/>
    <s v="Jacksonville"/>
    <x v="2"/>
    <n v="32216"/>
    <x v="0"/>
    <s v="TEC-PH-10000576"/>
    <x v="2"/>
    <x v="7"/>
    <s v="AT&amp;T 1080 Corded phone"/>
    <n v="219.18400000000003"/>
    <n v="2"/>
    <n v="0.2"/>
    <x v="1023"/>
  </r>
  <r>
    <n v="9445"/>
    <x v="4726"/>
    <x v="1"/>
    <x v="1201"/>
    <x v="932"/>
    <s v="First Class"/>
    <s v="TP-21565"/>
    <s v="Tracy Poddar"/>
    <x v="1"/>
    <s v="United States"/>
    <s v="Coppell"/>
    <x v="5"/>
    <n v="75019"/>
    <x v="2"/>
    <s v="TEC-PH-10003215"/>
    <x v="2"/>
    <x v="7"/>
    <s v="Jackery Bar Premium Fast-charging Portable Charger"/>
    <n v="95.84"/>
    <n v="4"/>
    <n v="0.2"/>
    <x v="3505"/>
  </r>
  <r>
    <n v="9446"/>
    <x v="4727"/>
    <x v="1"/>
    <x v="352"/>
    <x v="69"/>
    <s v="Standard Class"/>
    <s v="KB-16315"/>
    <s v="Karl Braun"/>
    <x v="0"/>
    <s v="United States"/>
    <s v="Indianapolis"/>
    <x v="14"/>
    <n v="46203"/>
    <x v="2"/>
    <s v="OFF-LA-10004484"/>
    <x v="1"/>
    <x v="2"/>
    <s v="Avery 476"/>
    <n v="12.39"/>
    <n v="3"/>
    <n v="0"/>
    <x v="732"/>
  </r>
  <r>
    <n v="9447"/>
    <x v="4728"/>
    <x v="0"/>
    <x v="897"/>
    <x v="961"/>
    <s v="Standard Class"/>
    <s v="AC-10660"/>
    <s v="Anna Chung"/>
    <x v="0"/>
    <s v="United States"/>
    <s v="Lawrence"/>
    <x v="14"/>
    <n v="46226"/>
    <x v="2"/>
    <s v="OFF-PA-10002245"/>
    <x v="1"/>
    <x v="10"/>
    <s v="Xerox 1895"/>
    <n v="35.880000000000003"/>
    <n v="6"/>
    <n v="0"/>
    <x v="5470"/>
  </r>
  <r>
    <n v="9448"/>
    <x v="4729"/>
    <x v="3"/>
    <x v="837"/>
    <x v="1081"/>
    <s v="Standard Class"/>
    <s v="DN-13690"/>
    <s v="Duane Noonan"/>
    <x v="0"/>
    <s v="United States"/>
    <s v="Tulsa"/>
    <x v="26"/>
    <n v="74133"/>
    <x v="2"/>
    <s v="FUR-FU-10003664"/>
    <x v="0"/>
    <x v="5"/>
    <s v="Electrix Architect's Clamp-On Swing Arm Lamp, Black"/>
    <n v="477.29999999999995"/>
    <n v="5"/>
    <n v="0"/>
    <x v="7211"/>
  </r>
  <r>
    <n v="9449"/>
    <x v="4730"/>
    <x v="0"/>
    <x v="42"/>
    <x v="30"/>
    <s v="Standard Class"/>
    <s v="CC-12430"/>
    <s v="Chuck Clark"/>
    <x v="2"/>
    <s v="United States"/>
    <s v="Redmond"/>
    <x v="4"/>
    <n v="98052"/>
    <x v="1"/>
    <s v="OFF-LA-10002195"/>
    <x v="1"/>
    <x v="2"/>
    <s v="Avery 481"/>
    <n v="12.32"/>
    <n v="4"/>
    <n v="0"/>
    <x v="7212"/>
  </r>
  <r>
    <n v="9450"/>
    <x v="4731"/>
    <x v="2"/>
    <x v="78"/>
    <x v="178"/>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x v="92"/>
    <s v="Standard Class"/>
    <s v="MO-17800"/>
    <s v="Meg O'Connel"/>
    <x v="2"/>
    <s v="United States"/>
    <s v="Spokane"/>
    <x v="4"/>
    <n v="99207"/>
    <x v="1"/>
    <s v="OFF-ST-10004963"/>
    <x v="1"/>
    <x v="4"/>
    <s v="Eldon Gobal File Keepers"/>
    <n v="136.26"/>
    <n v="9"/>
    <n v="0"/>
    <x v="7214"/>
  </r>
  <r>
    <n v="9452"/>
    <x v="4733"/>
    <x v="1"/>
    <x v="694"/>
    <x v="1287"/>
    <s v="Standard Class"/>
    <s v="RP-19855"/>
    <s v="Roy Phan"/>
    <x v="1"/>
    <s v="United States"/>
    <s v="Los Angeles"/>
    <x v="1"/>
    <n v="90032"/>
    <x v="1"/>
    <s v="OFF-AP-10002495"/>
    <x v="1"/>
    <x v="9"/>
    <s v="Acco Smartsocket Table Surge Protector, 6 Color-Coded Adapter Outlets"/>
    <n v="186.14999999999998"/>
    <n v="3"/>
    <n v="0"/>
    <x v="7215"/>
  </r>
  <r>
    <n v="9453"/>
    <x v="4733"/>
    <x v="1"/>
    <x v="694"/>
    <x v="1287"/>
    <s v="Standard Class"/>
    <s v="RP-19855"/>
    <s v="Roy Phan"/>
    <x v="1"/>
    <s v="United States"/>
    <s v="Los Angeles"/>
    <x v="1"/>
    <n v="90032"/>
    <x v="1"/>
    <s v="OFF-BI-10004001"/>
    <x v="1"/>
    <x v="8"/>
    <s v="GBC Recycled VeloBinder Covers"/>
    <n v="81.792000000000002"/>
    <n v="6"/>
    <n v="0.2"/>
    <x v="7216"/>
  </r>
  <r>
    <n v="9454"/>
    <x v="4733"/>
    <x v="1"/>
    <x v="694"/>
    <x v="1287"/>
    <s v="Standard Class"/>
    <s v="RP-19855"/>
    <s v="Roy Phan"/>
    <x v="1"/>
    <s v="United States"/>
    <s v="Los Angeles"/>
    <x v="1"/>
    <n v="90032"/>
    <x v="1"/>
    <s v="OFF-SU-10004884"/>
    <x v="1"/>
    <x v="14"/>
    <s v="Acme Galleria Hot Forged Steel Scissors with Colored Handles"/>
    <n v="47.19"/>
    <n v="3"/>
    <n v="0"/>
    <x v="7217"/>
  </r>
  <r>
    <n v="9455"/>
    <x v="4733"/>
    <x v="1"/>
    <x v="694"/>
    <x v="1287"/>
    <s v="Standard Class"/>
    <s v="RP-19855"/>
    <s v="Roy Phan"/>
    <x v="1"/>
    <s v="United States"/>
    <s v="Los Angeles"/>
    <x v="1"/>
    <n v="90032"/>
    <x v="1"/>
    <s v="TEC-PH-10003555"/>
    <x v="2"/>
    <x v="7"/>
    <s v="Motorola HK250 Universal Bluetooth Headset"/>
    <n v="36.783999999999999"/>
    <n v="2"/>
    <n v="0.2"/>
    <x v="7218"/>
  </r>
  <r>
    <n v="9456"/>
    <x v="4734"/>
    <x v="0"/>
    <x v="950"/>
    <x v="1210"/>
    <s v="Second Class"/>
    <s v="JL-15175"/>
    <s v="James Lanier"/>
    <x v="2"/>
    <s v="United States"/>
    <s v="Chattanooga"/>
    <x v="18"/>
    <n v="37421"/>
    <x v="0"/>
    <s v="TEC-MA-10003493"/>
    <x v="2"/>
    <x v="15"/>
    <s v="Penpower WorldCard Pro Card Scanner"/>
    <n v="91.474999999999994"/>
    <n v="1"/>
    <n v="0.5"/>
    <x v="7219"/>
  </r>
  <r>
    <n v="9457"/>
    <x v="4735"/>
    <x v="3"/>
    <x v="837"/>
    <x v="1081"/>
    <s v="Standard Class"/>
    <s v="BW-11110"/>
    <s v="Bart Watters"/>
    <x v="1"/>
    <s v="United States"/>
    <s v="Greensboro"/>
    <x v="3"/>
    <n v="27405"/>
    <x v="0"/>
    <s v="TEC-AC-10002380"/>
    <x v="2"/>
    <x v="11"/>
    <s v="Sony 8GB Class 10 Micro SDHC R40 Memory Card"/>
    <n v="27.192"/>
    <n v="3"/>
    <n v="0.2"/>
    <x v="7220"/>
  </r>
  <r>
    <n v="9458"/>
    <x v="4735"/>
    <x v="3"/>
    <x v="837"/>
    <x v="1081"/>
    <s v="Standard Class"/>
    <s v="BW-11110"/>
    <s v="Bart Watters"/>
    <x v="1"/>
    <s v="United States"/>
    <s v="Greensboro"/>
    <x v="3"/>
    <n v="27405"/>
    <x v="0"/>
    <s v="OFF-BI-10004209"/>
    <x v="1"/>
    <x v="8"/>
    <s v="Fellowes Twister Kit, Gray/Clear, 3/pkg"/>
    <n v="12.059999999999999"/>
    <n v="5"/>
    <n v="0.7"/>
    <x v="7221"/>
  </r>
  <r>
    <n v="9459"/>
    <x v="4736"/>
    <x v="2"/>
    <x v="1148"/>
    <x v="1216"/>
    <s v="Standard Class"/>
    <s v="SJ-20500"/>
    <s v="Shirley Jackson"/>
    <x v="0"/>
    <s v="United States"/>
    <s v="San Francisco"/>
    <x v="1"/>
    <n v="94122"/>
    <x v="1"/>
    <s v="OFF-AR-10002135"/>
    <x v="1"/>
    <x v="6"/>
    <s v="Boston Heavy-Duty Trimline Electric Pencil Sharpeners"/>
    <n v="144.60000000000002"/>
    <n v="3"/>
    <n v="0"/>
    <x v="7222"/>
  </r>
  <r>
    <n v="9460"/>
    <x v="4736"/>
    <x v="2"/>
    <x v="1148"/>
    <x v="1216"/>
    <s v="Standard Class"/>
    <s v="SJ-20500"/>
    <s v="Shirley Jackson"/>
    <x v="0"/>
    <s v="United States"/>
    <s v="San Francisco"/>
    <x v="1"/>
    <n v="94122"/>
    <x v="1"/>
    <s v="TEC-PH-10002583"/>
    <x v="2"/>
    <x v="7"/>
    <s v="iOttie HLCRIO102 Car Mount"/>
    <n v="15.991999999999999"/>
    <n v="1"/>
    <n v="0.2"/>
    <x v="6293"/>
  </r>
  <r>
    <n v="9461"/>
    <x v="4737"/>
    <x v="2"/>
    <x v="664"/>
    <x v="794"/>
    <s v="Second Class"/>
    <s v="FG-14260"/>
    <s v="Frank Gastineau"/>
    <x v="2"/>
    <s v="United States"/>
    <s v="New York City"/>
    <x v="15"/>
    <n v="10024"/>
    <x v="3"/>
    <s v="OFF-PA-10003591"/>
    <x v="1"/>
    <x v="10"/>
    <s v="Southworth 100% Cotton The Best Paper"/>
    <n v="34.44"/>
    <n v="3"/>
    <n v="0"/>
    <x v="830"/>
  </r>
  <r>
    <n v="9462"/>
    <x v="4738"/>
    <x v="2"/>
    <x v="538"/>
    <x v="960"/>
    <s v="Standard Class"/>
    <s v="EH-14125"/>
    <s v="Eugene Hildebrand"/>
    <x v="2"/>
    <s v="United States"/>
    <s v="Lakewood"/>
    <x v="1"/>
    <n v="90712"/>
    <x v="1"/>
    <s v="TEC-PH-10004922"/>
    <x v="2"/>
    <x v="7"/>
    <s v="RCA Visys Integrated PBX 8-Line Router"/>
    <n v="321.55200000000002"/>
    <n v="6"/>
    <n v="0.2"/>
    <x v="7223"/>
  </r>
  <r>
    <n v="9463"/>
    <x v="4739"/>
    <x v="3"/>
    <x v="920"/>
    <x v="524"/>
    <s v="Second Class"/>
    <s v="BS-11590"/>
    <s v="Brendan Sweed"/>
    <x v="1"/>
    <s v="United States"/>
    <s v="Louisville"/>
    <x v="0"/>
    <n v="40214"/>
    <x v="0"/>
    <s v="FUR-CH-10001854"/>
    <x v="0"/>
    <x v="1"/>
    <s v="Office Star - Professional Matrix Back Chair with 2-to-1 Synchro Tilt and Mesh Fabric Seat"/>
    <n v="701.96"/>
    <n v="2"/>
    <n v="0"/>
    <x v="5152"/>
  </r>
  <r>
    <n v="9464"/>
    <x v="4740"/>
    <x v="2"/>
    <x v="1221"/>
    <x v="1318"/>
    <s v="First Class"/>
    <s v="JS-16030"/>
    <s v="Joy Smith"/>
    <x v="0"/>
    <s v="United States"/>
    <s v="Columbus"/>
    <x v="24"/>
    <n v="43229"/>
    <x v="3"/>
    <s v="OFF-AR-10003560"/>
    <x v="1"/>
    <x v="6"/>
    <s v="Zebra Zazzle Fluorescent Highlighters"/>
    <n v="19.456000000000003"/>
    <n v="4"/>
    <n v="0.2"/>
    <x v="541"/>
  </r>
  <r>
    <n v="9465"/>
    <x v="4741"/>
    <x v="2"/>
    <x v="1059"/>
    <x v="182"/>
    <s v="Standard Class"/>
    <s v="JC-15775"/>
    <s v="John Castell"/>
    <x v="0"/>
    <s v="United States"/>
    <s v="Newark"/>
    <x v="13"/>
    <n v="19711"/>
    <x v="3"/>
    <s v="OFF-LA-10004409"/>
    <x v="1"/>
    <x v="2"/>
    <s v="Avery 492"/>
    <n v="17.28"/>
    <n v="6"/>
    <n v="0"/>
    <x v="7224"/>
  </r>
  <r>
    <n v="9466"/>
    <x v="4742"/>
    <x v="0"/>
    <x v="258"/>
    <x v="791"/>
    <s v="Standard Class"/>
    <s v="JM-15265"/>
    <s v="Janet Molinari"/>
    <x v="1"/>
    <s v="United States"/>
    <s v="Seattle"/>
    <x v="4"/>
    <n v="98115"/>
    <x v="1"/>
    <s v="FUR-FU-10000448"/>
    <x v="0"/>
    <x v="5"/>
    <s v="Tenex Chairmats For Use With Carpeted Floors"/>
    <n v="31.96"/>
    <n v="2"/>
    <n v="0"/>
    <x v="7046"/>
  </r>
  <r>
    <n v="9467"/>
    <x v="4743"/>
    <x v="3"/>
    <x v="60"/>
    <x v="173"/>
    <s v="Second Class"/>
    <s v="CD-12280"/>
    <s v="Christina DeMoss"/>
    <x v="0"/>
    <s v="United States"/>
    <s v="New York City"/>
    <x v="15"/>
    <n v="10024"/>
    <x v="3"/>
    <s v="OFF-BI-10002735"/>
    <x v="1"/>
    <x v="8"/>
    <s v="GBC Prestige Therm-A-Bind Covers"/>
    <n v="164.68800000000002"/>
    <n v="6"/>
    <n v="0.2"/>
    <x v="7225"/>
  </r>
  <r>
    <n v="9468"/>
    <x v="4743"/>
    <x v="3"/>
    <x v="60"/>
    <x v="173"/>
    <s v="Second Class"/>
    <s v="CD-12280"/>
    <s v="Christina DeMoss"/>
    <x v="0"/>
    <s v="United States"/>
    <s v="New York City"/>
    <x v="15"/>
    <n v="10024"/>
    <x v="3"/>
    <s v="FUR-TA-10003469"/>
    <x v="0"/>
    <x v="3"/>
    <s v="Balt Split Level Computer Training Table"/>
    <n v="166.5"/>
    <n v="2"/>
    <n v="0.4"/>
    <x v="7226"/>
  </r>
  <r>
    <n v="9469"/>
    <x v="4743"/>
    <x v="3"/>
    <x v="60"/>
    <x v="173"/>
    <s v="Second Class"/>
    <s v="CD-12280"/>
    <s v="Christina DeMoss"/>
    <x v="0"/>
    <s v="United States"/>
    <s v="New York City"/>
    <x v="15"/>
    <n v="10024"/>
    <x v="3"/>
    <s v="OFF-PA-10001870"/>
    <x v="1"/>
    <x v="10"/>
    <s v="Xerox 202"/>
    <n v="12.96"/>
    <n v="2"/>
    <n v="0"/>
    <x v="91"/>
  </r>
  <r>
    <n v="9470"/>
    <x v="4743"/>
    <x v="3"/>
    <x v="60"/>
    <x v="173"/>
    <s v="Second Class"/>
    <s v="CD-12280"/>
    <s v="Christina DeMoss"/>
    <x v="0"/>
    <s v="United States"/>
    <s v="New York City"/>
    <x v="15"/>
    <n v="10024"/>
    <x v="3"/>
    <s v="OFF-PA-10004071"/>
    <x v="1"/>
    <x v="10"/>
    <s v="Eaton Premium Continuous-Feed Paper, 25% Cotton, Letter Size, White, 1000 Shts/Box"/>
    <n v="110.96"/>
    <n v="2"/>
    <n v="0"/>
    <x v="170"/>
  </r>
  <r>
    <n v="9471"/>
    <x v="4743"/>
    <x v="3"/>
    <x v="60"/>
    <x v="173"/>
    <s v="Second Class"/>
    <s v="CD-12280"/>
    <s v="Christina DeMoss"/>
    <x v="0"/>
    <s v="United States"/>
    <s v="New York City"/>
    <x v="15"/>
    <n v="10024"/>
    <x v="3"/>
    <s v="TEC-PH-10001448"/>
    <x v="2"/>
    <x v="7"/>
    <s v="Anker Astro 15000mAh USB Portable Charger"/>
    <n v="99.98"/>
    <n v="2"/>
    <n v="0"/>
    <x v="7227"/>
  </r>
  <r>
    <n v="9472"/>
    <x v="4743"/>
    <x v="3"/>
    <x v="60"/>
    <x v="173"/>
    <s v="Second Class"/>
    <s v="CD-12280"/>
    <s v="Christina DeMoss"/>
    <x v="0"/>
    <s v="United States"/>
    <s v="New York City"/>
    <x v="15"/>
    <n v="10024"/>
    <x v="3"/>
    <s v="OFF-BI-10002706"/>
    <x v="1"/>
    <x v="8"/>
    <s v="Avery Premier Heavy-Duty Binder with Round Locking Rings"/>
    <n v="11.423999999999999"/>
    <n v="1"/>
    <n v="0.2"/>
    <x v="6836"/>
  </r>
  <r>
    <n v="9473"/>
    <x v="4743"/>
    <x v="3"/>
    <x v="60"/>
    <x v="173"/>
    <s v="Second Class"/>
    <s v="CD-12280"/>
    <s v="Christina DeMoss"/>
    <x v="0"/>
    <s v="United States"/>
    <s v="New York City"/>
    <x v="15"/>
    <n v="10024"/>
    <x v="3"/>
    <s v="FUR-CH-10004875"/>
    <x v="0"/>
    <x v="1"/>
    <s v="Harbour Creations 67200 Series Stacking Chairs"/>
    <n v="128.12400000000002"/>
    <n v="2"/>
    <n v="0.1"/>
    <x v="7228"/>
  </r>
  <r>
    <n v="9474"/>
    <x v="4743"/>
    <x v="3"/>
    <x v="60"/>
    <x v="173"/>
    <s v="Second Class"/>
    <s v="CD-12280"/>
    <s v="Christina DeMoss"/>
    <x v="0"/>
    <s v="United States"/>
    <s v="New York City"/>
    <x v="15"/>
    <n v="10024"/>
    <x v="3"/>
    <s v="FUR-FU-10004245"/>
    <x v="0"/>
    <x v="5"/>
    <s v="Career Cubicle Clock, 8 1/4&quot;, Black"/>
    <n v="101.4"/>
    <n v="5"/>
    <n v="0"/>
    <x v="7229"/>
  </r>
  <r>
    <n v="9475"/>
    <x v="4744"/>
    <x v="1"/>
    <x v="70"/>
    <x v="997"/>
    <s v="Second Class"/>
    <s v="JM-15265"/>
    <s v="Janet Molinari"/>
    <x v="1"/>
    <s v="United States"/>
    <s v="Chicago"/>
    <x v="10"/>
    <n v="60653"/>
    <x v="2"/>
    <s v="OFF-LA-10000443"/>
    <x v="1"/>
    <x v="2"/>
    <s v="Avery 501"/>
    <n v="5.9039999999999999"/>
    <n v="2"/>
    <n v="0.2"/>
    <x v="2352"/>
  </r>
  <r>
    <n v="9476"/>
    <x v="4744"/>
    <x v="1"/>
    <x v="70"/>
    <x v="997"/>
    <s v="Second Class"/>
    <s v="JM-15265"/>
    <s v="Janet Molinari"/>
    <x v="1"/>
    <s v="United States"/>
    <s v="Chicago"/>
    <x v="10"/>
    <n v="60653"/>
    <x v="2"/>
    <s v="OFF-PA-10001125"/>
    <x v="1"/>
    <x v="10"/>
    <s v="Xerox 1988"/>
    <n v="173.48800000000003"/>
    <n v="7"/>
    <n v="0.2"/>
    <x v="4974"/>
  </r>
  <r>
    <n v="9477"/>
    <x v="4744"/>
    <x v="1"/>
    <x v="70"/>
    <x v="997"/>
    <s v="Second Class"/>
    <s v="JM-15265"/>
    <s v="Janet Molinari"/>
    <x v="1"/>
    <s v="United States"/>
    <s v="Chicago"/>
    <x v="10"/>
    <n v="60653"/>
    <x v="2"/>
    <s v="FUR-FU-10002703"/>
    <x v="0"/>
    <x v="5"/>
    <s v="Tenex Traditional Chairmats for Hard Floors, Average Lip, 36&quot; x 48&quot;"/>
    <n v="51.56"/>
    <n v="2"/>
    <n v="0.6"/>
    <x v="7230"/>
  </r>
  <r>
    <n v="9478"/>
    <x v="4744"/>
    <x v="1"/>
    <x v="70"/>
    <x v="997"/>
    <s v="Second Class"/>
    <s v="JM-15265"/>
    <s v="Janet Molinari"/>
    <x v="1"/>
    <s v="United States"/>
    <s v="Chicago"/>
    <x v="10"/>
    <n v="60653"/>
    <x v="2"/>
    <s v="OFF-BI-10004364"/>
    <x v="1"/>
    <x v="8"/>
    <s v="Storex Dura Pro Binders"/>
    <n v="3.5639999999999992"/>
    <n v="3"/>
    <n v="0.8"/>
    <x v="3369"/>
  </r>
  <r>
    <n v="9479"/>
    <x v="4745"/>
    <x v="2"/>
    <x v="557"/>
    <x v="931"/>
    <s v="Standard Class"/>
    <s v="SS-20410"/>
    <s v="Shahid Shariari"/>
    <x v="0"/>
    <s v="United States"/>
    <s v="Oswego"/>
    <x v="10"/>
    <n v="60543"/>
    <x v="2"/>
    <s v="OFF-FA-10000936"/>
    <x v="1"/>
    <x v="13"/>
    <s v="Acco Hot Clips Clips to Go"/>
    <n v="13.16"/>
    <n v="5"/>
    <n v="0.2"/>
    <x v="7231"/>
  </r>
  <r>
    <n v="9480"/>
    <x v="4745"/>
    <x v="2"/>
    <x v="557"/>
    <x v="931"/>
    <s v="Standard Class"/>
    <s v="SS-20410"/>
    <s v="Shahid Shariari"/>
    <x v="0"/>
    <s v="United States"/>
    <s v="Oswego"/>
    <x v="10"/>
    <n v="60543"/>
    <x v="2"/>
    <s v="OFF-BI-10001249"/>
    <x v="1"/>
    <x v="8"/>
    <s v="Avery Heavy-Duty EZD View Binder with Locking Rings"/>
    <n v="3.8279999999999994"/>
    <n v="3"/>
    <n v="0.8"/>
    <x v="7232"/>
  </r>
  <r>
    <n v="9481"/>
    <x v="4745"/>
    <x v="2"/>
    <x v="557"/>
    <x v="931"/>
    <s v="Standard Class"/>
    <s v="SS-20410"/>
    <s v="Shahid Shariari"/>
    <x v="0"/>
    <s v="United States"/>
    <s v="Oswego"/>
    <x v="10"/>
    <n v="60543"/>
    <x v="2"/>
    <s v="OFF-BI-10004632"/>
    <x v="1"/>
    <x v="8"/>
    <s v="Ibico Hi-Tech Manual Binding System"/>
    <n v="304.98999999999995"/>
    <n v="5"/>
    <n v="0.8"/>
    <x v="7233"/>
  </r>
  <r>
    <n v="9482"/>
    <x v="4746"/>
    <x v="3"/>
    <x v="44"/>
    <x v="44"/>
    <s v="Standard Class"/>
    <s v="HG-14845"/>
    <s v="Harry Greene"/>
    <x v="0"/>
    <s v="United States"/>
    <s v="Dallas"/>
    <x v="5"/>
    <n v="75220"/>
    <x v="2"/>
    <s v="OFF-ST-10000615"/>
    <x v="1"/>
    <x v="4"/>
    <s v="SimpliFile Personal File, Black Granite, 15w x 6-15/16d x 11-1/4h"/>
    <n v="18.16"/>
    <n v="2"/>
    <n v="0.2"/>
    <x v="4599"/>
  </r>
  <r>
    <n v="9483"/>
    <x v="4747"/>
    <x v="1"/>
    <x v="782"/>
    <x v="1267"/>
    <s v="Second Class"/>
    <s v="BC-11125"/>
    <s v="Becky Castell"/>
    <x v="2"/>
    <s v="United States"/>
    <s v="Philadelphia"/>
    <x v="9"/>
    <n v="19134"/>
    <x v="3"/>
    <s v="TEC-AC-10001838"/>
    <x v="2"/>
    <x v="11"/>
    <s v="Razer Tiamat Over Ear 7.1 Surround Sound PC Gaming Headset"/>
    <n v="319.98400000000004"/>
    <n v="2"/>
    <n v="0.2"/>
    <x v="7234"/>
  </r>
  <r>
    <n v="9484"/>
    <x v="4748"/>
    <x v="2"/>
    <x v="192"/>
    <x v="1152"/>
    <s v="Standard Class"/>
    <s v="AB-10255"/>
    <s v="Alejandro Ballentine"/>
    <x v="2"/>
    <s v="United States"/>
    <s v="Los Angeles"/>
    <x v="1"/>
    <n v="90008"/>
    <x v="1"/>
    <s v="OFF-AR-10004757"/>
    <x v="1"/>
    <x v="6"/>
    <s v="Crayola Colored Pencils"/>
    <n v="19.68"/>
    <n v="6"/>
    <n v="0"/>
    <x v="7235"/>
  </r>
  <r>
    <n v="9485"/>
    <x v="4749"/>
    <x v="0"/>
    <x v="499"/>
    <x v="49"/>
    <s v="Second Class"/>
    <s v="MY-18295"/>
    <s v="Muhammed Yedwab"/>
    <x v="1"/>
    <s v="United States"/>
    <s v="Houston"/>
    <x v="5"/>
    <n v="77036"/>
    <x v="2"/>
    <s v="FUR-BO-10003893"/>
    <x v="0"/>
    <x v="0"/>
    <s v="Sauder Camden County Collection Library"/>
    <n v="781.86399999999992"/>
    <n v="10"/>
    <n v="0.32"/>
    <x v="7236"/>
  </r>
  <r>
    <n v="9486"/>
    <x v="4749"/>
    <x v="0"/>
    <x v="499"/>
    <x v="49"/>
    <s v="Second Class"/>
    <s v="MY-18295"/>
    <s v="Muhammed Yedwab"/>
    <x v="1"/>
    <s v="United States"/>
    <s v="Houston"/>
    <x v="5"/>
    <n v="77036"/>
    <x v="2"/>
    <s v="OFF-PA-10003893"/>
    <x v="1"/>
    <x v="10"/>
    <s v="Xerox 1962"/>
    <n v="30.816000000000003"/>
    <n v="9"/>
    <n v="0.2"/>
    <x v="3101"/>
  </r>
  <r>
    <n v="9487"/>
    <x v="4750"/>
    <x v="3"/>
    <x v="386"/>
    <x v="737"/>
    <s v="Same Day"/>
    <s v="NF-18385"/>
    <s v="Natalie Fritzler"/>
    <x v="0"/>
    <s v="United States"/>
    <s v="Wheeling"/>
    <x v="48"/>
    <n v="26003"/>
    <x v="3"/>
    <s v="FUR-TA-10001932"/>
    <x v="0"/>
    <x v="3"/>
    <s v="Chromcraft 48&quot; x 96&quot; Racetrack Double Pedestal Table"/>
    <n v="673.34399999999994"/>
    <n v="3"/>
    <n v="0.3"/>
    <x v="7237"/>
  </r>
  <r>
    <n v="9488"/>
    <x v="4751"/>
    <x v="3"/>
    <x v="157"/>
    <x v="114"/>
    <s v="First Class"/>
    <s v="NB-18655"/>
    <s v="Nona Balk"/>
    <x v="1"/>
    <s v="United States"/>
    <s v="Paterson"/>
    <x v="30"/>
    <n v="7501"/>
    <x v="3"/>
    <s v="OFF-FA-10001561"/>
    <x v="1"/>
    <x v="13"/>
    <s v="Stockwell Push Pins"/>
    <n v="6.5400000000000009"/>
    <n v="3"/>
    <n v="0"/>
    <x v="7238"/>
  </r>
  <r>
    <n v="9489"/>
    <x v="4752"/>
    <x v="1"/>
    <x v="486"/>
    <x v="1100"/>
    <s v="First Class"/>
    <s v="EM-13960"/>
    <s v="Eric Murdock"/>
    <x v="0"/>
    <s v="United States"/>
    <s v="Portland"/>
    <x v="21"/>
    <n v="97206"/>
    <x v="1"/>
    <s v="TEC-PH-10001817"/>
    <x v="2"/>
    <x v="7"/>
    <s v="Wilson Electronics DB Pro Signal Booster"/>
    <n v="572.80000000000007"/>
    <n v="2"/>
    <n v="0.2"/>
    <x v="7239"/>
  </r>
  <r>
    <n v="9490"/>
    <x v="4753"/>
    <x v="0"/>
    <x v="1222"/>
    <x v="1208"/>
    <s v="Standard Class"/>
    <s v="MF-17665"/>
    <s v="Maureen Fritzler"/>
    <x v="1"/>
    <s v="United States"/>
    <s v="Huntsville"/>
    <x v="19"/>
    <n v="35810"/>
    <x v="0"/>
    <s v="OFF-AR-10000538"/>
    <x v="1"/>
    <x v="6"/>
    <s v="Boston Model 1800 Electric Pencil Sharpener, Gray"/>
    <n v="197.04999999999998"/>
    <n v="7"/>
    <n v="0"/>
    <x v="7240"/>
  </r>
  <r>
    <n v="9491"/>
    <x v="4754"/>
    <x v="3"/>
    <x v="1032"/>
    <x v="1319"/>
    <s v="Standard Class"/>
    <s v="CM-12385"/>
    <s v="Christopher Martinez"/>
    <x v="0"/>
    <s v="United States"/>
    <s v="San Francisco"/>
    <x v="1"/>
    <n v="94110"/>
    <x v="1"/>
    <s v="OFF-BI-10004584"/>
    <x v="1"/>
    <x v="8"/>
    <s v="GBC ProClick 150 Presentation Binding System"/>
    <n v="2022.2720000000002"/>
    <n v="8"/>
    <n v="0.2"/>
    <x v="7241"/>
  </r>
  <r>
    <n v="9492"/>
    <x v="4754"/>
    <x v="3"/>
    <x v="1032"/>
    <x v="1319"/>
    <s v="Standard Class"/>
    <s v="CM-12385"/>
    <s v="Christopher Martinez"/>
    <x v="0"/>
    <s v="United States"/>
    <s v="San Francisco"/>
    <x v="1"/>
    <n v="94110"/>
    <x v="1"/>
    <s v="OFF-AR-10000817"/>
    <x v="1"/>
    <x v="6"/>
    <s v="Manco Dry-Lighter Erasable Highlighter"/>
    <n v="9.120000000000001"/>
    <n v="3"/>
    <n v="0"/>
    <x v="7242"/>
  </r>
  <r>
    <n v="9493"/>
    <x v="4755"/>
    <x v="3"/>
    <x v="659"/>
    <x v="170"/>
    <s v="Same Day"/>
    <s v="EC-14050"/>
    <s v="Erin Creighton"/>
    <x v="0"/>
    <s v="United States"/>
    <s v="Oklahoma City"/>
    <x v="26"/>
    <n v="73120"/>
    <x v="2"/>
    <s v="OFF-BI-10000756"/>
    <x v="1"/>
    <x v="8"/>
    <s v="Storex DuraTech Recycled Plastic Frosted Binders"/>
    <n v="38.160000000000004"/>
    <n v="9"/>
    <n v="0"/>
    <x v="7243"/>
  </r>
  <r>
    <n v="9494"/>
    <x v="4756"/>
    <x v="0"/>
    <x v="835"/>
    <x v="1166"/>
    <s v="Standard Class"/>
    <s v="BO-11350"/>
    <s v="Bill Overfelt"/>
    <x v="1"/>
    <s v="United States"/>
    <s v="Broken Arrow"/>
    <x v="26"/>
    <n v="74012"/>
    <x v="2"/>
    <s v="FUR-TA-10000617"/>
    <x v="0"/>
    <x v="3"/>
    <s v="Hon Practical Foundations 30 x 60 Training Table, Light Gray/Charcoal"/>
    <n v="1592.8500000000001"/>
    <n v="7"/>
    <n v="0"/>
    <x v="7244"/>
  </r>
  <r>
    <n v="9495"/>
    <x v="4756"/>
    <x v="0"/>
    <x v="835"/>
    <x v="1166"/>
    <s v="Standard Class"/>
    <s v="BO-11350"/>
    <s v="Bill Overfelt"/>
    <x v="1"/>
    <s v="United States"/>
    <s v="Broken Arrow"/>
    <x v="26"/>
    <n v="74012"/>
    <x v="2"/>
    <s v="OFF-BI-10004364"/>
    <x v="1"/>
    <x v="8"/>
    <s v="Storex Dura Pro Binders"/>
    <n v="11.88"/>
    <n v="2"/>
    <n v="0"/>
    <x v="6685"/>
  </r>
  <r>
    <n v="9496"/>
    <x v="4757"/>
    <x v="0"/>
    <x v="536"/>
    <x v="577"/>
    <s v="Standard Class"/>
    <s v="VM-21835"/>
    <s v="Vivian Mathis"/>
    <x v="0"/>
    <s v="United States"/>
    <s v="Mission Viejo"/>
    <x v="1"/>
    <n v="92691"/>
    <x v="1"/>
    <s v="TEC-AC-10004518"/>
    <x v="2"/>
    <x v="11"/>
    <s v="Memorex Mini Travel Drive 32 GB USB 2.0 Flash Drive"/>
    <n v="120"/>
    <n v="6"/>
    <n v="0"/>
    <x v="7245"/>
  </r>
  <r>
    <n v="9497"/>
    <x v="4757"/>
    <x v="0"/>
    <x v="536"/>
    <x v="577"/>
    <s v="Standard Class"/>
    <s v="VM-21835"/>
    <s v="Vivian Mathis"/>
    <x v="0"/>
    <s v="United States"/>
    <s v="Mission Viejo"/>
    <x v="1"/>
    <n v="92691"/>
    <x v="1"/>
    <s v="OFF-AP-10002222"/>
    <x v="1"/>
    <x v="9"/>
    <s v="Staples"/>
    <n v="8.67"/>
    <n v="1"/>
    <n v="0"/>
    <x v="5319"/>
  </r>
  <r>
    <n v="9498"/>
    <x v="4758"/>
    <x v="3"/>
    <x v="60"/>
    <x v="170"/>
    <s v="First Class"/>
    <s v="AB-10060"/>
    <s v="Adam Bellavance"/>
    <x v="2"/>
    <s v="United States"/>
    <s v="Greenwood"/>
    <x v="14"/>
    <n v="46142"/>
    <x v="2"/>
    <s v="OFF-PA-10002615"/>
    <x v="1"/>
    <x v="10"/>
    <s v="Ampad Gold Fibre Wirebound Steno Books, 6&quot; x 9&quot;, Gregg Ruled"/>
    <n v="4.41"/>
    <n v="1"/>
    <n v="0"/>
    <x v="7246"/>
  </r>
  <r>
    <n v="9499"/>
    <x v="4758"/>
    <x v="3"/>
    <x v="60"/>
    <x v="170"/>
    <s v="First Class"/>
    <s v="AB-10060"/>
    <s v="Adam Bellavance"/>
    <x v="2"/>
    <s v="United States"/>
    <s v="Greenwood"/>
    <x v="14"/>
    <n v="46142"/>
    <x v="2"/>
    <s v="OFF-PA-10000565"/>
    <x v="1"/>
    <x v="10"/>
    <s v="Staples"/>
    <n v="167.94"/>
    <n v="3"/>
    <n v="0"/>
    <x v="4434"/>
  </r>
  <r>
    <n v="9500"/>
    <x v="4758"/>
    <x v="3"/>
    <x v="60"/>
    <x v="170"/>
    <s v="First Class"/>
    <s v="AB-10060"/>
    <s v="Adam Bellavance"/>
    <x v="2"/>
    <s v="United States"/>
    <s v="Greenwood"/>
    <x v="14"/>
    <n v="46142"/>
    <x v="2"/>
    <s v="OFF-PA-10003673"/>
    <x v="1"/>
    <x v="10"/>
    <s v="Strathmore Photo Mount Cards"/>
    <n v="67.8"/>
    <n v="10"/>
    <n v="0"/>
    <x v="7247"/>
  </r>
  <r>
    <n v="9501"/>
    <x v="4759"/>
    <x v="0"/>
    <x v="439"/>
    <x v="873"/>
    <s v="Standard Class"/>
    <s v="CM-12235"/>
    <s v="Chris McAfee"/>
    <x v="0"/>
    <s v="United States"/>
    <s v="Milwaukee"/>
    <x v="6"/>
    <n v="53209"/>
    <x v="2"/>
    <s v="FUR-FU-10002088"/>
    <x v="0"/>
    <x v="5"/>
    <s v="Nu-Dell Float Frame 11 x 14 1/2"/>
    <n v="26.94"/>
    <n v="3"/>
    <n v="0"/>
    <x v="7248"/>
  </r>
  <r>
    <n v="9502"/>
    <x v="4760"/>
    <x v="1"/>
    <x v="312"/>
    <x v="1005"/>
    <s v="Standard Class"/>
    <s v="KW-16570"/>
    <s v="Kelly Williams"/>
    <x v="0"/>
    <s v="United States"/>
    <s v="San Francisco"/>
    <x v="1"/>
    <n v="94109"/>
    <x v="1"/>
    <s v="FUR-FU-10001546"/>
    <x v="0"/>
    <x v="5"/>
    <s v="Dana Swing-Arm Lamps"/>
    <n v="32.04"/>
    <n v="3"/>
    <n v="0"/>
    <x v="7249"/>
  </r>
  <r>
    <n v="9503"/>
    <x v="4761"/>
    <x v="0"/>
    <x v="183"/>
    <x v="135"/>
    <s v="Standard Class"/>
    <s v="MM-17920"/>
    <s v="Michael Moore"/>
    <x v="0"/>
    <s v="United States"/>
    <s v="Rome"/>
    <x v="15"/>
    <n v="13440"/>
    <x v="3"/>
    <s v="OFF-AR-10000614"/>
    <x v="1"/>
    <x v="6"/>
    <s v="Barrel Sharpener"/>
    <n v="32.129999999999995"/>
    <n v="9"/>
    <n v="0"/>
    <x v="7250"/>
  </r>
  <r>
    <n v="9504"/>
    <x v="4761"/>
    <x v="0"/>
    <x v="183"/>
    <x v="135"/>
    <s v="Standard Class"/>
    <s v="MM-17920"/>
    <s v="Michael Moore"/>
    <x v="0"/>
    <s v="United States"/>
    <s v="Rome"/>
    <x v="15"/>
    <n v="13440"/>
    <x v="3"/>
    <s v="OFF-AR-10003190"/>
    <x v="1"/>
    <x v="6"/>
    <s v="Newell 32"/>
    <n v="2.88"/>
    <n v="1"/>
    <n v="0"/>
    <x v="7251"/>
  </r>
  <r>
    <n v="9505"/>
    <x v="4762"/>
    <x v="0"/>
    <x v="500"/>
    <x v="543"/>
    <s v="Standard Class"/>
    <s v="PW-19030"/>
    <s v="Pauline Webber"/>
    <x v="1"/>
    <s v="United States"/>
    <s v="New York City"/>
    <x v="15"/>
    <n v="10009"/>
    <x v="3"/>
    <s v="TEC-PH-10004094"/>
    <x v="2"/>
    <x v="7"/>
    <s v="Motorola L703CM"/>
    <n v="1091.93"/>
    <n v="7"/>
    <n v="0"/>
    <x v="7252"/>
  </r>
  <r>
    <n v="9506"/>
    <x v="4762"/>
    <x v="0"/>
    <x v="500"/>
    <x v="543"/>
    <s v="Standard Class"/>
    <s v="PW-19030"/>
    <s v="Pauline Webber"/>
    <x v="1"/>
    <s v="United States"/>
    <s v="New York City"/>
    <x v="15"/>
    <n v="10009"/>
    <x v="3"/>
    <s v="OFF-PA-10001970"/>
    <x v="1"/>
    <x v="10"/>
    <s v="Xerox 1908"/>
    <n v="111.96"/>
    <n v="2"/>
    <n v="0"/>
    <x v="1438"/>
  </r>
  <r>
    <n v="9507"/>
    <x v="4763"/>
    <x v="2"/>
    <x v="267"/>
    <x v="284"/>
    <s v="Second Class"/>
    <s v="RD-19900"/>
    <s v="Ruben Dartt"/>
    <x v="0"/>
    <s v="United States"/>
    <s v="Dearborn Heights"/>
    <x v="12"/>
    <n v="48127"/>
    <x v="2"/>
    <s v="OFF-AR-10002952"/>
    <x v="1"/>
    <x v="6"/>
    <s v="Stanley Contemporary Battery Pencil Sharpeners"/>
    <n v="26.7"/>
    <n v="2"/>
    <n v="0"/>
    <x v="7253"/>
  </r>
  <r>
    <n v="9508"/>
    <x v="4763"/>
    <x v="2"/>
    <x v="267"/>
    <x v="284"/>
    <s v="Second Class"/>
    <s v="RD-19900"/>
    <s v="Ruben Dartt"/>
    <x v="0"/>
    <s v="United States"/>
    <s v="Dearborn Heights"/>
    <x v="12"/>
    <n v="48127"/>
    <x v="2"/>
    <s v="OFF-BI-10004209"/>
    <x v="1"/>
    <x v="8"/>
    <s v="Fellowes Twister Kit, Gray/Clear, 3/pkg"/>
    <n v="40.199999999999996"/>
    <n v="5"/>
    <n v="0"/>
    <x v="7254"/>
  </r>
  <r>
    <n v="9509"/>
    <x v="4763"/>
    <x v="2"/>
    <x v="267"/>
    <x v="284"/>
    <s v="Second Class"/>
    <s v="RD-19900"/>
    <s v="Ruben Dartt"/>
    <x v="0"/>
    <s v="United States"/>
    <s v="Dearborn Heights"/>
    <x v="12"/>
    <n v="48127"/>
    <x v="2"/>
    <s v="OFF-AR-10004685"/>
    <x v="1"/>
    <x v="6"/>
    <s v="Binney &amp; Smith Crayola Metallic Colored Pencils, 8-Color Set"/>
    <n v="13.89"/>
    <n v="3"/>
    <n v="0"/>
    <x v="5729"/>
  </r>
  <r>
    <n v="9510"/>
    <x v="4763"/>
    <x v="2"/>
    <x v="267"/>
    <x v="284"/>
    <s v="Second Class"/>
    <s v="RD-19900"/>
    <s v="Ruben Dartt"/>
    <x v="0"/>
    <s v="United States"/>
    <s v="Dearborn Heights"/>
    <x v="12"/>
    <n v="48127"/>
    <x v="2"/>
    <s v="OFF-ST-10000991"/>
    <x v="1"/>
    <x v="4"/>
    <s v="Space Solutions HD Industrial Steel Shelving."/>
    <n v="689.81999999999994"/>
    <n v="6"/>
    <n v="0"/>
    <x v="7255"/>
  </r>
  <r>
    <n v="9511"/>
    <x v="4764"/>
    <x v="0"/>
    <x v="876"/>
    <x v="1208"/>
    <s v="Standard Class"/>
    <s v="LM-17065"/>
    <s v="Liz MacKendrick"/>
    <x v="0"/>
    <s v="United States"/>
    <s v="New York City"/>
    <x v="15"/>
    <n v="10024"/>
    <x v="3"/>
    <s v="OFF-AR-10002399"/>
    <x v="1"/>
    <x v="6"/>
    <s v="Dixon Prang Watercolor Pencils, 10-Color Set with Brush"/>
    <n v="38.339999999999996"/>
    <n v="9"/>
    <n v="0"/>
    <x v="7256"/>
  </r>
  <r>
    <n v="9512"/>
    <x v="4765"/>
    <x v="2"/>
    <x v="637"/>
    <x v="355"/>
    <s v="First Class"/>
    <s v="CS-11845"/>
    <s v="Cari Sayre"/>
    <x v="1"/>
    <s v="United States"/>
    <s v="Chicago"/>
    <x v="10"/>
    <n v="60623"/>
    <x v="2"/>
    <s v="OFF-BI-10002353"/>
    <x v="1"/>
    <x v="8"/>
    <s v="GBC VeloBind Cover Sets"/>
    <n v="9.2639999999999976"/>
    <n v="3"/>
    <n v="0.8"/>
    <x v="1979"/>
  </r>
  <r>
    <n v="9513"/>
    <x v="4766"/>
    <x v="3"/>
    <x v="1109"/>
    <x v="1081"/>
    <s v="Second Class"/>
    <s v="KT-16480"/>
    <s v="Kean Thornton"/>
    <x v="0"/>
    <s v="United States"/>
    <s v="Dallas"/>
    <x v="5"/>
    <n v="75217"/>
    <x v="2"/>
    <s v="FUR-BO-10001811"/>
    <x v="0"/>
    <x v="0"/>
    <s v="Atlantic Metals Mobile 5-Shelf Bookcases, Custom Colors"/>
    <n v="204.66639999999998"/>
    <n v="1"/>
    <n v="0.32"/>
    <x v="7257"/>
  </r>
  <r>
    <n v="9514"/>
    <x v="4767"/>
    <x v="0"/>
    <x v="500"/>
    <x v="61"/>
    <s v="Standard Class"/>
    <s v="BE-11410"/>
    <s v="Bobby Elias"/>
    <x v="0"/>
    <s v="United States"/>
    <s v="Appleton"/>
    <x v="6"/>
    <n v="54915"/>
    <x v="2"/>
    <s v="TEC-AC-10003033"/>
    <x v="2"/>
    <x v="11"/>
    <s v="Plantronics CS510 - Over-the-Head monaural Wireless Headset System"/>
    <n v="1649.75"/>
    <n v="5"/>
    <n v="0"/>
    <x v="7258"/>
  </r>
  <r>
    <n v="9515"/>
    <x v="4768"/>
    <x v="2"/>
    <x v="619"/>
    <x v="658"/>
    <s v="Standard Class"/>
    <s v="NF-18475"/>
    <s v="Neil Französisch"/>
    <x v="2"/>
    <s v="United States"/>
    <s v="Jacksonville"/>
    <x v="2"/>
    <n v="32216"/>
    <x v="0"/>
    <s v="OFF-PA-10000176"/>
    <x v="1"/>
    <x v="10"/>
    <s v="Xerox 1887"/>
    <n v="91.055999999999997"/>
    <n v="6"/>
    <n v="0.2"/>
    <x v="7259"/>
  </r>
  <r>
    <n v="9516"/>
    <x v="4769"/>
    <x v="2"/>
    <x v="1223"/>
    <x v="1262"/>
    <s v="Standard Class"/>
    <s v="DL-13315"/>
    <s v="Delfina Latchford"/>
    <x v="0"/>
    <s v="United States"/>
    <s v="Chicago"/>
    <x v="10"/>
    <n v="60653"/>
    <x v="2"/>
    <s v="OFF-AR-10003631"/>
    <x v="1"/>
    <x v="6"/>
    <s v="Staples"/>
    <n v="54.207999999999998"/>
    <n v="14"/>
    <n v="0.2"/>
    <x v="7260"/>
  </r>
  <r>
    <n v="9517"/>
    <x v="4770"/>
    <x v="1"/>
    <x v="252"/>
    <x v="722"/>
    <s v="Second Class"/>
    <s v="MS-17710"/>
    <s v="Maurice Satty"/>
    <x v="0"/>
    <s v="United States"/>
    <s v="Bowling Green"/>
    <x v="24"/>
    <n v="43402"/>
    <x v="3"/>
    <s v="TEC-PH-10000923"/>
    <x v="2"/>
    <x v="7"/>
    <s v="Belkin SportFit Armband For iPhone 5s/5c, Fuchsia"/>
    <n v="26.981999999999999"/>
    <n v="3"/>
    <n v="0.4"/>
    <x v="7261"/>
  </r>
  <r>
    <n v="9518"/>
    <x v="4770"/>
    <x v="1"/>
    <x v="252"/>
    <x v="722"/>
    <s v="Second Class"/>
    <s v="MS-17710"/>
    <s v="Maurice Satty"/>
    <x v="0"/>
    <s v="United States"/>
    <s v="Bowling Green"/>
    <x v="24"/>
    <n v="43402"/>
    <x v="3"/>
    <s v="OFF-LA-10003190"/>
    <x v="1"/>
    <x v="2"/>
    <s v="Avery 474"/>
    <n v="6.911999999999999"/>
    <n v="3"/>
    <n v="0.2"/>
    <x v="3177"/>
  </r>
  <r>
    <n v="9519"/>
    <x v="4770"/>
    <x v="1"/>
    <x v="252"/>
    <x v="722"/>
    <s v="Second Class"/>
    <s v="MS-17710"/>
    <s v="Maurice Satty"/>
    <x v="0"/>
    <s v="United States"/>
    <s v="Bowling Green"/>
    <x v="24"/>
    <n v="43402"/>
    <x v="3"/>
    <s v="OFF-ST-10003208"/>
    <x v="1"/>
    <x v="4"/>
    <s v="Adjustable Depth Letter/Legal Cart"/>
    <n v="435.50400000000002"/>
    <n v="3"/>
    <n v="0.2"/>
    <x v="3081"/>
  </r>
  <r>
    <n v="9520"/>
    <x v="4771"/>
    <x v="3"/>
    <x v="540"/>
    <x v="582"/>
    <s v="Second Class"/>
    <s v="MM-18055"/>
    <s v="Michelle Moray"/>
    <x v="0"/>
    <s v="United States"/>
    <s v="San Francisco"/>
    <x v="1"/>
    <n v="94110"/>
    <x v="1"/>
    <s v="OFF-AP-10000692"/>
    <x v="1"/>
    <x v="9"/>
    <s v="Fellowes Mighty 8 Compact Surge Protector"/>
    <n v="81.08"/>
    <n v="4"/>
    <n v="0"/>
    <x v="7262"/>
  </r>
  <r>
    <n v="9521"/>
    <x v="4772"/>
    <x v="0"/>
    <x v="1084"/>
    <x v="817"/>
    <s v="Standard Class"/>
    <s v="JB-15400"/>
    <s v="Jennifer Braxton"/>
    <x v="1"/>
    <s v="United States"/>
    <s v="Los Angeles"/>
    <x v="1"/>
    <n v="90049"/>
    <x v="1"/>
    <s v="OFF-ST-10004180"/>
    <x v="1"/>
    <x v="4"/>
    <s v="Safco Commercial Shelving"/>
    <n v="93.02"/>
    <n v="2"/>
    <n v="0"/>
    <x v="7263"/>
  </r>
  <r>
    <n v="9522"/>
    <x v="4773"/>
    <x v="2"/>
    <x v="174"/>
    <x v="182"/>
    <s v="Standard Class"/>
    <s v="SG-20605"/>
    <s v="Speros Goranitis"/>
    <x v="0"/>
    <s v="United States"/>
    <s v="Chicago"/>
    <x v="10"/>
    <n v="60623"/>
    <x v="2"/>
    <s v="TEC-PH-10002817"/>
    <x v="2"/>
    <x v="7"/>
    <s v="RCA ViSYS 25425RE1 Corded phone"/>
    <n v="323.97600000000006"/>
    <n v="3"/>
    <n v="0.2"/>
    <x v="7264"/>
  </r>
  <r>
    <n v="9523"/>
    <x v="4773"/>
    <x v="2"/>
    <x v="174"/>
    <x v="182"/>
    <s v="Standard Class"/>
    <s v="SG-20605"/>
    <s v="Speros Goranitis"/>
    <x v="0"/>
    <s v="United States"/>
    <s v="Chicago"/>
    <x v="10"/>
    <n v="60623"/>
    <x v="2"/>
    <s v="OFF-PA-10000295"/>
    <x v="1"/>
    <x v="10"/>
    <s v="Xerox 229"/>
    <n v="15.552000000000003"/>
    <n v="3"/>
    <n v="0.2"/>
    <x v="12"/>
  </r>
  <r>
    <n v="9524"/>
    <x v="4773"/>
    <x v="2"/>
    <x v="174"/>
    <x v="182"/>
    <s v="Standard Class"/>
    <s v="SG-20605"/>
    <s v="Speros Goranitis"/>
    <x v="0"/>
    <s v="United States"/>
    <s v="Chicago"/>
    <x v="10"/>
    <n v="60623"/>
    <x v="2"/>
    <s v="OFF-ST-10000419"/>
    <x v="1"/>
    <x v="4"/>
    <s v="Rogers Jumbo File, Granite"/>
    <n v="32.591999999999999"/>
    <n v="3"/>
    <n v="0.2"/>
    <x v="7265"/>
  </r>
  <r>
    <n v="9525"/>
    <x v="4774"/>
    <x v="3"/>
    <x v="256"/>
    <x v="792"/>
    <s v="First Class"/>
    <s v="PB-18805"/>
    <s v="Patrick Bzostek"/>
    <x v="2"/>
    <s v="United States"/>
    <s v="Seattle"/>
    <x v="4"/>
    <n v="98115"/>
    <x v="1"/>
    <s v="OFF-BI-10001524"/>
    <x v="1"/>
    <x v="8"/>
    <s v="GBC Premium Transparent Covers with Diagonal Lined Pattern"/>
    <n v="83.920000000000016"/>
    <n v="5"/>
    <n v="0.2"/>
    <x v="2227"/>
  </r>
  <r>
    <n v="9526"/>
    <x v="4774"/>
    <x v="3"/>
    <x v="256"/>
    <x v="792"/>
    <s v="First Class"/>
    <s v="PB-18805"/>
    <s v="Patrick Bzostek"/>
    <x v="2"/>
    <s v="United States"/>
    <s v="Seattle"/>
    <x v="4"/>
    <n v="98115"/>
    <x v="1"/>
    <s v="FUR-FU-10003268"/>
    <x v="0"/>
    <x v="5"/>
    <s v="Eldon Radial Chair Mat for Low to Medium Pile Carpets"/>
    <n v="199.89999999999998"/>
    <n v="5"/>
    <n v="0"/>
    <x v="7202"/>
  </r>
  <r>
    <n v="9527"/>
    <x v="4774"/>
    <x v="3"/>
    <x v="256"/>
    <x v="792"/>
    <s v="First Class"/>
    <s v="PB-18805"/>
    <s v="Patrick Bzostek"/>
    <x v="2"/>
    <s v="United States"/>
    <s v="Seattle"/>
    <x v="4"/>
    <n v="98115"/>
    <x v="1"/>
    <s v="TEC-PH-10000148"/>
    <x v="2"/>
    <x v="7"/>
    <s v="Cyber Acoustics AC-202b Speech Recognition Stereo Headset"/>
    <n v="31.176000000000002"/>
    <n v="3"/>
    <n v="0.2"/>
    <x v="7266"/>
  </r>
  <r>
    <n v="9528"/>
    <x v="4774"/>
    <x v="3"/>
    <x v="256"/>
    <x v="792"/>
    <s v="First Class"/>
    <s v="PB-18805"/>
    <s v="Patrick Bzostek"/>
    <x v="2"/>
    <s v="United States"/>
    <s v="Seattle"/>
    <x v="4"/>
    <n v="98115"/>
    <x v="1"/>
    <s v="OFF-BI-10001543"/>
    <x v="1"/>
    <x v="8"/>
    <s v="GBC VeloBinder Manual Binding System"/>
    <n v="172.75200000000001"/>
    <n v="6"/>
    <n v="0.2"/>
    <x v="7267"/>
  </r>
  <r>
    <n v="9529"/>
    <x v="4774"/>
    <x v="3"/>
    <x v="256"/>
    <x v="792"/>
    <s v="First Class"/>
    <s v="PB-18805"/>
    <s v="Patrick Bzostek"/>
    <x v="2"/>
    <s v="United States"/>
    <s v="Seattle"/>
    <x v="4"/>
    <n v="98115"/>
    <x v="1"/>
    <s v="OFF-BI-10002071"/>
    <x v="1"/>
    <x v="8"/>
    <s v="Fellowes Black Plastic Comb Bindings"/>
    <n v="9.2959999999999994"/>
    <n v="2"/>
    <n v="0.2"/>
    <x v="3847"/>
  </r>
  <r>
    <n v="9530"/>
    <x v="4775"/>
    <x v="3"/>
    <x v="668"/>
    <x v="186"/>
    <s v="Same Day"/>
    <s v="AC-10615"/>
    <s v="Ann Chong"/>
    <x v="1"/>
    <s v="United States"/>
    <s v="Beaumont"/>
    <x v="5"/>
    <n v="77705"/>
    <x v="2"/>
    <s v="OFF-ST-10002352"/>
    <x v="1"/>
    <x v="4"/>
    <s v="Iris Project Case"/>
    <n v="12.768000000000001"/>
    <n v="2"/>
    <n v="0.2"/>
    <x v="7268"/>
  </r>
  <r>
    <n v="9531"/>
    <x v="4776"/>
    <x v="3"/>
    <x v="141"/>
    <x v="142"/>
    <s v="Standard Class"/>
    <s v="MR-17545"/>
    <s v="Mathew Reese"/>
    <x v="2"/>
    <s v="United States"/>
    <s v="Seattle"/>
    <x v="4"/>
    <n v="98103"/>
    <x v="1"/>
    <s v="OFF-PA-10003127"/>
    <x v="1"/>
    <x v="10"/>
    <s v="Staples"/>
    <n v="52.76"/>
    <n v="2"/>
    <n v="0"/>
    <x v="5955"/>
  </r>
  <r>
    <n v="9532"/>
    <x v="4777"/>
    <x v="3"/>
    <x v="40"/>
    <x v="360"/>
    <s v="Standard Class"/>
    <s v="BF-11215"/>
    <s v="Benjamin Farhat"/>
    <x v="2"/>
    <s v="United States"/>
    <s v="Dallas"/>
    <x v="5"/>
    <n v="75217"/>
    <x v="2"/>
    <s v="OFF-ST-10000464"/>
    <x v="1"/>
    <x v="4"/>
    <s v="Multi-Use Personal File Cart and Caster Set, Three Stacking Bins"/>
    <n v="55.616"/>
    <n v="2"/>
    <n v="0.2"/>
    <x v="7269"/>
  </r>
  <r>
    <n v="9533"/>
    <x v="4778"/>
    <x v="0"/>
    <x v="189"/>
    <x v="894"/>
    <s v="Standard Class"/>
    <s v="BW-11200"/>
    <s v="Ben Wallace"/>
    <x v="0"/>
    <s v="United States"/>
    <s v="New York City"/>
    <x v="15"/>
    <n v="10011"/>
    <x v="3"/>
    <s v="FUR-CH-10000553"/>
    <x v="0"/>
    <x v="1"/>
    <s v="Metal Folding Chairs, Beige, 4/Carton"/>
    <n v="427.64400000000001"/>
    <n v="14"/>
    <n v="0.1"/>
    <x v="7270"/>
  </r>
  <r>
    <n v="9534"/>
    <x v="4778"/>
    <x v="0"/>
    <x v="189"/>
    <x v="894"/>
    <s v="Standard Class"/>
    <s v="BW-11200"/>
    <s v="Ben Wallace"/>
    <x v="0"/>
    <s v="United States"/>
    <s v="New York City"/>
    <x v="15"/>
    <n v="10011"/>
    <x v="3"/>
    <s v="OFF-FA-10000134"/>
    <x v="1"/>
    <x v="13"/>
    <s v="Advantus Push Pins, Aluminum Head"/>
    <n v="40.669999999999995"/>
    <n v="7"/>
    <n v="0"/>
    <x v="7271"/>
  </r>
  <r>
    <n v="9535"/>
    <x v="4778"/>
    <x v="0"/>
    <x v="189"/>
    <x v="894"/>
    <s v="Standard Class"/>
    <s v="BW-11200"/>
    <s v="Ben Wallace"/>
    <x v="0"/>
    <s v="United States"/>
    <s v="New York City"/>
    <x v="15"/>
    <n v="10011"/>
    <x v="3"/>
    <s v="OFF-ST-10000636"/>
    <x v="1"/>
    <x v="4"/>
    <s v="Rogers Profile Extra Capacity Storage Tub"/>
    <n v="33.479999999999997"/>
    <n v="2"/>
    <n v="0"/>
    <x v="7272"/>
  </r>
  <r>
    <n v="9536"/>
    <x v="4778"/>
    <x v="0"/>
    <x v="189"/>
    <x v="894"/>
    <s v="Standard Class"/>
    <s v="BW-11200"/>
    <s v="Ben Wallace"/>
    <x v="0"/>
    <s v="United States"/>
    <s v="New York City"/>
    <x v="15"/>
    <n v="10011"/>
    <x v="3"/>
    <s v="OFF-BI-10002949"/>
    <x v="1"/>
    <x v="8"/>
    <s v="Prestige Round Ring Binders"/>
    <n v="9.7280000000000015"/>
    <n v="2"/>
    <n v="0.2"/>
    <x v="1327"/>
  </r>
  <r>
    <n v="9537"/>
    <x v="4779"/>
    <x v="3"/>
    <x v="492"/>
    <x v="1055"/>
    <s v="Second Class"/>
    <s v="TS-21610"/>
    <s v="Troy Staebel"/>
    <x v="0"/>
    <s v="United States"/>
    <s v="Chicago"/>
    <x v="10"/>
    <n v="60610"/>
    <x v="2"/>
    <s v="FUR-FU-10002364"/>
    <x v="0"/>
    <x v="5"/>
    <s v="Eldon Expressions Wood Desk Accessories, Oak"/>
    <n v="8.8559999999999999"/>
    <n v="3"/>
    <n v="0.6"/>
    <x v="7273"/>
  </r>
  <r>
    <n v="9538"/>
    <x v="4780"/>
    <x v="0"/>
    <x v="477"/>
    <x v="759"/>
    <s v="First Class"/>
    <s v="AS-10045"/>
    <s v="Aaron Smayling"/>
    <x v="1"/>
    <s v="United States"/>
    <s v="San Francisco"/>
    <x v="1"/>
    <n v="94110"/>
    <x v="1"/>
    <s v="FUR-BO-10002613"/>
    <x v="0"/>
    <x v="0"/>
    <s v="Atlantic Metals Mobile 4-Shelf Bookcases, Custom Colors"/>
    <n v="477.666"/>
    <n v="2"/>
    <n v="0.15"/>
    <x v="7274"/>
  </r>
  <r>
    <n v="9539"/>
    <x v="4781"/>
    <x v="3"/>
    <x v="210"/>
    <x v="945"/>
    <s v="First Class"/>
    <s v="AA-10375"/>
    <s v="Allen Armold"/>
    <x v="0"/>
    <s v="United States"/>
    <s v="Providence"/>
    <x v="34"/>
    <n v="2908"/>
    <x v="3"/>
    <s v="OFF-PA-10002659"/>
    <x v="1"/>
    <x v="10"/>
    <s v="Avoid Verbal Orders Carbonless Minifold Book"/>
    <n v="16.899999999999999"/>
    <n v="5"/>
    <n v="0"/>
    <x v="7275"/>
  </r>
  <r>
    <n v="9540"/>
    <x v="4781"/>
    <x v="3"/>
    <x v="210"/>
    <x v="945"/>
    <s v="First Class"/>
    <s v="AA-10375"/>
    <s v="Allen Armold"/>
    <x v="0"/>
    <s v="United States"/>
    <s v="Providence"/>
    <x v="34"/>
    <n v="2908"/>
    <x v="3"/>
    <s v="OFF-PA-10000157"/>
    <x v="1"/>
    <x v="10"/>
    <s v="Xerox 191"/>
    <n v="39.96"/>
    <n v="2"/>
    <n v="0"/>
    <x v="817"/>
  </r>
  <r>
    <n v="9541"/>
    <x v="4782"/>
    <x v="1"/>
    <x v="1224"/>
    <x v="537"/>
    <s v="Second Class"/>
    <s v="PS-18970"/>
    <s v="Paul Stevenson"/>
    <x v="2"/>
    <s v="United States"/>
    <s v="Phoenix"/>
    <x v="16"/>
    <n v="85023"/>
    <x v="1"/>
    <s v="FUR-CH-10004540"/>
    <x v="0"/>
    <x v="1"/>
    <s v="Global Chrome Stack Chair"/>
    <n v="191.96800000000002"/>
    <n v="7"/>
    <n v="0.2"/>
    <x v="3381"/>
  </r>
  <r>
    <n v="9542"/>
    <x v="4783"/>
    <x v="1"/>
    <x v="705"/>
    <x v="1214"/>
    <s v="Standard Class"/>
    <s v="RP-19270"/>
    <s v="Rachel Payne"/>
    <x v="1"/>
    <s v="United States"/>
    <s v="Houston"/>
    <x v="5"/>
    <n v="77095"/>
    <x v="2"/>
    <s v="OFF-LA-10004544"/>
    <x v="1"/>
    <x v="2"/>
    <s v="Avery 505"/>
    <n v="35.520000000000003"/>
    <n v="3"/>
    <n v="0.2"/>
    <x v="7276"/>
  </r>
  <r>
    <n v="9543"/>
    <x v="4783"/>
    <x v="1"/>
    <x v="705"/>
    <x v="1214"/>
    <s v="Standard Class"/>
    <s v="RP-19270"/>
    <s v="Rachel Payne"/>
    <x v="1"/>
    <s v="United States"/>
    <s v="Houston"/>
    <x v="5"/>
    <n v="77095"/>
    <x v="2"/>
    <s v="OFF-BI-10001097"/>
    <x v="1"/>
    <x v="8"/>
    <s v="Avery Hole Reinforcements"/>
    <n v="6.2299999999999986"/>
    <n v="5"/>
    <n v="0.8"/>
    <x v="7277"/>
  </r>
  <r>
    <n v="9544"/>
    <x v="4783"/>
    <x v="1"/>
    <x v="705"/>
    <x v="1214"/>
    <s v="Standard Class"/>
    <s v="RP-19270"/>
    <s v="Rachel Payne"/>
    <x v="1"/>
    <s v="United States"/>
    <s v="Houston"/>
    <x v="5"/>
    <n v="77095"/>
    <x v="2"/>
    <s v="OFF-PA-10003302"/>
    <x v="1"/>
    <x v="10"/>
    <s v="Xerox 1906"/>
    <n v="56.704000000000001"/>
    <n v="2"/>
    <n v="0.2"/>
    <x v="4608"/>
  </r>
  <r>
    <n v="9545"/>
    <x v="4783"/>
    <x v="1"/>
    <x v="705"/>
    <x v="1214"/>
    <s v="Standard Class"/>
    <s v="RP-19270"/>
    <s v="Rachel Payne"/>
    <x v="1"/>
    <s v="United States"/>
    <s v="Houston"/>
    <x v="5"/>
    <n v="77095"/>
    <x v="2"/>
    <s v="FUR-BO-10003965"/>
    <x v="0"/>
    <x v="0"/>
    <s v="O'Sullivan Manor Hill 2-Door Library in Brianna Oak"/>
    <n v="369.19919999999996"/>
    <n v="3"/>
    <n v="0.32"/>
    <x v="7278"/>
  </r>
  <r>
    <n v="9546"/>
    <x v="4784"/>
    <x v="2"/>
    <x v="194"/>
    <x v="1024"/>
    <s v="Standard Class"/>
    <s v="NC-18625"/>
    <s v="Noah Childs"/>
    <x v="1"/>
    <s v="United States"/>
    <s v="Columbus"/>
    <x v="14"/>
    <n v="47201"/>
    <x v="2"/>
    <s v="TEC-AC-10003433"/>
    <x v="2"/>
    <x v="11"/>
    <s v="Maxell 4.7GB DVD+R 5/Pack"/>
    <n v="1.98"/>
    <n v="2"/>
    <n v="0"/>
    <x v="6303"/>
  </r>
  <r>
    <n v="9547"/>
    <x v="4784"/>
    <x v="2"/>
    <x v="194"/>
    <x v="1024"/>
    <s v="Standard Class"/>
    <s v="NC-18625"/>
    <s v="Noah Childs"/>
    <x v="1"/>
    <s v="United States"/>
    <s v="Columbus"/>
    <x v="14"/>
    <n v="47201"/>
    <x v="2"/>
    <s v="OFF-PA-10000482"/>
    <x v="1"/>
    <x v="10"/>
    <s v="Snap-A-Way Black Print Carbonless Ruled Speed Letter, Triplicate"/>
    <n v="75.88"/>
    <n v="2"/>
    <n v="0"/>
    <x v="69"/>
  </r>
  <r>
    <n v="9548"/>
    <x v="4785"/>
    <x v="0"/>
    <x v="1133"/>
    <x v="375"/>
    <s v="Second Class"/>
    <s v="SC-20770"/>
    <s v="Stewart Carmichael"/>
    <x v="1"/>
    <s v="United States"/>
    <s v="Philadelphia"/>
    <x v="9"/>
    <n v="19134"/>
    <x v="3"/>
    <s v="OFF-PA-10004610"/>
    <x v="1"/>
    <x v="10"/>
    <s v="Xerox 1900"/>
    <n v="6.8480000000000008"/>
    <n v="2"/>
    <n v="0.2"/>
    <x v="2997"/>
  </r>
  <r>
    <n v="9549"/>
    <x v="4785"/>
    <x v="0"/>
    <x v="1133"/>
    <x v="375"/>
    <s v="Second Class"/>
    <s v="SC-20770"/>
    <s v="Stewart Carmichael"/>
    <x v="1"/>
    <s v="United States"/>
    <s v="Philadelphia"/>
    <x v="9"/>
    <n v="19134"/>
    <x v="3"/>
    <s v="OFF-BI-10003910"/>
    <x v="1"/>
    <x v="8"/>
    <s v="DXL Angle-View Binders with Locking Rings by Samsill"/>
    <n v="4.6260000000000003"/>
    <n v="2"/>
    <n v="0.7"/>
    <x v="7279"/>
  </r>
  <r>
    <n v="9550"/>
    <x v="4785"/>
    <x v="0"/>
    <x v="1133"/>
    <x v="375"/>
    <s v="Second Class"/>
    <s v="SC-20770"/>
    <s v="Stewart Carmichael"/>
    <x v="1"/>
    <s v="United States"/>
    <s v="Philadelphia"/>
    <x v="9"/>
    <n v="19134"/>
    <x v="3"/>
    <s v="OFF-AP-10001394"/>
    <x v="1"/>
    <x v="9"/>
    <s v="Harmony Air Purifier"/>
    <n v="453.6"/>
    <n v="3"/>
    <n v="0.2"/>
    <x v="7280"/>
  </r>
  <r>
    <n v="9551"/>
    <x v="4786"/>
    <x v="1"/>
    <x v="910"/>
    <x v="1192"/>
    <s v="First Class"/>
    <s v="NF-18595"/>
    <s v="Nicole Fjeld"/>
    <x v="2"/>
    <s v="United States"/>
    <s v="San Jose"/>
    <x v="1"/>
    <n v="95123"/>
    <x v="1"/>
    <s v="OFF-BI-10004654"/>
    <x v="1"/>
    <x v="8"/>
    <s v="Avery Binding System Hidden Tab Executive Style Index Sets"/>
    <n v="13.847999999999999"/>
    <n v="3"/>
    <n v="0.2"/>
    <x v="1873"/>
  </r>
  <r>
    <n v="9552"/>
    <x v="4787"/>
    <x v="1"/>
    <x v="113"/>
    <x v="665"/>
    <s v="Standard Class"/>
    <s v="SC-20020"/>
    <s v="Sam Craven"/>
    <x v="0"/>
    <s v="United States"/>
    <s v="Philadelphia"/>
    <x v="9"/>
    <n v="19140"/>
    <x v="3"/>
    <s v="OFF-ST-10001526"/>
    <x v="1"/>
    <x v="4"/>
    <s v="Iceberg Mobile Mega Data/Printer Cart "/>
    <n v="577.58400000000006"/>
    <n v="6"/>
    <n v="0.2"/>
    <x v="7281"/>
  </r>
  <r>
    <n v="9553"/>
    <x v="4788"/>
    <x v="1"/>
    <x v="1051"/>
    <x v="69"/>
    <s v="Standard Class"/>
    <s v="BD-11560"/>
    <s v="Brendan Dodson"/>
    <x v="2"/>
    <s v="United States"/>
    <s v="Springfield"/>
    <x v="17"/>
    <n v="22153"/>
    <x v="0"/>
    <s v="TEC-AC-10000358"/>
    <x v="2"/>
    <x v="11"/>
    <s v="Imation Secure Drive + Hardware Encrypted USB flash drive - 16 GB"/>
    <n v="151.96"/>
    <n v="4"/>
    <n v="0"/>
    <x v="7282"/>
  </r>
  <r>
    <n v="9554"/>
    <x v="4789"/>
    <x v="0"/>
    <x v="897"/>
    <x v="759"/>
    <s v="Standard Class"/>
    <s v="SM-20950"/>
    <s v="Suzanne McNair"/>
    <x v="1"/>
    <s v="United States"/>
    <s v="Broomfield"/>
    <x v="22"/>
    <n v="80020"/>
    <x v="1"/>
    <s v="FUR-FU-10000246"/>
    <x v="0"/>
    <x v="5"/>
    <s v="Aluminum Document Frame"/>
    <n v="68.432000000000016"/>
    <n v="7"/>
    <n v="0.2"/>
    <x v="7283"/>
  </r>
  <r>
    <n v="9555"/>
    <x v="4790"/>
    <x v="1"/>
    <x v="109"/>
    <x v="156"/>
    <s v="Standard Class"/>
    <s v="EB-14110"/>
    <s v="Eugene Barchas"/>
    <x v="0"/>
    <s v="United States"/>
    <s v="Columbus"/>
    <x v="24"/>
    <n v="43229"/>
    <x v="3"/>
    <s v="FUR-FU-10003799"/>
    <x v="0"/>
    <x v="5"/>
    <s v="Seth Thomas 13 1/2&quot; Wall Clock"/>
    <n v="71.12"/>
    <n v="5"/>
    <n v="0.2"/>
    <x v="7284"/>
  </r>
  <r>
    <n v="9556"/>
    <x v="4790"/>
    <x v="1"/>
    <x v="109"/>
    <x v="156"/>
    <s v="Standard Class"/>
    <s v="EB-14110"/>
    <s v="Eugene Barchas"/>
    <x v="0"/>
    <s v="United States"/>
    <s v="Columbus"/>
    <x v="24"/>
    <n v="43229"/>
    <x v="3"/>
    <s v="OFF-FA-10003021"/>
    <x v="1"/>
    <x v="13"/>
    <s v="Staples"/>
    <n v="3.008"/>
    <n v="2"/>
    <n v="0.2"/>
    <x v="7285"/>
  </r>
  <r>
    <n v="9557"/>
    <x v="4791"/>
    <x v="1"/>
    <x v="155"/>
    <x v="1197"/>
    <s v="Second Class"/>
    <s v="HP-14815"/>
    <s v="Harold Pawlan"/>
    <x v="2"/>
    <s v="United States"/>
    <s v="Concord"/>
    <x v="38"/>
    <n v="3301"/>
    <x v="3"/>
    <s v="OFF-PA-10003656"/>
    <x v="1"/>
    <x v="10"/>
    <s v="Xerox 1935"/>
    <n v="184.66"/>
    <n v="7"/>
    <n v="0"/>
    <x v="2589"/>
  </r>
  <r>
    <n v="9558"/>
    <x v="4792"/>
    <x v="2"/>
    <x v="1136"/>
    <x v="580"/>
    <s v="Second Class"/>
    <s v="EB-14170"/>
    <s v="Evan Bailliet"/>
    <x v="0"/>
    <s v="United States"/>
    <s v="Houston"/>
    <x v="5"/>
    <n v="77095"/>
    <x v="2"/>
    <s v="FUR-FU-10004586"/>
    <x v="0"/>
    <x v="5"/>
    <s v="G.E. Longer-Life Indoor Recessed Floodlight Bulbs"/>
    <n v="5.3120000000000003"/>
    <n v="2"/>
    <n v="0.6"/>
    <x v="7286"/>
  </r>
  <r>
    <n v="9559"/>
    <x v="4793"/>
    <x v="0"/>
    <x v="973"/>
    <x v="711"/>
    <s v="First Class"/>
    <s v="SM-20905"/>
    <s v="Susan MacKendrick"/>
    <x v="0"/>
    <s v="United States"/>
    <s v="Newark"/>
    <x v="24"/>
    <n v="43055"/>
    <x v="3"/>
    <s v="TEC-AC-10003832"/>
    <x v="2"/>
    <x v="11"/>
    <s v="Imation 16GB Mini TravelDrive USB 2.0 Flash Drive"/>
    <n v="132.52000000000004"/>
    <n v="5"/>
    <n v="0.2"/>
    <x v="7287"/>
  </r>
  <r>
    <n v="9560"/>
    <x v="4793"/>
    <x v="0"/>
    <x v="973"/>
    <x v="711"/>
    <s v="First Class"/>
    <s v="SM-20905"/>
    <s v="Susan MacKendrick"/>
    <x v="0"/>
    <s v="United States"/>
    <s v="Newark"/>
    <x v="24"/>
    <n v="43055"/>
    <x v="3"/>
    <s v="OFF-ST-10002554"/>
    <x v="1"/>
    <x v="4"/>
    <s v="Tennsco Industrial Shelving"/>
    <n v="195.64"/>
    <n v="5"/>
    <n v="0.2"/>
    <x v="7288"/>
  </r>
  <r>
    <n v="9561"/>
    <x v="4793"/>
    <x v="0"/>
    <x v="973"/>
    <x v="711"/>
    <s v="First Class"/>
    <s v="SM-20905"/>
    <s v="Susan MacKendrick"/>
    <x v="0"/>
    <s v="United States"/>
    <s v="Newark"/>
    <x v="24"/>
    <n v="43055"/>
    <x v="3"/>
    <s v="FUR-FU-10001876"/>
    <x v="0"/>
    <x v="5"/>
    <s v="Computer Room Manger, 14&quot;"/>
    <n v="51.967999999999996"/>
    <n v="2"/>
    <n v="0.2"/>
    <x v="4005"/>
  </r>
  <r>
    <n v="9562"/>
    <x v="4793"/>
    <x v="0"/>
    <x v="973"/>
    <x v="711"/>
    <s v="First Class"/>
    <s v="SM-20905"/>
    <s v="Susan MacKendrick"/>
    <x v="0"/>
    <s v="United States"/>
    <s v="Newark"/>
    <x v="24"/>
    <n v="43055"/>
    <x v="3"/>
    <s v="TEC-AC-10002637"/>
    <x v="2"/>
    <x v="11"/>
    <s v="Logitech VX Revolution Cordless Laser Mouse for Notebooks (Black)"/>
    <n v="431.97600000000006"/>
    <n v="3"/>
    <n v="0.2"/>
    <x v="6139"/>
  </r>
  <r>
    <n v="9563"/>
    <x v="4793"/>
    <x v="0"/>
    <x v="973"/>
    <x v="711"/>
    <s v="First Class"/>
    <s v="SM-20905"/>
    <s v="Susan MacKendrick"/>
    <x v="0"/>
    <s v="United States"/>
    <s v="Newark"/>
    <x v="24"/>
    <n v="43055"/>
    <x v="3"/>
    <s v="TEC-MA-10003589"/>
    <x v="2"/>
    <x v="15"/>
    <s v="Cisco 8961 IP Phone Charcoal"/>
    <n v="224.93700000000004"/>
    <n v="3"/>
    <n v="0.7"/>
    <x v="7289"/>
  </r>
  <r>
    <n v="9564"/>
    <x v="4793"/>
    <x v="0"/>
    <x v="973"/>
    <x v="711"/>
    <s v="First Class"/>
    <s v="SM-20905"/>
    <s v="Susan MacKendrick"/>
    <x v="0"/>
    <s v="United States"/>
    <s v="Newark"/>
    <x v="24"/>
    <n v="43055"/>
    <x v="3"/>
    <s v="OFF-LA-10000081"/>
    <x v="1"/>
    <x v="2"/>
    <s v="Avery 496"/>
    <n v="6"/>
    <n v="2"/>
    <n v="0.2"/>
    <x v="1725"/>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x v="1075"/>
    <s v="Same Day"/>
    <s v="TG-21640"/>
    <s v="Trudy Glocke"/>
    <x v="0"/>
    <s v="United States"/>
    <s v="Tampa"/>
    <x v="2"/>
    <n v="33614"/>
    <x v="0"/>
    <s v="FUR-CH-10002965"/>
    <x v="0"/>
    <x v="1"/>
    <s v="Global Leather Highback Executive Chair with Pneumatic Height Adjustment, Black"/>
    <n v="1125.4879999999998"/>
    <n v="7"/>
    <n v="0.2"/>
    <x v="7290"/>
  </r>
  <r>
    <n v="9567"/>
    <x v="4795"/>
    <x v="2"/>
    <x v="691"/>
    <x v="1075"/>
    <s v="Same Day"/>
    <s v="TG-21640"/>
    <s v="Trudy Glocke"/>
    <x v="0"/>
    <s v="United States"/>
    <s v="Tampa"/>
    <x v="2"/>
    <n v="33614"/>
    <x v="0"/>
    <s v="OFF-BI-10001636"/>
    <x v="1"/>
    <x v="8"/>
    <s v="Ibico Plastic and Wire Spiral Binding Combs"/>
    <n v="12.645000000000001"/>
    <n v="5"/>
    <n v="0.7"/>
    <x v="7291"/>
  </r>
  <r>
    <n v="9568"/>
    <x v="4795"/>
    <x v="2"/>
    <x v="691"/>
    <x v="1075"/>
    <s v="Same Day"/>
    <s v="TG-21640"/>
    <s v="Trudy Glocke"/>
    <x v="0"/>
    <s v="United States"/>
    <s v="Tampa"/>
    <x v="2"/>
    <n v="33614"/>
    <x v="0"/>
    <s v="OFF-AR-10004027"/>
    <x v="1"/>
    <x v="6"/>
    <s v="Binney &amp; Smith inkTank Erasable Desk Highlighter, Chisel Tip, Yellow, 12/Box"/>
    <n v="4.032"/>
    <n v="2"/>
    <n v="0.2"/>
    <x v="7292"/>
  </r>
  <r>
    <n v="9569"/>
    <x v="4796"/>
    <x v="3"/>
    <x v="957"/>
    <x v="489"/>
    <s v="First Class"/>
    <s v="DK-12835"/>
    <s v="Damala Kotsonis"/>
    <x v="1"/>
    <s v="United States"/>
    <s v="Fremont"/>
    <x v="8"/>
    <n v="68025"/>
    <x v="2"/>
    <s v="TEC-PH-10002293"/>
    <x v="2"/>
    <x v="7"/>
    <s v="Anker 36W 4-Port USB Wall Charger Travel Power Adapter for iPhone 5s 5c 5"/>
    <n v="79.959999999999994"/>
    <n v="4"/>
    <n v="0"/>
    <x v="7293"/>
  </r>
  <r>
    <n v="9570"/>
    <x v="4797"/>
    <x v="1"/>
    <x v="496"/>
    <x v="488"/>
    <s v="Same Day"/>
    <s v="MB-17305"/>
    <s v="Maria Bertelson"/>
    <x v="0"/>
    <s v="United States"/>
    <s v="Columbus"/>
    <x v="24"/>
    <n v="43229"/>
    <x v="3"/>
    <s v="OFF-BI-10003196"/>
    <x v="1"/>
    <x v="8"/>
    <s v="Accohide Poly Flexible Ring Binders"/>
    <n v="6.732000000000002"/>
    <n v="6"/>
    <n v="0.7"/>
    <x v="7294"/>
  </r>
  <r>
    <n v="9571"/>
    <x v="4797"/>
    <x v="1"/>
    <x v="496"/>
    <x v="488"/>
    <s v="Same Day"/>
    <s v="MB-17305"/>
    <s v="Maria Bertelson"/>
    <x v="0"/>
    <s v="United States"/>
    <s v="Columbus"/>
    <x v="24"/>
    <n v="43229"/>
    <x v="3"/>
    <s v="OFF-ST-10001172"/>
    <x v="1"/>
    <x v="4"/>
    <s v="Tennsco Lockers, Sand"/>
    <n v="33.568000000000005"/>
    <n v="2"/>
    <n v="0.2"/>
    <x v="6653"/>
  </r>
  <r>
    <n v="9572"/>
    <x v="4797"/>
    <x v="1"/>
    <x v="496"/>
    <x v="488"/>
    <s v="Same Day"/>
    <s v="MB-17305"/>
    <s v="Maria Bertelson"/>
    <x v="0"/>
    <s v="United States"/>
    <s v="Columbus"/>
    <x v="24"/>
    <n v="43229"/>
    <x v="3"/>
    <s v="OFF-EN-10003068"/>
    <x v="1"/>
    <x v="12"/>
    <s v="#6 3/4 Gummed Flap White Envelopes"/>
    <n v="15.840000000000002"/>
    <n v="2"/>
    <n v="0.2"/>
    <x v="4726"/>
  </r>
  <r>
    <n v="9573"/>
    <x v="4797"/>
    <x v="1"/>
    <x v="496"/>
    <x v="488"/>
    <s v="Same Day"/>
    <s v="MB-17305"/>
    <s v="Maria Bertelson"/>
    <x v="0"/>
    <s v="United States"/>
    <s v="Columbus"/>
    <x v="24"/>
    <n v="43229"/>
    <x v="3"/>
    <s v="OFF-LA-10003510"/>
    <x v="1"/>
    <x v="2"/>
    <s v="Avery 4027 File Folder Labels for Dot Matrix Printers, 5000 Labels per Box, White"/>
    <n v="24.424000000000003"/>
    <n v="1"/>
    <n v="0.2"/>
    <x v="5339"/>
  </r>
  <r>
    <n v="9574"/>
    <x v="4797"/>
    <x v="1"/>
    <x v="496"/>
    <x v="488"/>
    <s v="Same Day"/>
    <s v="MB-17305"/>
    <s v="Maria Bertelson"/>
    <x v="0"/>
    <s v="United States"/>
    <s v="Columbus"/>
    <x v="24"/>
    <n v="43229"/>
    <x v="3"/>
    <s v="OFF-AR-10003504"/>
    <x v="1"/>
    <x v="6"/>
    <s v="Newell 347"/>
    <n v="17.12"/>
    <n v="5"/>
    <n v="0.2"/>
    <x v="7295"/>
  </r>
  <r>
    <n v="9575"/>
    <x v="4798"/>
    <x v="1"/>
    <x v="863"/>
    <x v="1111"/>
    <s v="Same Day"/>
    <s v="SF-20065"/>
    <s v="Sandra Flanagan"/>
    <x v="0"/>
    <s v="United States"/>
    <s v="Pomona"/>
    <x v="1"/>
    <n v="91767"/>
    <x v="1"/>
    <s v="FUR-FU-10001889"/>
    <x v="0"/>
    <x v="5"/>
    <s v="Ultra Door Pull Handle"/>
    <n v="31.56"/>
    <n v="3"/>
    <n v="0"/>
    <x v="1726"/>
  </r>
  <r>
    <n v="9576"/>
    <x v="4799"/>
    <x v="1"/>
    <x v="989"/>
    <x v="311"/>
    <s v="Second Class"/>
    <s v="PS-18760"/>
    <s v="Pamela Stobb"/>
    <x v="0"/>
    <s v="United States"/>
    <s v="San Antonio"/>
    <x v="5"/>
    <n v="78207"/>
    <x v="2"/>
    <s v="FUR-CH-10000863"/>
    <x v="0"/>
    <x v="1"/>
    <s v="Novimex Swivel Fabric Task Chair"/>
    <n v="105.68599999999999"/>
    <n v="1"/>
    <n v="0.3"/>
    <x v="7296"/>
  </r>
  <r>
    <n v="9577"/>
    <x v="4799"/>
    <x v="1"/>
    <x v="989"/>
    <x v="311"/>
    <s v="Second Class"/>
    <s v="PS-18760"/>
    <s v="Pamela Stobb"/>
    <x v="0"/>
    <s v="United States"/>
    <s v="San Antonio"/>
    <x v="5"/>
    <n v="78207"/>
    <x v="2"/>
    <s v="TEC-MA-10004679"/>
    <x v="2"/>
    <x v="15"/>
    <s v="StarTech.com 10/100 VDSL2 Ethernet Extender Kit"/>
    <n v="399.53999999999996"/>
    <n v="2"/>
    <n v="0.4"/>
    <x v="7297"/>
  </r>
  <r>
    <n v="9578"/>
    <x v="4799"/>
    <x v="1"/>
    <x v="989"/>
    <x v="311"/>
    <s v="Second Class"/>
    <s v="PS-18760"/>
    <s v="Pamela Stobb"/>
    <x v="0"/>
    <s v="United States"/>
    <s v="San Antonio"/>
    <x v="5"/>
    <n v="78207"/>
    <x v="2"/>
    <s v="FUR-CH-10004754"/>
    <x v="0"/>
    <x v="1"/>
    <s v="Global Stack Chair with Arms, Black"/>
    <n v="104.93"/>
    <n v="5"/>
    <n v="0.3"/>
    <x v="7298"/>
  </r>
  <r>
    <n v="9579"/>
    <x v="4800"/>
    <x v="3"/>
    <x v="32"/>
    <x v="1259"/>
    <s v="First Class"/>
    <s v="RB-19705"/>
    <s v="Roger Barcio"/>
    <x v="2"/>
    <s v="United States"/>
    <s v="New York City"/>
    <x v="15"/>
    <n v="10035"/>
    <x v="3"/>
    <s v="TEC-PH-10004586"/>
    <x v="2"/>
    <x v="7"/>
    <s v="Wilson SignalBoost 841262 DB PRO Amplifier Kit"/>
    <n v="1079.8499999999999"/>
    <n v="3"/>
    <n v="0"/>
    <x v="7299"/>
  </r>
  <r>
    <n v="9580"/>
    <x v="4800"/>
    <x v="3"/>
    <x v="32"/>
    <x v="1259"/>
    <s v="First Class"/>
    <s v="RB-19705"/>
    <s v="Roger Barcio"/>
    <x v="2"/>
    <s v="United States"/>
    <s v="New York City"/>
    <x v="15"/>
    <n v="10035"/>
    <x v="3"/>
    <s v="OFF-ST-10001370"/>
    <x v="1"/>
    <x v="4"/>
    <s v="Sensible Storage WireTech Storage Systems"/>
    <n v="70.98"/>
    <n v="1"/>
    <n v="0"/>
    <x v="7300"/>
  </r>
  <r>
    <n v="9581"/>
    <x v="4800"/>
    <x v="3"/>
    <x v="32"/>
    <x v="1259"/>
    <s v="First Class"/>
    <s v="RB-19705"/>
    <s v="Roger Barcio"/>
    <x v="2"/>
    <s v="United States"/>
    <s v="New York City"/>
    <x v="15"/>
    <n v="10035"/>
    <x v="3"/>
    <s v="OFF-AR-10001988"/>
    <x v="1"/>
    <x v="6"/>
    <s v="Bulldog Table or Wall-Mount Pencil Sharpener"/>
    <n v="29.950000000000003"/>
    <n v="5"/>
    <n v="0"/>
    <x v="6967"/>
  </r>
  <r>
    <n v="9582"/>
    <x v="4800"/>
    <x v="3"/>
    <x v="32"/>
    <x v="1259"/>
    <s v="First Class"/>
    <s v="RB-19705"/>
    <s v="Roger Barcio"/>
    <x v="2"/>
    <s v="United States"/>
    <s v="New York City"/>
    <x v="15"/>
    <n v="10035"/>
    <x v="3"/>
    <s v="FUR-CH-10003298"/>
    <x v="0"/>
    <x v="1"/>
    <s v="Office Star - Contemporary Task Swivel chair with Loop Arms, Charcoal"/>
    <n v="589.41"/>
    <n v="5"/>
    <n v="0.1"/>
    <x v="5262"/>
  </r>
  <r>
    <n v="9583"/>
    <x v="4801"/>
    <x v="0"/>
    <x v="843"/>
    <x v="950"/>
    <s v="Standard Class"/>
    <s v="RS-19870"/>
    <s v="Roy Skaria"/>
    <x v="2"/>
    <s v="United States"/>
    <s v="Philadelphia"/>
    <x v="9"/>
    <n v="19120"/>
    <x v="3"/>
    <s v="OFF-FA-10002988"/>
    <x v="1"/>
    <x v="13"/>
    <s v="Ideal Clamps"/>
    <n v="9.6479999999999997"/>
    <n v="6"/>
    <n v="0.2"/>
    <x v="7301"/>
  </r>
  <r>
    <n v="9584"/>
    <x v="4802"/>
    <x v="3"/>
    <x v="643"/>
    <x v="327"/>
    <s v="Second Class"/>
    <s v="SB-20185"/>
    <s v="Sarah Brown"/>
    <x v="0"/>
    <s v="United States"/>
    <s v="New York City"/>
    <x v="15"/>
    <n v="10024"/>
    <x v="3"/>
    <s v="FUR-BO-10002213"/>
    <x v="0"/>
    <x v="0"/>
    <s v="DMI Eclipse Executive Suite Bookcases"/>
    <n v="400.78400000000005"/>
    <n v="1"/>
    <n v="0.2"/>
    <x v="7302"/>
  </r>
  <r>
    <n v="9585"/>
    <x v="4803"/>
    <x v="3"/>
    <x v="775"/>
    <x v="952"/>
    <s v="First Class"/>
    <s v="HJ-14875"/>
    <s v="Heather Jas"/>
    <x v="2"/>
    <s v="United States"/>
    <s v="Detroit"/>
    <x v="12"/>
    <n v="48234"/>
    <x v="2"/>
    <s v="OFF-ST-10000344"/>
    <x v="1"/>
    <x v="4"/>
    <s v="Neat Ideas Personal Hanging Folder Files, Black"/>
    <n v="53.72"/>
    <n v="4"/>
    <n v="0"/>
    <x v="7303"/>
  </r>
  <r>
    <n v="9586"/>
    <x v="4804"/>
    <x v="0"/>
    <x v="370"/>
    <x v="267"/>
    <s v="First Class"/>
    <s v="SV-20815"/>
    <s v="Stuart Van"/>
    <x v="1"/>
    <s v="United States"/>
    <s v="Miami"/>
    <x v="2"/>
    <n v="33142"/>
    <x v="0"/>
    <s v="OFF-PA-10002319"/>
    <x v="1"/>
    <x v="10"/>
    <s v="Xerox 1944"/>
    <n v="31.007999999999999"/>
    <n v="1"/>
    <n v="0.2"/>
    <x v="7304"/>
  </r>
  <r>
    <n v="9587"/>
    <x v="4805"/>
    <x v="0"/>
    <x v="741"/>
    <x v="1058"/>
    <s v="Same Day"/>
    <s v="BE-11410"/>
    <s v="Bobby Elias"/>
    <x v="0"/>
    <s v="United States"/>
    <s v="Concord"/>
    <x v="1"/>
    <n v="94521"/>
    <x v="1"/>
    <s v="OFF-BI-10002437"/>
    <x v="1"/>
    <x v="8"/>
    <s v="Recycled Premium Regency Composition Covers"/>
    <n v="61.120000000000005"/>
    <n v="5"/>
    <n v="0.2"/>
    <x v="7305"/>
  </r>
  <r>
    <n v="9588"/>
    <x v="4806"/>
    <x v="3"/>
    <x v="827"/>
    <x v="901"/>
    <s v="Standard Class"/>
    <s v="BM-11575"/>
    <s v="Brendan Murry"/>
    <x v="1"/>
    <s v="United States"/>
    <s v="Chicago"/>
    <x v="10"/>
    <n v="60653"/>
    <x v="2"/>
    <s v="OFF-ST-10001418"/>
    <x v="1"/>
    <x v="4"/>
    <s v="Carina Media Storage Towers in Natural &amp; Black"/>
    <n v="195.136"/>
    <n v="4"/>
    <n v="0.2"/>
    <x v="7306"/>
  </r>
  <r>
    <n v="9589"/>
    <x v="4807"/>
    <x v="3"/>
    <x v="283"/>
    <x v="303"/>
    <s v="Standard Class"/>
    <s v="AZ-10750"/>
    <s v="Annie Zypern"/>
    <x v="0"/>
    <s v="United States"/>
    <s v="Wheeling"/>
    <x v="10"/>
    <n v="60090"/>
    <x v="2"/>
    <s v="OFF-AR-10000380"/>
    <x v="1"/>
    <x v="6"/>
    <s v="Hunt PowerHouse Electric Pencil Sharpener, Blue"/>
    <n v="121.536"/>
    <n v="4"/>
    <n v="0.2"/>
    <x v="7307"/>
  </r>
  <r>
    <n v="9590"/>
    <x v="4808"/>
    <x v="2"/>
    <x v="218"/>
    <x v="8"/>
    <s v="Standard Class"/>
    <s v="HD-14785"/>
    <s v="Harold Dahlen"/>
    <x v="2"/>
    <s v="United States"/>
    <s v="Chicago"/>
    <x v="10"/>
    <n v="60610"/>
    <x v="2"/>
    <s v="OFF-PA-10003036"/>
    <x v="1"/>
    <x v="10"/>
    <s v="Black Print Carbonless 8 1/2&quot; x 8 1/4&quot; Rapid Memo Book"/>
    <n v="17.472000000000001"/>
    <n v="3"/>
    <n v="0.2"/>
    <x v="4654"/>
  </r>
  <r>
    <n v="9591"/>
    <x v="4808"/>
    <x v="2"/>
    <x v="218"/>
    <x v="8"/>
    <s v="Standard Class"/>
    <s v="HD-14785"/>
    <s v="Harold Dahlen"/>
    <x v="2"/>
    <s v="United States"/>
    <s v="Chicago"/>
    <x v="10"/>
    <n v="60610"/>
    <x v="2"/>
    <s v="OFF-BI-10002026"/>
    <x v="1"/>
    <x v="8"/>
    <s v="Avery Arch Ring Binders"/>
    <n v="104.57999999999998"/>
    <n v="9"/>
    <n v="0.8"/>
    <x v="7308"/>
  </r>
  <r>
    <n v="9592"/>
    <x v="4809"/>
    <x v="0"/>
    <x v="1062"/>
    <x v="1269"/>
    <s v="Standard Class"/>
    <s v="BF-11005"/>
    <s v="Barry Franz"/>
    <x v="2"/>
    <s v="United States"/>
    <s v="Pasadena"/>
    <x v="5"/>
    <n v="77506"/>
    <x v="2"/>
    <s v="FUR-FU-10003691"/>
    <x v="0"/>
    <x v="5"/>
    <s v="Eldon Image Series Desk Accessories, Ebony"/>
    <n v="24.700000000000003"/>
    <n v="5"/>
    <n v="0.6"/>
    <x v="7309"/>
  </r>
  <r>
    <n v="9593"/>
    <x v="4809"/>
    <x v="0"/>
    <x v="1062"/>
    <x v="1269"/>
    <s v="Standard Class"/>
    <s v="BF-11005"/>
    <s v="Barry Franz"/>
    <x v="2"/>
    <s v="United States"/>
    <s v="Pasadena"/>
    <x v="5"/>
    <n v="77506"/>
    <x v="2"/>
    <s v="FUR-FU-10003806"/>
    <x v="0"/>
    <x v="5"/>
    <s v="Tenex Chairmat w/ Average Lip, 45&quot; x 53&quot;"/>
    <n v="302.72000000000003"/>
    <n v="5"/>
    <n v="0.6"/>
    <x v="7310"/>
  </r>
  <r>
    <n v="9594"/>
    <x v="4810"/>
    <x v="3"/>
    <x v="32"/>
    <x v="184"/>
    <s v="Standard Class"/>
    <s v="HZ-14950"/>
    <s v="Henia Zydlo"/>
    <x v="0"/>
    <s v="United States"/>
    <s v="New York City"/>
    <x v="15"/>
    <n v="10024"/>
    <x v="3"/>
    <s v="OFF-PA-10002741"/>
    <x v="1"/>
    <x v="10"/>
    <s v="Xerox 1980"/>
    <n v="8.56"/>
    <n v="2"/>
    <n v="0"/>
    <x v="1608"/>
  </r>
  <r>
    <n v="9595"/>
    <x v="4810"/>
    <x v="3"/>
    <x v="32"/>
    <x v="184"/>
    <s v="Standard Class"/>
    <s v="HZ-14950"/>
    <s v="Henia Zydlo"/>
    <x v="0"/>
    <s v="United States"/>
    <s v="New York City"/>
    <x v="15"/>
    <n v="10024"/>
    <x v="3"/>
    <s v="OFF-PA-10003845"/>
    <x v="1"/>
    <x v="10"/>
    <s v="Xerox 1987"/>
    <n v="11.56"/>
    <n v="2"/>
    <n v="0"/>
    <x v="1302"/>
  </r>
  <r>
    <n v="9596"/>
    <x v="4811"/>
    <x v="3"/>
    <x v="714"/>
    <x v="1320"/>
    <s v="Standard Class"/>
    <s v="KD-16495"/>
    <s v="Keith Dawkins"/>
    <x v="1"/>
    <s v="United States"/>
    <s v="San Jose"/>
    <x v="1"/>
    <n v="95123"/>
    <x v="1"/>
    <s v="OFF-AP-10001492"/>
    <x v="1"/>
    <x v="9"/>
    <s v="Acco Six-Outlet Power Strip, 4' Cord Length"/>
    <n v="25.86"/>
    <n v="3"/>
    <n v="0"/>
    <x v="3501"/>
  </r>
  <r>
    <n v="9597"/>
    <x v="4811"/>
    <x v="3"/>
    <x v="714"/>
    <x v="1320"/>
    <s v="Standard Class"/>
    <s v="KD-16495"/>
    <s v="Keith Dawkins"/>
    <x v="1"/>
    <s v="United States"/>
    <s v="San Jose"/>
    <x v="1"/>
    <n v="95123"/>
    <x v="1"/>
    <s v="OFF-BI-10004318"/>
    <x v="1"/>
    <x v="8"/>
    <s v="Ibico EB-19 Dual Function Manual Binding System"/>
    <n v="276.78400000000005"/>
    <n v="2"/>
    <n v="0.2"/>
    <x v="5710"/>
  </r>
  <r>
    <n v="9598"/>
    <x v="4811"/>
    <x v="3"/>
    <x v="714"/>
    <x v="1320"/>
    <s v="Standard Class"/>
    <s v="KD-16495"/>
    <s v="Keith Dawkins"/>
    <x v="1"/>
    <s v="United States"/>
    <s v="San Jose"/>
    <x v="1"/>
    <n v="95123"/>
    <x v="1"/>
    <s v="TEC-PH-10000193"/>
    <x v="2"/>
    <x v="7"/>
    <s v="Jensen SMPS-640 - speaker phone"/>
    <n v="110.352"/>
    <n v="3"/>
    <n v="0.2"/>
    <x v="3904"/>
  </r>
  <r>
    <n v="9599"/>
    <x v="4812"/>
    <x v="1"/>
    <x v="444"/>
    <x v="832"/>
    <s v="Standard Class"/>
    <s v="FC-14245"/>
    <s v="Frank Carlisle"/>
    <x v="2"/>
    <s v="United States"/>
    <s v="Sacramento"/>
    <x v="1"/>
    <n v="95823"/>
    <x v="1"/>
    <s v="FUR-FU-10003464"/>
    <x v="0"/>
    <x v="5"/>
    <s v="Seth Thomas 8 1/2&quot; Cubicle Clock"/>
    <n v="60.84"/>
    <n v="3"/>
    <n v="0"/>
    <x v="6150"/>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x v="676"/>
    <s v="Second Class"/>
    <s v="EB-13705"/>
    <s v="Ed Braxton"/>
    <x v="1"/>
    <s v="United States"/>
    <s v="Mansfield"/>
    <x v="5"/>
    <n v="76063"/>
    <x v="2"/>
    <s v="OFF-PA-10003848"/>
    <x v="1"/>
    <x v="10"/>
    <s v="Xerox 1997"/>
    <n v="41.472000000000008"/>
    <n v="8"/>
    <n v="0.2"/>
    <x v="782"/>
  </r>
  <r>
    <n v="9602"/>
    <x v="4815"/>
    <x v="0"/>
    <x v="913"/>
    <x v="411"/>
    <s v="Standard Class"/>
    <s v="JP-15520"/>
    <s v="Jeremy Pistek"/>
    <x v="0"/>
    <s v="United States"/>
    <s v="Jonesboro"/>
    <x v="36"/>
    <n v="72401"/>
    <x v="0"/>
    <s v="OFF-PA-10001357"/>
    <x v="1"/>
    <x v="10"/>
    <s v="Xerox 1886"/>
    <n v="239.5"/>
    <n v="5"/>
    <n v="0"/>
    <x v="7312"/>
  </r>
  <r>
    <n v="9603"/>
    <x v="4816"/>
    <x v="2"/>
    <x v="946"/>
    <x v="707"/>
    <s v="First Class"/>
    <s v="TD-20995"/>
    <s v="Tamara Dahlen"/>
    <x v="0"/>
    <s v="United States"/>
    <s v="Virginia Beach"/>
    <x v="17"/>
    <n v="23464"/>
    <x v="0"/>
    <s v="OFF-SU-10004737"/>
    <x v="1"/>
    <x v="14"/>
    <s v="Acme Design Stainless Steel Bent Scissors"/>
    <n v="34.200000000000003"/>
    <n v="5"/>
    <n v="0"/>
    <x v="7313"/>
  </r>
  <r>
    <n v="9604"/>
    <x v="4817"/>
    <x v="0"/>
    <x v="26"/>
    <x v="1321"/>
    <s v="Standard Class"/>
    <s v="DM-13345"/>
    <s v="Denise Monton"/>
    <x v="1"/>
    <s v="United States"/>
    <s v="Rochester"/>
    <x v="15"/>
    <n v="14609"/>
    <x v="3"/>
    <s v="FUR-TA-10003715"/>
    <x v="0"/>
    <x v="3"/>
    <s v="Hon 2111 Invitation Series Corner Table"/>
    <n v="376.86599999999999"/>
    <n v="3"/>
    <n v="0.4"/>
    <x v="7314"/>
  </r>
  <r>
    <n v="9605"/>
    <x v="4818"/>
    <x v="1"/>
    <x v="121"/>
    <x v="745"/>
    <s v="First Class"/>
    <s v="EG-13900"/>
    <s v="Emily Grady"/>
    <x v="0"/>
    <s v="United States"/>
    <s v="Chesapeake"/>
    <x v="17"/>
    <n v="23320"/>
    <x v="0"/>
    <s v="OFF-AP-10003099"/>
    <x v="1"/>
    <x v="9"/>
    <s v="Eureka Hand Vacuum, Bagless"/>
    <n v="197.72"/>
    <n v="4"/>
    <n v="0"/>
    <x v="7315"/>
  </r>
  <r>
    <n v="9606"/>
    <x v="4819"/>
    <x v="3"/>
    <x v="259"/>
    <x v="748"/>
    <s v="Standard Class"/>
    <s v="HG-14965"/>
    <s v="Henry Goldwyn"/>
    <x v="1"/>
    <s v="United States"/>
    <s v="Lancaster"/>
    <x v="24"/>
    <n v="43130"/>
    <x v="3"/>
    <s v="TEC-AC-10002323"/>
    <x v="2"/>
    <x v="11"/>
    <s v="SanDisk Ultra 32 GB MicroSDHC Class 10 Memory Card"/>
    <n v="70.720000000000013"/>
    <n v="4"/>
    <n v="0.2"/>
    <x v="5485"/>
  </r>
  <r>
    <n v="9607"/>
    <x v="4819"/>
    <x v="3"/>
    <x v="259"/>
    <x v="748"/>
    <s v="Standard Class"/>
    <s v="HG-14965"/>
    <s v="Henry Goldwyn"/>
    <x v="1"/>
    <s v="United States"/>
    <s v="Lancaster"/>
    <x v="24"/>
    <n v="43130"/>
    <x v="3"/>
    <s v="OFF-ST-10002344"/>
    <x v="1"/>
    <x v="4"/>
    <s v="Carina 42&quot;Hx23 3/4&quot;W Media Storage Unit"/>
    <n v="194.35200000000003"/>
    <n v="3"/>
    <n v="0.2"/>
    <x v="7316"/>
  </r>
  <r>
    <n v="9608"/>
    <x v="4820"/>
    <x v="3"/>
    <x v="256"/>
    <x v="274"/>
    <s v="Second Class"/>
    <s v="BF-11080"/>
    <s v="Bart Folk"/>
    <x v="0"/>
    <s v="United States"/>
    <s v="New York City"/>
    <x v="15"/>
    <n v="10024"/>
    <x v="3"/>
    <s v="OFF-PA-10000007"/>
    <x v="1"/>
    <x v="10"/>
    <s v="Telephone Message Books with Fax/Mobile Section, 4 1/4&quot; x 6&quot;"/>
    <n v="21.6"/>
    <n v="6"/>
    <n v="0"/>
    <x v="354"/>
  </r>
  <r>
    <n v="9609"/>
    <x v="4820"/>
    <x v="3"/>
    <x v="256"/>
    <x v="274"/>
    <s v="Second Class"/>
    <s v="BF-11080"/>
    <s v="Bart Folk"/>
    <x v="0"/>
    <s v="United States"/>
    <s v="New York City"/>
    <x v="15"/>
    <n v="10024"/>
    <x v="3"/>
    <s v="OFF-LA-10000248"/>
    <x v="1"/>
    <x v="2"/>
    <s v="Avery 52"/>
    <n v="11.07"/>
    <n v="3"/>
    <n v="0"/>
    <x v="5458"/>
  </r>
  <r>
    <n v="9610"/>
    <x v="4821"/>
    <x v="0"/>
    <x v="458"/>
    <x v="1088"/>
    <s v="Second Class"/>
    <s v="SC-20095"/>
    <s v="Sanjit Chand"/>
    <x v="0"/>
    <s v="United States"/>
    <s v="Los Angeles"/>
    <x v="1"/>
    <n v="90045"/>
    <x v="1"/>
    <s v="FUR-FU-10002116"/>
    <x v="0"/>
    <x v="5"/>
    <s v="Tenex Carpeted, Granite-Look or Clear Contemporary Contour Shape Chair Mats"/>
    <n v="282.83999999999997"/>
    <n v="4"/>
    <n v="0"/>
    <x v="7317"/>
  </r>
  <r>
    <n v="9611"/>
    <x v="4821"/>
    <x v="0"/>
    <x v="458"/>
    <x v="1088"/>
    <s v="Second Class"/>
    <s v="SC-20095"/>
    <s v="Sanjit Chand"/>
    <x v="0"/>
    <s v="United States"/>
    <s v="Los Angeles"/>
    <x v="1"/>
    <n v="90045"/>
    <x v="1"/>
    <s v="OFF-LA-10002195"/>
    <x v="1"/>
    <x v="2"/>
    <s v="Avery 481"/>
    <n v="27.72"/>
    <n v="9"/>
    <n v="0"/>
    <x v="1934"/>
  </r>
  <r>
    <n v="9612"/>
    <x v="4822"/>
    <x v="3"/>
    <x v="1200"/>
    <x v="904"/>
    <s v="Standard Class"/>
    <s v="CS-11950"/>
    <s v="Carlos Soltero"/>
    <x v="0"/>
    <s v="United States"/>
    <s v="Jackson"/>
    <x v="35"/>
    <n v="39212"/>
    <x v="0"/>
    <s v="OFF-FA-10000735"/>
    <x v="1"/>
    <x v="13"/>
    <s v="Staples"/>
    <n v="11.68"/>
    <n v="4"/>
    <n v="0"/>
    <x v="2961"/>
  </r>
  <r>
    <n v="9613"/>
    <x v="4823"/>
    <x v="0"/>
    <x v="31"/>
    <x v="42"/>
    <s v="Standard Class"/>
    <s v="BD-11320"/>
    <s v="Bill Donatelli"/>
    <x v="0"/>
    <s v="United States"/>
    <s v="Woodland"/>
    <x v="1"/>
    <n v="95695"/>
    <x v="1"/>
    <s v="TEC-PH-10001299"/>
    <x v="2"/>
    <x v="7"/>
    <s v="Polycom CX300 Desktop Phone USB VoIP phone"/>
    <n v="239.98400000000004"/>
    <n v="2"/>
    <n v="0.2"/>
    <x v="2810"/>
  </r>
  <r>
    <n v="9614"/>
    <x v="4824"/>
    <x v="2"/>
    <x v="7"/>
    <x v="1170"/>
    <s v="First Class"/>
    <s v="MZ-17515"/>
    <s v="Mary Zewe"/>
    <x v="1"/>
    <s v="United States"/>
    <s v="Seattle"/>
    <x v="4"/>
    <n v="98115"/>
    <x v="1"/>
    <s v="OFF-AP-10002892"/>
    <x v="1"/>
    <x v="9"/>
    <s v="Belkin F5C206VTEL 6 Outlet Surge"/>
    <n v="22.98"/>
    <n v="1"/>
    <n v="0"/>
    <x v="7318"/>
  </r>
  <r>
    <n v="9615"/>
    <x v="4824"/>
    <x v="2"/>
    <x v="7"/>
    <x v="1170"/>
    <s v="First Class"/>
    <s v="MZ-17515"/>
    <s v="Mary Zewe"/>
    <x v="1"/>
    <s v="United States"/>
    <s v="Seattle"/>
    <x v="4"/>
    <n v="98115"/>
    <x v="1"/>
    <s v="TEC-AC-10002718"/>
    <x v="2"/>
    <x v="11"/>
    <s v="Belkin Standard 104 key USB Keyboard"/>
    <n v="102.13"/>
    <n v="7"/>
    <n v="0"/>
    <x v="7319"/>
  </r>
  <r>
    <n v="9616"/>
    <x v="4824"/>
    <x v="2"/>
    <x v="7"/>
    <x v="1170"/>
    <s v="First Class"/>
    <s v="MZ-17515"/>
    <s v="Mary Zewe"/>
    <x v="1"/>
    <s v="United States"/>
    <s v="Seattle"/>
    <x v="4"/>
    <n v="98115"/>
    <x v="1"/>
    <s v="OFF-BI-10003527"/>
    <x v="1"/>
    <x v="8"/>
    <s v="Fellowes PB500 Electric Punch Plastic Comb Binding Machine with Manual Bind"/>
    <n v="2033.5840000000001"/>
    <n v="2"/>
    <n v="0.2"/>
    <x v="7320"/>
  </r>
  <r>
    <n v="9617"/>
    <x v="4825"/>
    <x v="0"/>
    <x v="250"/>
    <x v="652"/>
    <s v="Standard Class"/>
    <s v="PW-19030"/>
    <s v="Pauline Webber"/>
    <x v="1"/>
    <s v="United States"/>
    <s v="Los Angeles"/>
    <x v="1"/>
    <n v="90049"/>
    <x v="1"/>
    <s v="OFF-AR-10002255"/>
    <x v="1"/>
    <x v="6"/>
    <s v="Newell 346"/>
    <n v="5.76"/>
    <n v="2"/>
    <n v="0"/>
    <x v="6613"/>
  </r>
  <r>
    <n v="9618"/>
    <x v="4826"/>
    <x v="3"/>
    <x v="673"/>
    <x v="410"/>
    <s v="Standard Class"/>
    <s v="BS-11380"/>
    <s v="Bill Stewart"/>
    <x v="1"/>
    <s v="United States"/>
    <s v="Bowling Green"/>
    <x v="24"/>
    <n v="43402"/>
    <x v="3"/>
    <s v="TEC-CO-10002095"/>
    <x v="2"/>
    <x v="16"/>
    <s v="Hewlett Packard 610 Color Digital Copier / Printer"/>
    <n v="899.98199999999997"/>
    <n v="3"/>
    <n v="0.4"/>
    <x v="7321"/>
  </r>
  <r>
    <n v="9619"/>
    <x v="4826"/>
    <x v="3"/>
    <x v="673"/>
    <x v="410"/>
    <s v="Standard Class"/>
    <s v="BS-11380"/>
    <s v="Bill Stewart"/>
    <x v="1"/>
    <s v="United States"/>
    <s v="Bowling Green"/>
    <x v="24"/>
    <n v="43402"/>
    <x v="3"/>
    <s v="OFF-AR-10004022"/>
    <x v="1"/>
    <x v="6"/>
    <s v="Panasonic KP-380BK Classic Electric Pencil Sharpener"/>
    <n v="86.352000000000004"/>
    <n v="3"/>
    <n v="0.2"/>
    <x v="1188"/>
  </r>
  <r>
    <n v="9620"/>
    <x v="4826"/>
    <x v="3"/>
    <x v="673"/>
    <x v="410"/>
    <s v="Standard Class"/>
    <s v="BS-11380"/>
    <s v="Bill Stewart"/>
    <x v="1"/>
    <s v="United States"/>
    <s v="Bowling Green"/>
    <x v="24"/>
    <n v="43402"/>
    <x v="3"/>
    <s v="TEC-AC-10002335"/>
    <x v="2"/>
    <x v="11"/>
    <s v="Logitech Media Keyboard K200"/>
    <n v="139.96000000000004"/>
    <n v="5"/>
    <n v="0.2"/>
    <x v="7322"/>
  </r>
  <r>
    <n v="9621"/>
    <x v="4827"/>
    <x v="2"/>
    <x v="467"/>
    <x v="839"/>
    <s v="Standard Class"/>
    <s v="DA-13450"/>
    <s v="Dianna Arnett"/>
    <x v="2"/>
    <s v="United States"/>
    <s v="Lancaster"/>
    <x v="24"/>
    <n v="43130"/>
    <x v="3"/>
    <s v="OFF-AP-10001634"/>
    <x v="1"/>
    <x v="9"/>
    <s v="Hoover Commercial Lightweight Upright Vacuum"/>
    <n v="16.704000000000001"/>
    <n v="6"/>
    <n v="0.2"/>
    <x v="7323"/>
  </r>
  <r>
    <n v="9622"/>
    <x v="4827"/>
    <x v="2"/>
    <x v="467"/>
    <x v="839"/>
    <s v="Standard Class"/>
    <s v="DA-13450"/>
    <s v="Dianna Arnett"/>
    <x v="2"/>
    <s v="United States"/>
    <s v="Lancaster"/>
    <x v="24"/>
    <n v="43130"/>
    <x v="3"/>
    <s v="TEC-AC-10002370"/>
    <x v="2"/>
    <x v="11"/>
    <s v="Maxell CD-R Discs"/>
    <n v="3.1520000000000001"/>
    <n v="2"/>
    <n v="0.2"/>
    <x v="7324"/>
  </r>
  <r>
    <n v="9623"/>
    <x v="4827"/>
    <x v="2"/>
    <x v="467"/>
    <x v="839"/>
    <s v="Standard Class"/>
    <s v="DA-13450"/>
    <s v="Dianna Arnett"/>
    <x v="2"/>
    <s v="United States"/>
    <s v="Lancaster"/>
    <x v="24"/>
    <n v="43130"/>
    <x v="3"/>
    <s v="OFF-PA-10000174"/>
    <x v="1"/>
    <x v="10"/>
    <s v="Message Book, Wirebound, Four 5 1/2&quot; X 4&quot; Forms/Pg., 200 Dupl. Sets/Book"/>
    <n v="32.896000000000001"/>
    <n v="4"/>
    <n v="0.2"/>
    <x v="3024"/>
  </r>
  <r>
    <n v="9624"/>
    <x v="4828"/>
    <x v="3"/>
    <x v="222"/>
    <x v="569"/>
    <s v="First Class"/>
    <s v="ME-17725"/>
    <s v="Max Engle"/>
    <x v="0"/>
    <s v="United States"/>
    <s v="Dallas"/>
    <x v="5"/>
    <n v="75220"/>
    <x v="2"/>
    <s v="OFF-AP-10000240"/>
    <x v="1"/>
    <x v="9"/>
    <s v="Belkin F9G930V10-GRY 9 Outlet Surge"/>
    <n v="21.391999999999992"/>
    <n v="2"/>
    <n v="0.8"/>
    <x v="7325"/>
  </r>
  <r>
    <n v="9625"/>
    <x v="4828"/>
    <x v="3"/>
    <x v="222"/>
    <x v="569"/>
    <s v="First Class"/>
    <s v="ME-17725"/>
    <s v="Max Engle"/>
    <x v="0"/>
    <s v="United States"/>
    <s v="Dallas"/>
    <x v="5"/>
    <n v="75220"/>
    <x v="2"/>
    <s v="FUR-TA-10002855"/>
    <x v="0"/>
    <x v="3"/>
    <s v="Bevis Round Conference Table Top &amp; Single Column Base"/>
    <n v="307.31400000000002"/>
    <n v="3"/>
    <n v="0.3"/>
    <x v="7326"/>
  </r>
  <r>
    <n v="9626"/>
    <x v="4828"/>
    <x v="3"/>
    <x v="222"/>
    <x v="569"/>
    <s v="First Class"/>
    <s v="ME-17725"/>
    <s v="Max Engle"/>
    <x v="0"/>
    <s v="United States"/>
    <s v="Dallas"/>
    <x v="5"/>
    <n v="75220"/>
    <x v="2"/>
    <s v="FUR-BO-10000780"/>
    <x v="0"/>
    <x v="0"/>
    <s v="O'Sullivan Plantations 2-Door Library in Landvery Oak"/>
    <n v="409.99919999999997"/>
    <n v="3"/>
    <n v="0.32"/>
    <x v="7327"/>
  </r>
  <r>
    <n v="9627"/>
    <x v="4829"/>
    <x v="3"/>
    <x v="397"/>
    <x v="425"/>
    <s v="First Class"/>
    <s v="MH-17785"/>
    <s v="Maya Herman"/>
    <x v="1"/>
    <s v="United States"/>
    <s v="Lubbock"/>
    <x v="5"/>
    <n v="79424"/>
    <x v="2"/>
    <s v="OFF-PA-10001846"/>
    <x v="1"/>
    <x v="10"/>
    <s v="Xerox 1899"/>
    <n v="9.2480000000000011"/>
    <n v="2"/>
    <n v="0.2"/>
    <x v="5674"/>
  </r>
  <r>
    <n v="9628"/>
    <x v="4830"/>
    <x v="2"/>
    <x v="533"/>
    <x v="680"/>
    <s v="Standard Class"/>
    <s v="BT-11440"/>
    <s v="Bobby Trafton"/>
    <x v="0"/>
    <s v="United States"/>
    <s v="Detroit"/>
    <x v="12"/>
    <n v="48227"/>
    <x v="2"/>
    <s v="OFF-BI-10002049"/>
    <x v="1"/>
    <x v="8"/>
    <s v="UniKeep View Case Binders"/>
    <n v="14.669999999999998"/>
    <n v="3"/>
    <n v="0"/>
    <x v="7328"/>
  </r>
  <r>
    <n v="9629"/>
    <x v="4831"/>
    <x v="2"/>
    <x v="286"/>
    <x v="385"/>
    <s v="Standard Class"/>
    <s v="MM-17920"/>
    <s v="Michael Moore"/>
    <x v="0"/>
    <s v="United States"/>
    <s v="Newark"/>
    <x v="24"/>
    <n v="43055"/>
    <x v="3"/>
    <s v="OFF-PA-10002947"/>
    <x v="1"/>
    <x v="10"/>
    <s v="Xerox 1923"/>
    <n v="37.408000000000001"/>
    <n v="7"/>
    <n v="0.2"/>
    <x v="6766"/>
  </r>
  <r>
    <n v="9630"/>
    <x v="4831"/>
    <x v="2"/>
    <x v="286"/>
    <x v="385"/>
    <s v="Standard Class"/>
    <s v="MM-17920"/>
    <s v="Michael Moore"/>
    <x v="0"/>
    <s v="United States"/>
    <s v="Newark"/>
    <x v="24"/>
    <n v="43055"/>
    <x v="3"/>
    <s v="OFF-BI-10003476"/>
    <x v="1"/>
    <x v="8"/>
    <s v="Avery Metallic Poly Binders"/>
    <n v="3.4380000000000006"/>
    <n v="2"/>
    <n v="0.7"/>
    <x v="7329"/>
  </r>
  <r>
    <n v="9631"/>
    <x v="4832"/>
    <x v="0"/>
    <x v="1207"/>
    <x v="29"/>
    <s v="Standard Class"/>
    <s v="NM-18520"/>
    <s v="Neoma Murray"/>
    <x v="0"/>
    <s v="United States"/>
    <s v="New York City"/>
    <x v="15"/>
    <n v="10011"/>
    <x v="3"/>
    <s v="OFF-BI-10002609"/>
    <x v="1"/>
    <x v="8"/>
    <s v="Avery Hidden Tab Dividers for Binding Systems"/>
    <n v="7.1519999999999992"/>
    <n v="3"/>
    <n v="0.2"/>
    <x v="7330"/>
  </r>
  <r>
    <n v="9632"/>
    <x v="4832"/>
    <x v="0"/>
    <x v="1207"/>
    <x v="29"/>
    <s v="Standard Class"/>
    <s v="NM-18520"/>
    <s v="Neoma Murray"/>
    <x v="0"/>
    <s v="United States"/>
    <s v="New York City"/>
    <x v="15"/>
    <n v="10011"/>
    <x v="3"/>
    <s v="TEC-PH-10003215"/>
    <x v="2"/>
    <x v="7"/>
    <s v="Jackery Bar Premium Fast-charging Portable Charger"/>
    <n v="179.7"/>
    <n v="6"/>
    <n v="0"/>
    <x v="7331"/>
  </r>
  <r>
    <n v="9633"/>
    <x v="4833"/>
    <x v="3"/>
    <x v="778"/>
    <x v="1239"/>
    <s v="Standard Class"/>
    <s v="MH-17455"/>
    <s v="Mark Hamilton"/>
    <x v="0"/>
    <s v="United States"/>
    <s v="Minneapolis"/>
    <x v="11"/>
    <n v="55407"/>
    <x v="2"/>
    <s v="OFF-AP-10004785"/>
    <x v="1"/>
    <x v="9"/>
    <s v="Holmes Replacement Filter for HEPA Air Cleaner, Medium Room"/>
    <n v="90.64"/>
    <n v="8"/>
    <n v="0"/>
    <x v="7332"/>
  </r>
  <r>
    <n v="9634"/>
    <x v="4834"/>
    <x v="2"/>
    <x v="1005"/>
    <x v="1098"/>
    <s v="First Class"/>
    <s v="TC-21295"/>
    <s v="Toby Carlisle"/>
    <x v="0"/>
    <s v="United States"/>
    <s v="Everett"/>
    <x v="31"/>
    <n v="2149"/>
    <x v="3"/>
    <s v="TEC-AC-10000865"/>
    <x v="2"/>
    <x v="11"/>
    <s v="WD My Passport Ultra 500GB Portable External Hard Drive"/>
    <n v="177"/>
    <n v="3"/>
    <n v="0"/>
    <x v="1378"/>
  </r>
  <r>
    <n v="9635"/>
    <x v="4834"/>
    <x v="2"/>
    <x v="1005"/>
    <x v="1098"/>
    <s v="First Class"/>
    <s v="TC-21295"/>
    <s v="Toby Carlisle"/>
    <x v="0"/>
    <s v="United States"/>
    <s v="Everett"/>
    <x v="31"/>
    <n v="2149"/>
    <x v="3"/>
    <s v="OFF-ST-10000615"/>
    <x v="1"/>
    <x v="4"/>
    <s v="SimpliFile Personal File, Black Granite, 15w x 6-15/16d x 11-1/4h"/>
    <n v="79.45"/>
    <n v="7"/>
    <n v="0"/>
    <x v="7333"/>
  </r>
  <r>
    <n v="9636"/>
    <x v="4834"/>
    <x v="2"/>
    <x v="1005"/>
    <x v="1098"/>
    <s v="First Class"/>
    <s v="TC-21295"/>
    <s v="Toby Carlisle"/>
    <x v="0"/>
    <s v="United States"/>
    <s v="Everett"/>
    <x v="31"/>
    <n v="2149"/>
    <x v="3"/>
    <s v="FUR-CH-10000749"/>
    <x v="0"/>
    <x v="1"/>
    <s v="Office Star - Ergonomic Mid Back Chair with 2-Way Adjustable Arms"/>
    <n v="1628.82"/>
    <n v="9"/>
    <n v="0"/>
    <x v="7334"/>
  </r>
  <r>
    <n v="9637"/>
    <x v="4835"/>
    <x v="2"/>
    <x v="728"/>
    <x v="573"/>
    <s v="Standard Class"/>
    <s v="MH-17785"/>
    <s v="Maya Herman"/>
    <x v="1"/>
    <s v="United States"/>
    <s v="Seattle"/>
    <x v="4"/>
    <n v="98105"/>
    <x v="1"/>
    <s v="FUR-FU-10003553"/>
    <x v="0"/>
    <x v="5"/>
    <s v="Howard Miller 13-1/2&quot; Diameter Rosebrook Wall Clock"/>
    <n v="137.54"/>
    <n v="2"/>
    <n v="0"/>
    <x v="7335"/>
  </r>
  <r>
    <n v="9638"/>
    <x v="4835"/>
    <x v="2"/>
    <x v="728"/>
    <x v="573"/>
    <s v="Standard Class"/>
    <s v="MH-17785"/>
    <s v="Maya Herman"/>
    <x v="1"/>
    <s v="United States"/>
    <s v="Seattle"/>
    <x v="4"/>
    <n v="98105"/>
    <x v="1"/>
    <s v="FUR-TA-10003008"/>
    <x v="0"/>
    <x v="3"/>
    <s v="Lesro Round Back Collection Coffee Table, End Table"/>
    <n v="730.2"/>
    <n v="4"/>
    <n v="0"/>
    <x v="7336"/>
  </r>
  <r>
    <n v="9639"/>
    <x v="4836"/>
    <x v="3"/>
    <x v="105"/>
    <x v="205"/>
    <s v="Second Class"/>
    <s v="EP-13915"/>
    <s v="Emily Phan"/>
    <x v="0"/>
    <s v="United States"/>
    <s v="Los Angeles"/>
    <x v="1"/>
    <n v="90032"/>
    <x v="1"/>
    <s v="OFF-PA-10001846"/>
    <x v="1"/>
    <x v="10"/>
    <s v="Xerox 1899"/>
    <n v="11.56"/>
    <n v="2"/>
    <n v="0"/>
    <x v="1302"/>
  </r>
  <r>
    <n v="9640"/>
    <x v="4837"/>
    <x v="1"/>
    <x v="1226"/>
    <x v="1322"/>
    <s v="Second Class"/>
    <s v="JH-15985"/>
    <s v="Joseph Holt"/>
    <x v="0"/>
    <s v="United States"/>
    <s v="Concord"/>
    <x v="3"/>
    <n v="28027"/>
    <x v="0"/>
    <s v="FUR-TA-10000198"/>
    <x v="0"/>
    <x v="3"/>
    <s v="Chromcraft Bull-Nose Wood Oval Conference Tables &amp; Bases"/>
    <n v="4297.6440000000002"/>
    <n v="13"/>
    <n v="0.4"/>
    <x v="7337"/>
  </r>
  <r>
    <n v="9641"/>
    <x v="4838"/>
    <x v="2"/>
    <x v="1009"/>
    <x v="1323"/>
    <s v="Standard Class"/>
    <s v="CM-12715"/>
    <s v="Craig Molinari"/>
    <x v="1"/>
    <s v="United States"/>
    <s v="Seattle"/>
    <x v="4"/>
    <n v="98103"/>
    <x v="1"/>
    <s v="OFF-AR-10000390"/>
    <x v="1"/>
    <x v="6"/>
    <s v="Newell Chalk Holder"/>
    <n v="20.65"/>
    <n v="5"/>
    <n v="0"/>
    <x v="3121"/>
  </r>
  <r>
    <n v="9642"/>
    <x v="4838"/>
    <x v="2"/>
    <x v="1009"/>
    <x v="1323"/>
    <s v="Standard Class"/>
    <s v="CM-12715"/>
    <s v="Craig Molinari"/>
    <x v="1"/>
    <s v="United States"/>
    <s v="Seattle"/>
    <x v="4"/>
    <n v="98103"/>
    <x v="1"/>
    <s v="OFF-ST-10000934"/>
    <x v="1"/>
    <x v="4"/>
    <s v="Contico 72&quot;H Heavy-Duty Storage System"/>
    <n v="204.89999999999998"/>
    <n v="5"/>
    <n v="0"/>
    <x v="232"/>
  </r>
  <r>
    <n v="9643"/>
    <x v="4838"/>
    <x v="2"/>
    <x v="1009"/>
    <x v="1323"/>
    <s v="Standard Class"/>
    <s v="CM-12715"/>
    <s v="Craig Molinari"/>
    <x v="1"/>
    <s v="United States"/>
    <s v="Seattle"/>
    <x v="4"/>
    <n v="98103"/>
    <x v="1"/>
    <s v="FUR-CH-10002780"/>
    <x v="0"/>
    <x v="1"/>
    <s v="Office Star - Task Chair with Contemporary Loop Arms"/>
    <n v="436.70400000000006"/>
    <n v="6"/>
    <n v="0.2"/>
    <x v="7338"/>
  </r>
  <r>
    <n v="9644"/>
    <x v="4838"/>
    <x v="2"/>
    <x v="1009"/>
    <x v="1323"/>
    <s v="Standard Class"/>
    <s v="CM-12715"/>
    <s v="Craig Molinari"/>
    <x v="1"/>
    <s v="United States"/>
    <s v="Seattle"/>
    <x v="4"/>
    <n v="98103"/>
    <x v="1"/>
    <s v="FUR-CH-10004495"/>
    <x v="0"/>
    <x v="1"/>
    <s v="Global Leather and Oak Executive Chair, Black"/>
    <n v="481.56800000000004"/>
    <n v="2"/>
    <n v="0.2"/>
    <x v="7339"/>
  </r>
  <r>
    <n v="9645"/>
    <x v="4839"/>
    <x v="3"/>
    <x v="110"/>
    <x v="198"/>
    <s v="Standard Class"/>
    <s v="FO-14305"/>
    <s v="Frank Olsen"/>
    <x v="0"/>
    <s v="United States"/>
    <s v="Glendale"/>
    <x v="16"/>
    <n v="85301"/>
    <x v="1"/>
    <s v="TEC-AC-10002006"/>
    <x v="2"/>
    <x v="11"/>
    <s v="Memorex Micro Travel Drive 16 GB"/>
    <n v="89.544000000000011"/>
    <n v="7"/>
    <n v="0.2"/>
    <x v="7340"/>
  </r>
  <r>
    <n v="9646"/>
    <x v="4839"/>
    <x v="3"/>
    <x v="110"/>
    <x v="198"/>
    <s v="Standard Class"/>
    <s v="FO-14305"/>
    <s v="Frank Olsen"/>
    <x v="0"/>
    <s v="United States"/>
    <s v="Glendale"/>
    <x v="16"/>
    <n v="85301"/>
    <x v="1"/>
    <s v="OFF-ST-10002485"/>
    <x v="1"/>
    <x v="4"/>
    <s v="Rogers Deluxe File Chest"/>
    <n v="35.167999999999999"/>
    <n v="2"/>
    <n v="0.2"/>
    <x v="4313"/>
  </r>
  <r>
    <n v="9647"/>
    <x v="4839"/>
    <x v="3"/>
    <x v="110"/>
    <x v="198"/>
    <s v="Standard Class"/>
    <s v="FO-14305"/>
    <s v="Frank Olsen"/>
    <x v="0"/>
    <s v="United States"/>
    <s v="Glendale"/>
    <x v="16"/>
    <n v="85301"/>
    <x v="1"/>
    <s v="OFF-BI-10000778"/>
    <x v="1"/>
    <x v="8"/>
    <s v="GBC VeloBinder Electric Binding Machine"/>
    <n v="72.588000000000008"/>
    <n v="2"/>
    <n v="0.7"/>
    <x v="1321"/>
  </r>
  <r>
    <n v="9648"/>
    <x v="4840"/>
    <x v="2"/>
    <x v="84"/>
    <x v="81"/>
    <s v="Standard Class"/>
    <s v="MW-18220"/>
    <s v="Mitch Webber"/>
    <x v="0"/>
    <s v="United States"/>
    <s v="Coon Rapids"/>
    <x v="11"/>
    <n v="55433"/>
    <x v="2"/>
    <s v="OFF-ST-10000877"/>
    <x v="1"/>
    <x v="4"/>
    <s v="Recycled Steel Personal File for Standard File Folders"/>
    <n v="221.16"/>
    <n v="4"/>
    <n v="0"/>
    <x v="4045"/>
  </r>
  <r>
    <n v="9649"/>
    <x v="4840"/>
    <x v="2"/>
    <x v="84"/>
    <x v="81"/>
    <s v="Standard Class"/>
    <s v="MW-18220"/>
    <s v="Mitch Webber"/>
    <x v="0"/>
    <s v="United States"/>
    <s v="Coon Rapids"/>
    <x v="11"/>
    <n v="55433"/>
    <x v="2"/>
    <s v="TEC-PH-10002103"/>
    <x v="2"/>
    <x v="7"/>
    <s v="Jabra SPEAK 410"/>
    <n v="281.96999999999997"/>
    <n v="3"/>
    <n v="0"/>
    <x v="1795"/>
  </r>
  <r>
    <n v="9650"/>
    <x v="4841"/>
    <x v="0"/>
    <x v="491"/>
    <x v="724"/>
    <s v="Standard Class"/>
    <s v="MS-17365"/>
    <s v="Maribeth Schnelling"/>
    <x v="0"/>
    <s v="United States"/>
    <s v="Los Angeles"/>
    <x v="1"/>
    <n v="90045"/>
    <x v="1"/>
    <s v="FUR-BO-10002213"/>
    <x v="0"/>
    <x v="0"/>
    <s v="DMI Eclipse Executive Suite Bookcases"/>
    <n v="3406.6640000000002"/>
    <n v="8"/>
    <n v="0.15"/>
    <x v="7341"/>
  </r>
  <r>
    <n v="9651"/>
    <x v="4841"/>
    <x v="0"/>
    <x v="491"/>
    <x v="724"/>
    <s v="Standard Class"/>
    <s v="MS-17365"/>
    <s v="Maribeth Schnelling"/>
    <x v="0"/>
    <s v="United States"/>
    <s v="Los Angeles"/>
    <x v="1"/>
    <n v="90045"/>
    <x v="1"/>
    <s v="OFF-AR-10004269"/>
    <x v="1"/>
    <x v="6"/>
    <s v="Newell 31"/>
    <n v="37.17"/>
    <n v="9"/>
    <n v="0"/>
    <x v="7342"/>
  </r>
  <r>
    <n v="9652"/>
    <x v="4841"/>
    <x v="0"/>
    <x v="491"/>
    <x v="724"/>
    <s v="Standard Class"/>
    <s v="MS-17365"/>
    <s v="Maribeth Schnelling"/>
    <x v="0"/>
    <s v="United States"/>
    <s v="Los Angeles"/>
    <x v="1"/>
    <n v="90045"/>
    <x v="1"/>
    <s v="OFF-AP-10000055"/>
    <x v="1"/>
    <x v="9"/>
    <s v="Belkin F9S820V06 8 Outlet Surge"/>
    <n v="64.959999999999994"/>
    <n v="2"/>
    <n v="0"/>
    <x v="7343"/>
  </r>
  <r>
    <n v="9653"/>
    <x v="4841"/>
    <x v="0"/>
    <x v="491"/>
    <x v="724"/>
    <s v="Standard Class"/>
    <s v="MS-17365"/>
    <s v="Maribeth Schnelling"/>
    <x v="0"/>
    <s v="United States"/>
    <s v="Los Angeles"/>
    <x v="1"/>
    <n v="90045"/>
    <x v="1"/>
    <s v="FUR-FU-10002937"/>
    <x v="0"/>
    <x v="5"/>
    <s v="GE 48&quot; Fluorescent Tube, Cool White Energy Saver, 34 Watts, 30/Box"/>
    <n v="595.38"/>
    <n v="6"/>
    <n v="0"/>
    <x v="2076"/>
  </r>
  <r>
    <n v="9654"/>
    <x v="4842"/>
    <x v="3"/>
    <x v="205"/>
    <x v="210"/>
    <s v="Standard Class"/>
    <s v="HP-14815"/>
    <s v="Harold Pawlan"/>
    <x v="2"/>
    <s v="United States"/>
    <s v="Tucson"/>
    <x v="16"/>
    <n v="85705"/>
    <x v="1"/>
    <s v="TEC-AC-10001874"/>
    <x v="2"/>
    <x v="11"/>
    <s v="Logitech Wireless Anywhere Mouse MX for PC and Mac"/>
    <n v="95.984000000000009"/>
    <n v="2"/>
    <n v="0.2"/>
    <x v="7344"/>
  </r>
  <r>
    <n v="9655"/>
    <x v="4842"/>
    <x v="3"/>
    <x v="205"/>
    <x v="210"/>
    <s v="Standard Class"/>
    <s v="HP-14815"/>
    <s v="Harold Pawlan"/>
    <x v="2"/>
    <s v="United States"/>
    <s v="Tucson"/>
    <x v="16"/>
    <n v="85705"/>
    <x v="1"/>
    <s v="OFF-BI-10004506"/>
    <x v="1"/>
    <x v="8"/>
    <s v="Wilson Jones data.warehouse D-Ring Binders with DublLock"/>
    <n v="4.9380000000000006"/>
    <n v="2"/>
    <n v="0.7"/>
    <x v="7345"/>
  </r>
  <r>
    <n v="9656"/>
    <x v="4843"/>
    <x v="2"/>
    <x v="358"/>
    <x v="148"/>
    <s v="Standard Class"/>
    <s v="AS-10090"/>
    <s v="Adam Shillingsburg"/>
    <x v="0"/>
    <s v="United States"/>
    <s v="New York City"/>
    <x v="15"/>
    <n v="10035"/>
    <x v="3"/>
    <s v="FUR-FU-10001876"/>
    <x v="0"/>
    <x v="5"/>
    <s v="Computer Room Manger, 14&quot;"/>
    <n v="97.44"/>
    <n v="3"/>
    <n v="0"/>
    <x v="7346"/>
  </r>
  <r>
    <n v="9657"/>
    <x v="4843"/>
    <x v="2"/>
    <x v="358"/>
    <x v="148"/>
    <s v="Standard Class"/>
    <s v="AS-10090"/>
    <s v="Adam Shillingsburg"/>
    <x v="0"/>
    <s v="United States"/>
    <s v="New York City"/>
    <x v="15"/>
    <n v="10035"/>
    <x v="3"/>
    <s v="OFF-BI-10003355"/>
    <x v="1"/>
    <x v="8"/>
    <s v="Cardinal Holdit Business Card Pockets"/>
    <n v="3.9840000000000004"/>
    <n v="1"/>
    <n v="0.2"/>
    <x v="2868"/>
  </r>
  <r>
    <n v="9658"/>
    <x v="4843"/>
    <x v="2"/>
    <x v="358"/>
    <x v="148"/>
    <s v="Standard Class"/>
    <s v="AS-10090"/>
    <s v="Adam Shillingsburg"/>
    <x v="0"/>
    <s v="United States"/>
    <s v="New York City"/>
    <x v="15"/>
    <n v="10035"/>
    <x v="3"/>
    <s v="OFF-AR-10003876"/>
    <x v="1"/>
    <x v="6"/>
    <s v="Avery Hi-Liter GlideStik Fluorescent Highlighter, Yellow Ink"/>
    <n v="13.04"/>
    <n v="4"/>
    <n v="0"/>
    <x v="7347"/>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x v="1029"/>
    <s v="Second Class"/>
    <s v="CS-12505"/>
    <s v="Cindy Stewart"/>
    <x v="0"/>
    <s v="United States"/>
    <s v="Pomona"/>
    <x v="1"/>
    <n v="91767"/>
    <x v="1"/>
    <s v="OFF-LA-10001982"/>
    <x v="1"/>
    <x v="2"/>
    <s v="Smead Alpha-Z Color-Coded Name Labels First Letter Starter Set"/>
    <n v="18.75"/>
    <n v="5"/>
    <n v="0"/>
    <x v="2215"/>
  </r>
  <r>
    <n v="9661"/>
    <x v="4845"/>
    <x v="0"/>
    <x v="112"/>
    <x v="950"/>
    <s v="Standard Class"/>
    <s v="ME-17320"/>
    <s v="Maria Etezadi"/>
    <x v="2"/>
    <s v="United States"/>
    <s v="Santa Barbara"/>
    <x v="1"/>
    <n v="93101"/>
    <x v="1"/>
    <s v="TEC-PH-10001459"/>
    <x v="2"/>
    <x v="7"/>
    <s v="Samsung Galaxy Mega 6.3"/>
    <n v="3023.9280000000003"/>
    <n v="9"/>
    <n v="0.2"/>
    <x v="7349"/>
  </r>
  <r>
    <n v="9662"/>
    <x v="4845"/>
    <x v="0"/>
    <x v="112"/>
    <x v="950"/>
    <s v="Standard Class"/>
    <s v="ME-17320"/>
    <s v="Maria Etezadi"/>
    <x v="2"/>
    <s v="United States"/>
    <s v="Santa Barbara"/>
    <x v="1"/>
    <n v="93101"/>
    <x v="1"/>
    <s v="TEC-AC-10002134"/>
    <x v="2"/>
    <x v="11"/>
    <s v="Rosewill 107 Normal Keys USB Wired Standard Keyboard"/>
    <n v="26.96"/>
    <n v="2"/>
    <n v="0"/>
    <x v="7350"/>
  </r>
  <r>
    <n v="9663"/>
    <x v="4845"/>
    <x v="0"/>
    <x v="112"/>
    <x v="950"/>
    <s v="Standard Class"/>
    <s v="ME-17320"/>
    <s v="Maria Etezadi"/>
    <x v="2"/>
    <s v="United States"/>
    <s v="Santa Barbara"/>
    <x v="1"/>
    <n v="93101"/>
    <x v="1"/>
    <s v="TEC-PH-10001760"/>
    <x v="2"/>
    <x v="7"/>
    <s v="Bose SoundLink Bluetooth Speaker"/>
    <n v="477.6"/>
    <n v="3"/>
    <n v="0.2"/>
    <x v="7351"/>
  </r>
  <r>
    <n v="9664"/>
    <x v="4846"/>
    <x v="3"/>
    <x v="515"/>
    <x v="559"/>
    <s v="Standard Class"/>
    <s v="MS-17770"/>
    <s v="Maxwell Schwartz"/>
    <x v="0"/>
    <s v="United States"/>
    <s v="San Francisco"/>
    <x v="1"/>
    <n v="94109"/>
    <x v="1"/>
    <s v="OFF-ST-10001511"/>
    <x v="1"/>
    <x v="4"/>
    <s v="Space Solutions Commercial Steel Shelving"/>
    <n v="193.95000000000002"/>
    <n v="3"/>
    <n v="0"/>
    <x v="3006"/>
  </r>
  <r>
    <n v="9665"/>
    <x v="4847"/>
    <x v="1"/>
    <x v="214"/>
    <x v="157"/>
    <s v="Same Day"/>
    <s v="KH-16690"/>
    <s v="Kristen Hastings"/>
    <x v="1"/>
    <s v="United States"/>
    <s v="Riverside"/>
    <x v="1"/>
    <n v="92503"/>
    <x v="1"/>
    <s v="OFF-PA-10003953"/>
    <x v="1"/>
    <x v="10"/>
    <s v="Xerox 218"/>
    <n v="12.96"/>
    <n v="2"/>
    <n v="0"/>
    <x v="91"/>
  </r>
  <r>
    <n v="9666"/>
    <x v="4848"/>
    <x v="3"/>
    <x v="673"/>
    <x v="541"/>
    <s v="Standard Class"/>
    <s v="LC-16885"/>
    <s v="Lena Creighton"/>
    <x v="0"/>
    <s v="United States"/>
    <s v="Los Angeles"/>
    <x v="1"/>
    <n v="90049"/>
    <x v="1"/>
    <s v="FUR-FU-10003268"/>
    <x v="0"/>
    <x v="5"/>
    <s v="Eldon Radial Chair Mat for Low to Medium Pile Carpets"/>
    <n v="119.94"/>
    <n v="3"/>
    <n v="0"/>
    <x v="7352"/>
  </r>
  <r>
    <n v="9667"/>
    <x v="4848"/>
    <x v="3"/>
    <x v="673"/>
    <x v="541"/>
    <s v="Standard Class"/>
    <s v="LC-16885"/>
    <s v="Lena Creighton"/>
    <x v="0"/>
    <s v="United States"/>
    <s v="Los Angeles"/>
    <x v="1"/>
    <n v="90049"/>
    <x v="1"/>
    <s v="FUR-FU-10001847"/>
    <x v="0"/>
    <x v="5"/>
    <s v="Eldon Image Series Black Desk Accessories"/>
    <n v="12.419999999999998"/>
    <n v="3"/>
    <n v="0"/>
    <x v="2327"/>
  </r>
  <r>
    <n v="9668"/>
    <x v="4849"/>
    <x v="0"/>
    <x v="131"/>
    <x v="132"/>
    <s v="Standard Class"/>
    <s v="AF-10870"/>
    <s v="Art Ferguson"/>
    <x v="0"/>
    <s v="United States"/>
    <s v="San Clemente"/>
    <x v="1"/>
    <n v="92672"/>
    <x v="1"/>
    <s v="OFF-BI-10002764"/>
    <x v="1"/>
    <x v="8"/>
    <s v="Recycled Pressboard Report Cover with Reinforced Top Hinge"/>
    <n v="18.088000000000001"/>
    <n v="7"/>
    <n v="0.2"/>
    <x v="2506"/>
  </r>
  <r>
    <n v="9669"/>
    <x v="4849"/>
    <x v="0"/>
    <x v="131"/>
    <x v="132"/>
    <s v="Standard Class"/>
    <s v="AF-10870"/>
    <s v="Art Ferguson"/>
    <x v="0"/>
    <s v="United States"/>
    <s v="San Clemente"/>
    <x v="1"/>
    <n v="92672"/>
    <x v="1"/>
    <s v="OFF-EN-10004386"/>
    <x v="1"/>
    <x v="12"/>
    <s v="Recycled Interoffice Envelopes with String and Button Closure, 10 x 13"/>
    <n v="71.97"/>
    <n v="3"/>
    <n v="0"/>
    <x v="4954"/>
  </r>
  <r>
    <n v="9670"/>
    <x v="4850"/>
    <x v="3"/>
    <x v="459"/>
    <x v="1324"/>
    <s v="Standard Class"/>
    <s v="AH-10465"/>
    <s v="Amy Hunt"/>
    <x v="0"/>
    <s v="United States"/>
    <s v="Decatur"/>
    <x v="19"/>
    <n v="35601"/>
    <x v="0"/>
    <s v="OFF-LA-10001569"/>
    <x v="1"/>
    <x v="2"/>
    <s v="Avery 499"/>
    <n v="14.940000000000001"/>
    <n v="3"/>
    <n v="0"/>
    <x v="2595"/>
  </r>
  <r>
    <n v="9671"/>
    <x v="4851"/>
    <x v="1"/>
    <x v="863"/>
    <x v="1243"/>
    <s v="First Class"/>
    <s v="GK-14620"/>
    <s v="Grace Kelly"/>
    <x v="1"/>
    <s v="United States"/>
    <s v="Greensboro"/>
    <x v="3"/>
    <n v="27405"/>
    <x v="0"/>
    <s v="OFF-AR-10001446"/>
    <x v="1"/>
    <x v="6"/>
    <s v="Newell 309"/>
    <n v="64.680000000000007"/>
    <n v="7"/>
    <n v="0.2"/>
    <x v="7353"/>
  </r>
  <r>
    <n v="9672"/>
    <x v="4852"/>
    <x v="3"/>
    <x v="38"/>
    <x v="381"/>
    <s v="Standard Class"/>
    <s v="KL-16645"/>
    <s v="Ken Lonsdale"/>
    <x v="0"/>
    <s v="United States"/>
    <s v="Dublin"/>
    <x v="1"/>
    <n v="94568"/>
    <x v="1"/>
    <s v="TEC-PH-10003442"/>
    <x v="2"/>
    <x v="7"/>
    <s v="Samsung Replacement EH64AVFWE Premium Headset"/>
    <n v="22"/>
    <n v="5"/>
    <n v="0.2"/>
    <x v="1593"/>
  </r>
  <r>
    <n v="9673"/>
    <x v="4853"/>
    <x v="0"/>
    <x v="443"/>
    <x v="470"/>
    <s v="Standard Class"/>
    <s v="FM-14290"/>
    <s v="Frank Merwin"/>
    <x v="2"/>
    <s v="United States"/>
    <s v="Philadelphia"/>
    <x v="9"/>
    <n v="19143"/>
    <x v="3"/>
    <s v="OFF-PA-10000477"/>
    <x v="1"/>
    <x v="10"/>
    <s v="Xerox 1952"/>
    <n v="7.9680000000000009"/>
    <n v="2"/>
    <n v="0.2"/>
    <x v="2055"/>
  </r>
  <r>
    <n v="9674"/>
    <x v="4853"/>
    <x v="0"/>
    <x v="443"/>
    <x v="470"/>
    <s v="Standard Class"/>
    <s v="FM-14290"/>
    <s v="Frank Merwin"/>
    <x v="2"/>
    <s v="United States"/>
    <s v="Philadelphia"/>
    <x v="9"/>
    <n v="19143"/>
    <x v="3"/>
    <s v="TEC-PH-10002645"/>
    <x v="2"/>
    <x v="7"/>
    <s v="LG G2"/>
    <n v="1499.9699999999998"/>
    <n v="5"/>
    <n v="0.4"/>
    <x v="7354"/>
  </r>
  <r>
    <n v="9675"/>
    <x v="4854"/>
    <x v="2"/>
    <x v="192"/>
    <x v="885"/>
    <s v="Second Class"/>
    <s v="JL-15850"/>
    <s v="John Lucas"/>
    <x v="0"/>
    <s v="United States"/>
    <s v="Houston"/>
    <x v="5"/>
    <n v="77095"/>
    <x v="2"/>
    <s v="OFF-ST-10003123"/>
    <x v="1"/>
    <x v="4"/>
    <s v="Fellowes Bases and Tops For Staxonsteel/High-Stak Systems"/>
    <n v="26.632000000000001"/>
    <n v="1"/>
    <n v="0.2"/>
    <x v="7355"/>
  </r>
  <r>
    <n v="9676"/>
    <x v="4855"/>
    <x v="0"/>
    <x v="715"/>
    <x v="761"/>
    <s v="Standard Class"/>
    <s v="GM-14500"/>
    <s v="Gene McClure"/>
    <x v="0"/>
    <s v="United States"/>
    <s v="Bakersfield"/>
    <x v="1"/>
    <n v="93309"/>
    <x v="1"/>
    <s v="FUR-FU-10001617"/>
    <x v="0"/>
    <x v="5"/>
    <s v="Executive Impressions 8-1/2&quot; Career Panel/Partition Cubicle Clock"/>
    <n v="41.6"/>
    <n v="4"/>
    <n v="0"/>
    <x v="7356"/>
  </r>
  <r>
    <n v="9677"/>
    <x v="4856"/>
    <x v="2"/>
    <x v="683"/>
    <x v="544"/>
    <s v="Standard Class"/>
    <s v="MC-17635"/>
    <s v="Matthew Clasen"/>
    <x v="1"/>
    <s v="United States"/>
    <s v="Richmond"/>
    <x v="14"/>
    <n v="47374"/>
    <x v="2"/>
    <s v="OFF-EN-10003862"/>
    <x v="1"/>
    <x v="12"/>
    <s v="Laser &amp; Ink Jet Business Envelopes"/>
    <n v="64.02"/>
    <n v="6"/>
    <n v="0"/>
    <x v="7357"/>
  </r>
  <r>
    <n v="9678"/>
    <x v="4857"/>
    <x v="0"/>
    <x v="724"/>
    <x v="774"/>
    <s v="Standard Class"/>
    <s v="CS-12490"/>
    <s v="Cindy Schnelling"/>
    <x v="1"/>
    <s v="United States"/>
    <s v="New York City"/>
    <x v="15"/>
    <n v="10009"/>
    <x v="3"/>
    <s v="OFF-AR-10001573"/>
    <x v="1"/>
    <x v="6"/>
    <s v="American Pencil"/>
    <n v="6.99"/>
    <n v="3"/>
    <n v="0"/>
    <x v="5392"/>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x v="16"/>
    <s v="Standard Class"/>
    <s v="AH-10030"/>
    <s v="Aaron Hawkins"/>
    <x v="1"/>
    <s v="United States"/>
    <s v="San Francisco"/>
    <x v="1"/>
    <n v="94122"/>
    <x v="1"/>
    <s v="OFF-ST-10000046"/>
    <x v="1"/>
    <x v="4"/>
    <s v="Fellowes Super Stor/Drawer Files"/>
    <n v="323.10000000000002"/>
    <n v="2"/>
    <n v="0"/>
    <x v="2310"/>
  </r>
  <r>
    <n v="9681"/>
    <x v="4858"/>
    <x v="1"/>
    <x v="17"/>
    <x v="16"/>
    <s v="Standard Class"/>
    <s v="AH-10030"/>
    <s v="Aaron Hawkins"/>
    <x v="1"/>
    <s v="United States"/>
    <s v="San Francisco"/>
    <x v="1"/>
    <n v="94122"/>
    <x v="1"/>
    <s v="TEC-PH-10003505"/>
    <x v="2"/>
    <x v="7"/>
    <s v="Geemarc AmpliPOWER60"/>
    <n v="668.16"/>
    <n v="9"/>
    <n v="0.2"/>
    <x v="7359"/>
  </r>
  <r>
    <n v="9682"/>
    <x v="4859"/>
    <x v="3"/>
    <x v="1096"/>
    <x v="867"/>
    <s v="Standard Class"/>
    <s v="EP-13915"/>
    <s v="Emily Phan"/>
    <x v="0"/>
    <s v="United States"/>
    <s v="San Francisco"/>
    <x v="1"/>
    <n v="94122"/>
    <x v="1"/>
    <s v="OFF-LA-10004559"/>
    <x v="1"/>
    <x v="2"/>
    <s v="Avery 49"/>
    <n v="8.64"/>
    <n v="3"/>
    <n v="0"/>
    <x v="913"/>
  </r>
  <r>
    <n v="9683"/>
    <x v="4859"/>
    <x v="3"/>
    <x v="1096"/>
    <x v="867"/>
    <s v="Standard Class"/>
    <s v="EP-13915"/>
    <s v="Emily Phan"/>
    <x v="0"/>
    <s v="United States"/>
    <s v="San Francisco"/>
    <x v="1"/>
    <n v="94122"/>
    <x v="1"/>
    <s v="OFF-PA-10003172"/>
    <x v="1"/>
    <x v="10"/>
    <s v="Xerox 1996"/>
    <n v="38.880000000000003"/>
    <n v="6"/>
    <n v="0"/>
    <x v="814"/>
  </r>
  <r>
    <n v="9684"/>
    <x v="4859"/>
    <x v="3"/>
    <x v="1096"/>
    <x v="867"/>
    <s v="Standard Class"/>
    <s v="EP-13915"/>
    <s v="Emily Phan"/>
    <x v="0"/>
    <s v="United States"/>
    <s v="San Francisco"/>
    <x v="1"/>
    <n v="94122"/>
    <x v="1"/>
    <s v="FUR-FU-10001473"/>
    <x v="0"/>
    <x v="5"/>
    <s v="Eldon Executive Woodline II Desk Accessories, Mahogany"/>
    <n v="201.04"/>
    <n v="8"/>
    <n v="0"/>
    <x v="7360"/>
  </r>
  <r>
    <n v="9685"/>
    <x v="4859"/>
    <x v="3"/>
    <x v="1096"/>
    <x v="867"/>
    <s v="Standard Class"/>
    <s v="EP-13915"/>
    <s v="Emily Phan"/>
    <x v="0"/>
    <s v="United States"/>
    <s v="San Francisco"/>
    <x v="1"/>
    <n v="94122"/>
    <x v="1"/>
    <s v="OFF-PA-10000232"/>
    <x v="1"/>
    <x v="10"/>
    <s v="Xerox 1975"/>
    <n v="12.96"/>
    <n v="2"/>
    <n v="0"/>
    <x v="2056"/>
  </r>
  <r>
    <n v="9686"/>
    <x v="4860"/>
    <x v="3"/>
    <x v="460"/>
    <x v="505"/>
    <s v="Second Class"/>
    <s v="FW-14395"/>
    <s v="Fred Wasserman"/>
    <x v="1"/>
    <s v="United States"/>
    <s v="Los Angeles"/>
    <x v="1"/>
    <n v="90032"/>
    <x v="1"/>
    <s v="TEC-AC-10000682"/>
    <x v="2"/>
    <x v="11"/>
    <s v="Kensington K72356US Mouse-in-a-Box USB Desktop Mouse"/>
    <n v="16.59"/>
    <n v="1"/>
    <n v="0"/>
    <x v="7361"/>
  </r>
  <r>
    <n v="9687"/>
    <x v="4861"/>
    <x v="3"/>
    <x v="1109"/>
    <x v="1081"/>
    <s v="Standard Class"/>
    <s v="KA-16525"/>
    <s v="Kelly Andreada"/>
    <x v="0"/>
    <s v="United States"/>
    <s v="San Diego"/>
    <x v="1"/>
    <n v="92037"/>
    <x v="1"/>
    <s v="OFF-AR-10003405"/>
    <x v="1"/>
    <x v="6"/>
    <s v="Dixon My First Ticonderoga Pencil, #2"/>
    <n v="35.099999999999994"/>
    <n v="6"/>
    <n v="0"/>
    <x v="7362"/>
  </r>
  <r>
    <n v="9688"/>
    <x v="4862"/>
    <x v="3"/>
    <x v="1033"/>
    <x v="299"/>
    <s v="Standard Class"/>
    <s v="SC-20050"/>
    <s v="Sample Company A"/>
    <x v="2"/>
    <s v="United States"/>
    <s v="Arlington"/>
    <x v="5"/>
    <n v="76017"/>
    <x v="2"/>
    <s v="OFF-BI-10000301"/>
    <x v="1"/>
    <x v="8"/>
    <s v="GBC Instant Report Kit"/>
    <n v="11.645999999999997"/>
    <n v="9"/>
    <n v="0.8"/>
    <x v="7363"/>
  </r>
  <r>
    <n v="9689"/>
    <x v="4863"/>
    <x v="3"/>
    <x v="308"/>
    <x v="327"/>
    <s v="Standard Class"/>
    <s v="PG-18895"/>
    <s v="Paul Gonzalez"/>
    <x v="0"/>
    <s v="United States"/>
    <s v="Richmond"/>
    <x v="17"/>
    <n v="23223"/>
    <x v="0"/>
    <s v="OFF-PA-10001534"/>
    <x v="1"/>
    <x v="10"/>
    <s v="Xerox 230"/>
    <n v="32.400000000000006"/>
    <n v="5"/>
    <n v="0"/>
    <x v="56"/>
  </r>
  <r>
    <n v="9690"/>
    <x v="4863"/>
    <x v="3"/>
    <x v="308"/>
    <x v="327"/>
    <s v="Standard Class"/>
    <s v="PG-18895"/>
    <s v="Paul Gonzalez"/>
    <x v="0"/>
    <s v="United States"/>
    <s v="Richmond"/>
    <x v="17"/>
    <n v="23223"/>
    <x v="0"/>
    <s v="TEC-PH-10003691"/>
    <x v="2"/>
    <x v="7"/>
    <s v="BlackBerry Q10"/>
    <n v="503.96"/>
    <n v="4"/>
    <n v="0"/>
    <x v="2082"/>
  </r>
  <r>
    <n v="9691"/>
    <x v="4864"/>
    <x v="3"/>
    <x v="1095"/>
    <x v="710"/>
    <s v="First Class"/>
    <s v="TA-21385"/>
    <s v="Tom Ashbrook"/>
    <x v="2"/>
    <s v="United States"/>
    <s v="New York City"/>
    <x v="15"/>
    <n v="10035"/>
    <x v="3"/>
    <s v="OFF-AR-10001545"/>
    <x v="1"/>
    <x v="6"/>
    <s v="Newell 326"/>
    <n v="7.04"/>
    <n v="4"/>
    <n v="0"/>
    <x v="1029"/>
  </r>
  <r>
    <n v="9692"/>
    <x v="4865"/>
    <x v="1"/>
    <x v="50"/>
    <x v="50"/>
    <s v="Standard Class"/>
    <s v="PO-18850"/>
    <s v="Patrick O'Brill"/>
    <x v="0"/>
    <s v="United States"/>
    <s v="Houston"/>
    <x v="5"/>
    <n v="77041"/>
    <x v="2"/>
    <s v="FUR-BO-10001811"/>
    <x v="0"/>
    <x v="0"/>
    <s v="Atlantic Metals Mobile 5-Shelf Bookcases, Custom Colors"/>
    <n v="613.99919999999997"/>
    <n v="3"/>
    <n v="0.32"/>
    <x v="7364"/>
  </r>
  <r>
    <n v="9693"/>
    <x v="4866"/>
    <x v="1"/>
    <x v="834"/>
    <x v="756"/>
    <s v="Standard Class"/>
    <s v="SM-20950"/>
    <s v="Suzanne McNair"/>
    <x v="1"/>
    <s v="United States"/>
    <s v="Fairfield"/>
    <x v="29"/>
    <n v="6824"/>
    <x v="3"/>
    <s v="OFF-ST-10001837"/>
    <x v="1"/>
    <x v="4"/>
    <s v="SAFCO Mobile Desk Side File, Wire Frame"/>
    <n v="470.35999999999996"/>
    <n v="11"/>
    <n v="0"/>
    <x v="7365"/>
  </r>
  <r>
    <n v="9694"/>
    <x v="4867"/>
    <x v="3"/>
    <x v="241"/>
    <x v="938"/>
    <s v="Second Class"/>
    <s v="NK-18490"/>
    <s v="Neil Knudson"/>
    <x v="2"/>
    <s v="United States"/>
    <s v="San Francisco"/>
    <x v="1"/>
    <n v="94110"/>
    <x v="1"/>
    <s v="OFF-PA-10000551"/>
    <x v="1"/>
    <x v="10"/>
    <s v="Array Memo Cubes"/>
    <n v="31.08"/>
    <n v="6"/>
    <n v="0"/>
    <x v="7366"/>
  </r>
  <r>
    <n v="9695"/>
    <x v="4867"/>
    <x v="3"/>
    <x v="241"/>
    <x v="938"/>
    <s v="Second Class"/>
    <s v="NK-18490"/>
    <s v="Neil Knudson"/>
    <x v="2"/>
    <s v="United States"/>
    <s v="San Francisco"/>
    <x v="1"/>
    <n v="94110"/>
    <x v="1"/>
    <s v="OFF-SU-10001574"/>
    <x v="1"/>
    <x v="14"/>
    <s v="Acme Value Line Scissors"/>
    <n v="7.3"/>
    <n v="2"/>
    <n v="0"/>
    <x v="558"/>
  </r>
  <r>
    <n v="9696"/>
    <x v="4868"/>
    <x v="0"/>
    <x v="25"/>
    <x v="906"/>
    <s v="First Class"/>
    <s v="SC-20695"/>
    <s v="Steve Chapman"/>
    <x v="1"/>
    <s v="United States"/>
    <s v="Springfield"/>
    <x v="24"/>
    <n v="45503"/>
    <x v="3"/>
    <s v="OFF-AP-10002892"/>
    <x v="1"/>
    <x v="9"/>
    <s v="Belkin F5C206VTEL 6 Outlet Surge"/>
    <n v="73.536000000000001"/>
    <n v="4"/>
    <n v="0.2"/>
    <x v="7367"/>
  </r>
  <r>
    <n v="9697"/>
    <x v="4869"/>
    <x v="2"/>
    <x v="1227"/>
    <x v="1228"/>
    <s v="Second Class"/>
    <s v="HK-14890"/>
    <s v="Heather Kirkland"/>
    <x v="1"/>
    <s v="United States"/>
    <s v="Detroit"/>
    <x v="12"/>
    <n v="48234"/>
    <x v="2"/>
    <s v="OFF-LA-10003930"/>
    <x v="1"/>
    <x v="2"/>
    <s v="Dot Matrix Printer Tape Reel Labels, White, 5000/Box"/>
    <n v="491.55"/>
    <n v="5"/>
    <n v="0"/>
    <x v="5597"/>
  </r>
  <r>
    <n v="9698"/>
    <x v="4870"/>
    <x v="0"/>
    <x v="21"/>
    <x v="366"/>
    <s v="Same Day"/>
    <s v="BT-11485"/>
    <s v="Brad Thomas"/>
    <x v="2"/>
    <s v="United States"/>
    <s v="Philadelphia"/>
    <x v="9"/>
    <n v="19140"/>
    <x v="3"/>
    <s v="FUR-FU-10001037"/>
    <x v="0"/>
    <x v="5"/>
    <s v="DAX Charcoal/Nickel-Tone Document Frame, 5 x 7"/>
    <n v="30.336000000000002"/>
    <n v="4"/>
    <n v="0.2"/>
    <x v="7368"/>
  </r>
  <r>
    <n v="9699"/>
    <x v="4871"/>
    <x v="3"/>
    <x v="934"/>
    <x v="857"/>
    <s v="Standard Class"/>
    <s v="KM-16660"/>
    <s v="Khloe Miller"/>
    <x v="0"/>
    <s v="United States"/>
    <s v="Inglewood"/>
    <x v="1"/>
    <n v="90301"/>
    <x v="1"/>
    <s v="OFF-PA-10004569"/>
    <x v="1"/>
    <x v="10"/>
    <s v="Wirebound Message Books, Two 4 1/4&quot; x 5&quot; Forms per Page"/>
    <n v="22.830000000000002"/>
    <n v="3"/>
    <n v="0"/>
    <x v="5801"/>
  </r>
  <r>
    <n v="9700"/>
    <x v="4871"/>
    <x v="3"/>
    <x v="934"/>
    <x v="857"/>
    <s v="Standard Class"/>
    <s v="KM-16660"/>
    <s v="Khloe Miller"/>
    <x v="0"/>
    <s v="United States"/>
    <s v="Inglewood"/>
    <x v="1"/>
    <n v="90301"/>
    <x v="1"/>
    <s v="OFF-AP-10000027"/>
    <x v="1"/>
    <x v="9"/>
    <s v="Hoover Commercial SteamVac"/>
    <n v="54.32"/>
    <n v="4"/>
    <n v="0"/>
    <x v="7369"/>
  </r>
  <r>
    <n v="9701"/>
    <x v="4871"/>
    <x v="3"/>
    <x v="934"/>
    <x v="857"/>
    <s v="Standard Class"/>
    <s v="KM-16660"/>
    <s v="Khloe Miller"/>
    <x v="0"/>
    <s v="United States"/>
    <s v="Inglewood"/>
    <x v="1"/>
    <n v="90301"/>
    <x v="1"/>
    <s v="TEC-PH-10000675"/>
    <x v="2"/>
    <x v="7"/>
    <s v="Panasonic KX TS3282B Corded phone"/>
    <n v="196.77600000000001"/>
    <n v="3"/>
    <n v="0.2"/>
    <x v="2267"/>
  </r>
  <r>
    <n v="9702"/>
    <x v="4872"/>
    <x v="0"/>
    <x v="859"/>
    <x v="271"/>
    <s v="Standard Class"/>
    <s v="SP-20920"/>
    <s v="Susan Pistek"/>
    <x v="0"/>
    <s v="United States"/>
    <s v="San Luis Obispo"/>
    <x v="1"/>
    <n v="93405"/>
    <x v="1"/>
    <s v="OFF-FA-10003059"/>
    <x v="1"/>
    <x v="13"/>
    <s v="Assorted Color Push Pins"/>
    <n v="3.62"/>
    <n v="2"/>
    <n v="0"/>
    <x v="4178"/>
  </r>
  <r>
    <n v="9703"/>
    <x v="4873"/>
    <x v="3"/>
    <x v="689"/>
    <x v="460"/>
    <s v="Standard Class"/>
    <s v="LB-16795"/>
    <s v="Laurel Beltran"/>
    <x v="2"/>
    <s v="United States"/>
    <s v="Wilmington"/>
    <x v="13"/>
    <n v="19805"/>
    <x v="3"/>
    <s v="OFF-PA-10003256"/>
    <x v="1"/>
    <x v="10"/>
    <s v="Avery Personal Creations Heavyweight Cards"/>
    <n v="11.54"/>
    <n v="1"/>
    <n v="0"/>
    <x v="7370"/>
  </r>
  <r>
    <n v="9704"/>
    <x v="4873"/>
    <x v="3"/>
    <x v="689"/>
    <x v="460"/>
    <s v="Standard Class"/>
    <s v="LB-16795"/>
    <s v="Laurel Beltran"/>
    <x v="2"/>
    <s v="United States"/>
    <s v="Wilmington"/>
    <x v="13"/>
    <n v="19805"/>
    <x v="3"/>
    <s v="OFF-BI-10003656"/>
    <x v="1"/>
    <x v="8"/>
    <s v="Fellowes PB200 Plastic Comb Binding Machine"/>
    <n v="849.95"/>
    <n v="5"/>
    <n v="0"/>
    <x v="7371"/>
  </r>
  <r>
    <n v="9705"/>
    <x v="4873"/>
    <x v="3"/>
    <x v="689"/>
    <x v="460"/>
    <s v="Standard Class"/>
    <s v="LB-16795"/>
    <s v="Laurel Beltran"/>
    <x v="2"/>
    <s v="United States"/>
    <s v="Wilmington"/>
    <x v="13"/>
    <n v="19805"/>
    <x v="3"/>
    <s v="OFF-BI-10002897"/>
    <x v="1"/>
    <x v="8"/>
    <s v="Black Avery Memo-Size 3-Ring Binder, 5 1/2&quot; x 8 1/2&quot;"/>
    <n v="11.01"/>
    <n v="3"/>
    <n v="0"/>
    <x v="7372"/>
  </r>
  <r>
    <n v="9706"/>
    <x v="4874"/>
    <x v="3"/>
    <x v="15"/>
    <x v="15"/>
    <s v="Standard Class"/>
    <s v="JS-16030"/>
    <s v="Joy Smith"/>
    <x v="0"/>
    <s v="United States"/>
    <s v="San Francisco"/>
    <x v="1"/>
    <n v="94122"/>
    <x v="1"/>
    <s v="OFF-BI-10004826"/>
    <x v="1"/>
    <x v="8"/>
    <s v="JM Magazine Binder"/>
    <n v="39.624000000000009"/>
    <n v="3"/>
    <n v="0.2"/>
    <x v="6693"/>
  </r>
  <r>
    <n v="9707"/>
    <x v="4875"/>
    <x v="0"/>
    <x v="147"/>
    <x v="434"/>
    <s v="Standard Class"/>
    <s v="CS-11950"/>
    <s v="Carlos Soltero"/>
    <x v="0"/>
    <s v="United States"/>
    <s v="Los Angeles"/>
    <x v="1"/>
    <n v="90045"/>
    <x v="1"/>
    <s v="FUR-CH-10004626"/>
    <x v="0"/>
    <x v="1"/>
    <s v="Office Star Flex Back Scooter Chair with Aluminum Finish Frame"/>
    <n v="242.13600000000002"/>
    <n v="3"/>
    <n v="0.2"/>
    <x v="7373"/>
  </r>
  <r>
    <n v="9708"/>
    <x v="4875"/>
    <x v="0"/>
    <x v="147"/>
    <x v="434"/>
    <s v="Standard Class"/>
    <s v="CS-11950"/>
    <s v="Carlos Soltero"/>
    <x v="0"/>
    <s v="United States"/>
    <s v="Los Angeles"/>
    <x v="1"/>
    <n v="90045"/>
    <x v="1"/>
    <s v="OFF-AR-10000390"/>
    <x v="1"/>
    <x v="6"/>
    <s v="Newell Chalk Holder"/>
    <n v="12.39"/>
    <n v="3"/>
    <n v="0"/>
    <x v="732"/>
  </r>
  <r>
    <n v="9709"/>
    <x v="4875"/>
    <x v="0"/>
    <x v="147"/>
    <x v="434"/>
    <s v="Standard Class"/>
    <s v="CS-11950"/>
    <s v="Carlos Soltero"/>
    <x v="0"/>
    <s v="United States"/>
    <s v="Los Angeles"/>
    <x v="1"/>
    <n v="90045"/>
    <x v="1"/>
    <s v="FUR-FU-10003731"/>
    <x v="0"/>
    <x v="5"/>
    <s v="Eldon Expressions Wood and Plastic Desk Accessories, Oak"/>
    <n v="19.96"/>
    <n v="2"/>
    <n v="0"/>
    <x v="7374"/>
  </r>
  <r>
    <n v="9710"/>
    <x v="4875"/>
    <x v="0"/>
    <x v="147"/>
    <x v="434"/>
    <s v="Standard Class"/>
    <s v="CS-11950"/>
    <s v="Carlos Soltero"/>
    <x v="0"/>
    <s v="United States"/>
    <s v="Los Angeles"/>
    <x v="1"/>
    <n v="90045"/>
    <x v="1"/>
    <s v="OFF-ST-10002743"/>
    <x v="1"/>
    <x v="4"/>
    <s v="SAFCO Boltless Steel Shelving"/>
    <n v="340.92"/>
    <n v="3"/>
    <n v="0"/>
    <x v="459"/>
  </r>
  <r>
    <n v="9711"/>
    <x v="4876"/>
    <x v="2"/>
    <x v="1127"/>
    <x v="1105"/>
    <s v="Standard Class"/>
    <s v="MD-17350"/>
    <s v="Maribeth Dona"/>
    <x v="0"/>
    <s v="United States"/>
    <s v="Philadelphia"/>
    <x v="9"/>
    <n v="19143"/>
    <x v="3"/>
    <s v="FUR-FU-10001468"/>
    <x v="0"/>
    <x v="5"/>
    <s v="Tenex Antistatic Computer Chair Mats"/>
    <n v="273.56799999999998"/>
    <n v="2"/>
    <n v="0.2"/>
    <x v="7375"/>
  </r>
  <r>
    <n v="9712"/>
    <x v="4876"/>
    <x v="2"/>
    <x v="1127"/>
    <x v="1105"/>
    <s v="Standard Class"/>
    <s v="MD-17350"/>
    <s v="Maribeth Dona"/>
    <x v="0"/>
    <s v="United States"/>
    <s v="Philadelphia"/>
    <x v="9"/>
    <n v="19143"/>
    <x v="3"/>
    <s v="OFF-BI-10003684"/>
    <x v="1"/>
    <x v="8"/>
    <s v="Wilson Jones Legal Size Ring Binders"/>
    <n v="13.194000000000001"/>
    <n v="2"/>
    <n v="0.7"/>
    <x v="7376"/>
  </r>
  <r>
    <n v="9713"/>
    <x v="4876"/>
    <x v="2"/>
    <x v="1127"/>
    <x v="1105"/>
    <s v="Standard Class"/>
    <s v="MD-17350"/>
    <s v="Maribeth Dona"/>
    <x v="0"/>
    <s v="United States"/>
    <s v="Philadelphia"/>
    <x v="9"/>
    <n v="19143"/>
    <x v="3"/>
    <s v="OFF-ST-10003716"/>
    <x v="1"/>
    <x v="4"/>
    <s v="Tennsco Double-Tier Lockers"/>
    <n v="1080.096"/>
    <n v="6"/>
    <n v="0.2"/>
    <x v="7377"/>
  </r>
  <r>
    <n v="9714"/>
    <x v="4876"/>
    <x v="2"/>
    <x v="1127"/>
    <x v="1105"/>
    <s v="Standard Class"/>
    <s v="MD-17350"/>
    <s v="Maribeth Dona"/>
    <x v="0"/>
    <s v="United States"/>
    <s v="Philadelphia"/>
    <x v="9"/>
    <n v="19143"/>
    <x v="3"/>
    <s v="TEC-AC-10001101"/>
    <x v="2"/>
    <x v="11"/>
    <s v="Sony 16GB Class 10 Micro SDHC R40 Memory Card"/>
    <n v="51.56"/>
    <n v="5"/>
    <n v="0.2"/>
    <x v="7378"/>
  </r>
  <r>
    <n v="9715"/>
    <x v="4876"/>
    <x v="2"/>
    <x v="1127"/>
    <x v="1105"/>
    <s v="Standard Class"/>
    <s v="MD-17350"/>
    <s v="Maribeth Dona"/>
    <x v="0"/>
    <s v="United States"/>
    <s v="Philadelphia"/>
    <x v="9"/>
    <n v="19143"/>
    <x v="3"/>
    <s v="TEC-AC-10004864"/>
    <x v="2"/>
    <x v="11"/>
    <s v="Memorex Micro Travel Drive 32 GB"/>
    <n v="58.415999999999997"/>
    <n v="2"/>
    <n v="0.2"/>
    <x v="3180"/>
  </r>
  <r>
    <n v="9716"/>
    <x v="4877"/>
    <x v="0"/>
    <x v="77"/>
    <x v="357"/>
    <s v="Standard Class"/>
    <s v="LD-17005"/>
    <s v="Lisa DeCherney"/>
    <x v="0"/>
    <s v="United States"/>
    <s v="San Francisco"/>
    <x v="1"/>
    <n v="94122"/>
    <x v="1"/>
    <s v="OFF-BI-10001543"/>
    <x v="1"/>
    <x v="8"/>
    <s v="GBC VeloBinder Manual Binding System"/>
    <n v="57.584000000000003"/>
    <n v="2"/>
    <n v="0.2"/>
    <x v="7379"/>
  </r>
  <r>
    <n v="9717"/>
    <x v="4878"/>
    <x v="0"/>
    <x v="399"/>
    <x v="1128"/>
    <s v="Second Class"/>
    <s v="DB-13270"/>
    <s v="Deborah Brumfield"/>
    <x v="2"/>
    <s v="United States"/>
    <s v="Philadelphia"/>
    <x v="9"/>
    <n v="19134"/>
    <x v="3"/>
    <s v="OFF-AR-10000914"/>
    <x v="1"/>
    <x v="6"/>
    <s v="Boston 16765 Mini Stand Up Battery Pencil Sharpener"/>
    <n v="37.312000000000005"/>
    <n v="4"/>
    <n v="0.2"/>
    <x v="7380"/>
  </r>
  <r>
    <n v="9718"/>
    <x v="4879"/>
    <x v="0"/>
    <x v="198"/>
    <x v="388"/>
    <s v="Same Day"/>
    <s v="AT-10735"/>
    <s v="Annie Thurman"/>
    <x v="0"/>
    <s v="United States"/>
    <s v="Houston"/>
    <x v="5"/>
    <n v="77041"/>
    <x v="2"/>
    <s v="TEC-PH-10002293"/>
    <x v="2"/>
    <x v="7"/>
    <s v="Anker 36W 4-Port USB Wall Charger Travel Power Adapter for iPhone 5s 5c 5"/>
    <n v="79.959999999999994"/>
    <n v="5"/>
    <n v="0.2"/>
    <x v="7381"/>
  </r>
  <r>
    <n v="9719"/>
    <x v="4879"/>
    <x v="0"/>
    <x v="198"/>
    <x v="388"/>
    <s v="Same Day"/>
    <s v="AT-10735"/>
    <s v="Annie Thurman"/>
    <x v="0"/>
    <s v="United States"/>
    <s v="Houston"/>
    <x v="5"/>
    <n v="77041"/>
    <x v="2"/>
    <s v="TEC-AC-10000109"/>
    <x v="2"/>
    <x v="11"/>
    <s v="Sony Micro Vault Click 16 GB USB 2.0 Flash Drive"/>
    <n v="223.96"/>
    <n v="5"/>
    <n v="0.2"/>
    <x v="7382"/>
  </r>
  <r>
    <n v="9720"/>
    <x v="4880"/>
    <x v="3"/>
    <x v="105"/>
    <x v="773"/>
    <s v="Second Class"/>
    <s v="DK-13375"/>
    <s v="Dennis Kane"/>
    <x v="0"/>
    <s v="United States"/>
    <s v="Lancaster"/>
    <x v="9"/>
    <n v="17602"/>
    <x v="3"/>
    <s v="OFF-ST-10002574"/>
    <x v="1"/>
    <x v="4"/>
    <s v="SAFCO Commercial Wire Shelving, Black"/>
    <n v="221.024"/>
    <n v="2"/>
    <n v="0.2"/>
    <x v="3562"/>
  </r>
  <r>
    <n v="9721"/>
    <x v="4881"/>
    <x v="0"/>
    <x v="897"/>
    <x v="750"/>
    <s v="Standard Class"/>
    <s v="CS-12250"/>
    <s v="Chris Selesnick"/>
    <x v="1"/>
    <s v="United States"/>
    <s v="Green Bay"/>
    <x v="6"/>
    <n v="54302"/>
    <x v="2"/>
    <s v="FUR-FU-10002445"/>
    <x v="0"/>
    <x v="5"/>
    <s v="DAX Two-Tone Rosewood/Black Document Frame, Desktop, 5 x 7"/>
    <n v="18.96"/>
    <n v="2"/>
    <n v="0"/>
    <x v="2647"/>
  </r>
  <r>
    <n v="9722"/>
    <x v="4882"/>
    <x v="0"/>
    <x v="595"/>
    <x v="633"/>
    <s v="Standard Class"/>
    <s v="JF-15565"/>
    <s v="Jill Fjeld"/>
    <x v="0"/>
    <s v="United States"/>
    <s v="New York City"/>
    <x v="15"/>
    <n v="10024"/>
    <x v="3"/>
    <s v="FUR-CH-10001802"/>
    <x v="0"/>
    <x v="1"/>
    <s v="Hon Every-Day Chair Series Swivel Task Chairs"/>
    <n v="326.64600000000002"/>
    <n v="3"/>
    <n v="0.1"/>
    <x v="7383"/>
  </r>
  <r>
    <n v="9723"/>
    <x v="4882"/>
    <x v="0"/>
    <x v="595"/>
    <x v="633"/>
    <s v="Standard Class"/>
    <s v="JF-15565"/>
    <s v="Jill Fjeld"/>
    <x v="0"/>
    <s v="United States"/>
    <s v="New York City"/>
    <x v="15"/>
    <n v="10024"/>
    <x v="3"/>
    <s v="TEC-AC-10003628"/>
    <x v="2"/>
    <x v="11"/>
    <s v="Logitech 910-002974 M325 Wireless Mouse for Web Scrolling"/>
    <n v="89.97"/>
    <n v="3"/>
    <n v="0"/>
    <x v="6840"/>
  </r>
  <r>
    <n v="9724"/>
    <x v="4883"/>
    <x v="2"/>
    <x v="1091"/>
    <x v="166"/>
    <s v="Standard Class"/>
    <s v="TW-21025"/>
    <s v="Tamara Willingham"/>
    <x v="2"/>
    <s v="United States"/>
    <s v="New York City"/>
    <x v="15"/>
    <n v="10011"/>
    <x v="3"/>
    <s v="OFF-BI-10003984"/>
    <x v="1"/>
    <x v="8"/>
    <s v="Lock-Up Easel 'Spel-Binder'"/>
    <n v="296.71200000000005"/>
    <n v="13"/>
    <n v="0.2"/>
    <x v="7384"/>
  </r>
  <r>
    <n v="9725"/>
    <x v="4884"/>
    <x v="1"/>
    <x v="901"/>
    <x v="223"/>
    <s v="Standard Class"/>
    <s v="TB-21250"/>
    <s v="Tim Brockman"/>
    <x v="0"/>
    <s v="United States"/>
    <s v="Bloomington"/>
    <x v="10"/>
    <n v="61701"/>
    <x v="2"/>
    <s v="OFF-EN-10004459"/>
    <x v="1"/>
    <x v="12"/>
    <s v="Security-Tint Envelopes"/>
    <n v="12.224"/>
    <n v="2"/>
    <n v="0.2"/>
    <x v="2260"/>
  </r>
  <r>
    <n v="9726"/>
    <x v="4885"/>
    <x v="3"/>
    <x v="697"/>
    <x v="295"/>
    <s v="First Class"/>
    <s v="SC-20380"/>
    <s v="Shahid Collister"/>
    <x v="0"/>
    <s v="United States"/>
    <s v="Boise"/>
    <x v="45"/>
    <n v="83704"/>
    <x v="1"/>
    <s v="TEC-AC-10001109"/>
    <x v="2"/>
    <x v="11"/>
    <s v="Logitech Trackman Marble Mouse"/>
    <n v="89.97"/>
    <n v="3"/>
    <n v="0"/>
    <x v="1381"/>
  </r>
  <r>
    <n v="9727"/>
    <x v="4886"/>
    <x v="3"/>
    <x v="574"/>
    <x v="379"/>
    <s v="First Class"/>
    <s v="KM-16720"/>
    <s v="Kunst Miller"/>
    <x v="0"/>
    <s v="United States"/>
    <s v="Lowell"/>
    <x v="31"/>
    <n v="1852"/>
    <x v="3"/>
    <s v="OFF-AP-10001293"/>
    <x v="1"/>
    <x v="9"/>
    <s v="Belkin 8 Outlet Surge Protector"/>
    <n v="286.85999999999996"/>
    <n v="7"/>
    <n v="0"/>
    <x v="7385"/>
  </r>
  <r>
    <n v="9728"/>
    <x v="4886"/>
    <x v="3"/>
    <x v="574"/>
    <x v="379"/>
    <s v="First Class"/>
    <s v="KM-16720"/>
    <s v="Kunst Miller"/>
    <x v="0"/>
    <s v="United States"/>
    <s v="Lowell"/>
    <x v="31"/>
    <n v="1852"/>
    <x v="3"/>
    <s v="TEC-PH-10004977"/>
    <x v="2"/>
    <x v="7"/>
    <s v="GE 30524EE4"/>
    <n v="979.95"/>
    <n v="5"/>
    <n v="0"/>
    <x v="7386"/>
  </r>
  <r>
    <n v="9729"/>
    <x v="4886"/>
    <x v="3"/>
    <x v="574"/>
    <x v="379"/>
    <s v="First Class"/>
    <s v="KM-16720"/>
    <s v="Kunst Miller"/>
    <x v="0"/>
    <s v="United States"/>
    <s v="Lowell"/>
    <x v="31"/>
    <n v="1852"/>
    <x v="3"/>
    <s v="OFF-SU-10001935"/>
    <x v="1"/>
    <x v="14"/>
    <s v="Staples"/>
    <n v="4.3600000000000003"/>
    <n v="2"/>
    <n v="0"/>
    <x v="6578"/>
  </r>
  <r>
    <n v="9730"/>
    <x v="4887"/>
    <x v="2"/>
    <x v="411"/>
    <x v="622"/>
    <s v="Standard Class"/>
    <s v="EB-14170"/>
    <s v="Evan Bailliet"/>
    <x v="0"/>
    <s v="United States"/>
    <s v="Seattle"/>
    <x v="4"/>
    <n v="98115"/>
    <x v="1"/>
    <s v="OFF-BI-10001308"/>
    <x v="1"/>
    <x v="8"/>
    <s v="GBC Standard Plastic Binding Systems' Combs"/>
    <n v="10.048000000000002"/>
    <n v="2"/>
    <n v="0.2"/>
    <x v="4321"/>
  </r>
  <r>
    <n v="9731"/>
    <x v="4887"/>
    <x v="2"/>
    <x v="411"/>
    <x v="622"/>
    <s v="Standard Class"/>
    <s v="EB-14170"/>
    <s v="Evan Bailliet"/>
    <x v="0"/>
    <s v="United States"/>
    <s v="Seattle"/>
    <x v="4"/>
    <n v="98115"/>
    <x v="1"/>
    <s v="OFF-ST-10000046"/>
    <x v="1"/>
    <x v="4"/>
    <s v="Fellowes Super Stor/Drawer Files"/>
    <n v="807.75"/>
    <n v="5"/>
    <n v="0"/>
    <x v="7387"/>
  </r>
  <r>
    <n v="9732"/>
    <x v="4888"/>
    <x v="3"/>
    <x v="237"/>
    <x v="381"/>
    <s v="Standard Class"/>
    <s v="JE-15715"/>
    <s v="Joe Elijah"/>
    <x v="0"/>
    <s v="United States"/>
    <s v="Los Angeles"/>
    <x v="1"/>
    <n v="90049"/>
    <x v="1"/>
    <s v="OFF-AR-10003504"/>
    <x v="1"/>
    <x v="6"/>
    <s v="Newell 347"/>
    <n v="34.24"/>
    <n v="8"/>
    <n v="0"/>
    <x v="7388"/>
  </r>
  <r>
    <n v="9733"/>
    <x v="4889"/>
    <x v="2"/>
    <x v="1071"/>
    <x v="1036"/>
    <s v="Standard Class"/>
    <s v="NC-18535"/>
    <s v="Nick Crebassa"/>
    <x v="1"/>
    <s v="United States"/>
    <s v="Hampton"/>
    <x v="17"/>
    <n v="23666"/>
    <x v="0"/>
    <s v="FUR-CH-10001797"/>
    <x v="0"/>
    <x v="1"/>
    <s v="Safco Chair Connectors, 6/Carton"/>
    <n v="500.23999999999995"/>
    <n v="13"/>
    <n v="0"/>
    <x v="7389"/>
  </r>
  <r>
    <n v="9734"/>
    <x v="4889"/>
    <x v="2"/>
    <x v="1071"/>
    <x v="1036"/>
    <s v="Standard Class"/>
    <s v="NC-18535"/>
    <s v="Nick Crebassa"/>
    <x v="1"/>
    <s v="United States"/>
    <s v="Hampton"/>
    <x v="17"/>
    <n v="23666"/>
    <x v="0"/>
    <s v="OFF-PA-10000246"/>
    <x v="1"/>
    <x v="10"/>
    <s v="Riverleaf Stik-Withit Designer Note Cubes"/>
    <n v="20.12"/>
    <n v="2"/>
    <n v="0"/>
    <x v="7390"/>
  </r>
  <r>
    <n v="9735"/>
    <x v="4889"/>
    <x v="2"/>
    <x v="1071"/>
    <x v="1036"/>
    <s v="Standard Class"/>
    <s v="NC-18535"/>
    <s v="Nick Crebassa"/>
    <x v="1"/>
    <s v="United States"/>
    <s v="Hampton"/>
    <x v="17"/>
    <n v="23666"/>
    <x v="0"/>
    <s v="OFF-BI-10001359"/>
    <x v="1"/>
    <x v="8"/>
    <s v="GBC DocuBind TL300 Electric Binding System"/>
    <n v="896.99"/>
    <n v="1"/>
    <n v="0"/>
    <x v="7391"/>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x v="1161"/>
    <s v="Standard Class"/>
    <s v="NF-18475"/>
    <s v="Neil Französisch"/>
    <x v="2"/>
    <s v="United States"/>
    <s v="Omaha"/>
    <x v="8"/>
    <n v="68104"/>
    <x v="2"/>
    <s v="TEC-PH-10004667"/>
    <x v="2"/>
    <x v="7"/>
    <s v="Cisco 8x8 Inc. 6753i IP Business Phone System"/>
    <n v="269.98"/>
    <n v="2"/>
    <n v="0"/>
    <x v="7393"/>
  </r>
  <r>
    <n v="9738"/>
    <x v="4892"/>
    <x v="3"/>
    <x v="633"/>
    <x v="312"/>
    <s v="Standard Class"/>
    <s v="KD-16615"/>
    <s v="Ken Dana"/>
    <x v="1"/>
    <s v="United States"/>
    <s v="Los Angeles"/>
    <x v="1"/>
    <n v="90032"/>
    <x v="1"/>
    <s v="OFF-ST-10002615"/>
    <x v="1"/>
    <x v="4"/>
    <s v="Dual Level, Single-Width Filing Carts"/>
    <n v="310.12"/>
    <n v="2"/>
    <n v="0"/>
    <x v="2593"/>
  </r>
  <r>
    <n v="9739"/>
    <x v="4892"/>
    <x v="3"/>
    <x v="633"/>
    <x v="312"/>
    <s v="Standard Class"/>
    <s v="KD-16615"/>
    <s v="Ken Dana"/>
    <x v="1"/>
    <s v="United States"/>
    <s v="Los Angeles"/>
    <x v="1"/>
    <n v="90032"/>
    <x v="1"/>
    <s v="OFF-BI-10004236"/>
    <x v="1"/>
    <x v="8"/>
    <s v="XtraLife ClearVue Slant-D Ring Binder, White, 3&quot;"/>
    <n v="70.463999999999999"/>
    <n v="6"/>
    <n v="0.2"/>
    <x v="7394"/>
  </r>
  <r>
    <n v="9740"/>
    <x v="4892"/>
    <x v="3"/>
    <x v="633"/>
    <x v="312"/>
    <s v="Standard Class"/>
    <s v="KD-16615"/>
    <s v="Ken Dana"/>
    <x v="1"/>
    <s v="United States"/>
    <s v="Los Angeles"/>
    <x v="1"/>
    <n v="90032"/>
    <x v="1"/>
    <s v="OFF-BI-10001757"/>
    <x v="1"/>
    <x v="8"/>
    <s v="Pressboard Hanging Data Binders for Unburst Sheets"/>
    <n v="19.68"/>
    <n v="5"/>
    <n v="0.2"/>
    <x v="5197"/>
  </r>
  <r>
    <n v="9741"/>
    <x v="4892"/>
    <x v="3"/>
    <x v="633"/>
    <x v="312"/>
    <s v="Standard Class"/>
    <s v="KD-16615"/>
    <s v="Ken Dana"/>
    <x v="1"/>
    <s v="United States"/>
    <s v="Los Angeles"/>
    <x v="1"/>
    <n v="90032"/>
    <x v="1"/>
    <s v="OFF-AP-10001154"/>
    <x v="1"/>
    <x v="9"/>
    <s v="Bionaire Personal Warm Mist Humidifier/Vaporizer"/>
    <n v="140.67000000000002"/>
    <n v="3"/>
    <n v="0"/>
    <x v="7395"/>
  </r>
  <r>
    <n v="9742"/>
    <x v="4893"/>
    <x v="1"/>
    <x v="627"/>
    <x v="1122"/>
    <s v="Standard Class"/>
    <s v="QJ-19255"/>
    <s v="Quincy Jones"/>
    <x v="1"/>
    <s v="United States"/>
    <s v="Burlington"/>
    <x v="42"/>
    <s v="05408"/>
    <x v="3"/>
    <s v="FUR-BO-10004834"/>
    <x v="0"/>
    <x v="0"/>
    <s v="Riverside Palais Royal Lawyers Bookcase, Royale Cherry Finish"/>
    <n v="4404.8999999999996"/>
    <n v="5"/>
    <n v="0"/>
    <x v="7396"/>
  </r>
  <r>
    <n v="9743"/>
    <x v="4894"/>
    <x v="3"/>
    <x v="354"/>
    <x v="348"/>
    <s v="Standard Class"/>
    <s v="EP-13915"/>
    <s v="Emily Phan"/>
    <x v="0"/>
    <s v="United States"/>
    <s v="San Diego"/>
    <x v="1"/>
    <n v="92037"/>
    <x v="1"/>
    <s v="OFF-LA-10001074"/>
    <x v="1"/>
    <x v="2"/>
    <s v="Round Specialty Laser Printer Labels"/>
    <n v="62.65"/>
    <n v="5"/>
    <n v="0"/>
    <x v="7397"/>
  </r>
  <r>
    <n v="9744"/>
    <x v="4895"/>
    <x v="0"/>
    <x v="950"/>
    <x v="563"/>
    <s v="Standard Class"/>
    <s v="JJ-15445"/>
    <s v="Jennifer Jackson"/>
    <x v="0"/>
    <s v="United States"/>
    <s v="Newark"/>
    <x v="13"/>
    <n v="19711"/>
    <x v="3"/>
    <s v="OFF-LA-10001641"/>
    <x v="1"/>
    <x v="2"/>
    <s v="Avery 518"/>
    <n v="9.4499999999999993"/>
    <n v="3"/>
    <n v="0"/>
    <x v="3120"/>
  </r>
  <r>
    <n v="9745"/>
    <x v="4896"/>
    <x v="3"/>
    <x v="276"/>
    <x v="212"/>
    <s v="Standard Class"/>
    <s v="BE-11410"/>
    <s v="Bobby Elias"/>
    <x v="0"/>
    <s v="United States"/>
    <s v="Aurora"/>
    <x v="10"/>
    <n v="60505"/>
    <x v="2"/>
    <s v="OFF-EN-10002230"/>
    <x v="1"/>
    <x v="12"/>
    <s v="Airmail Envelopes"/>
    <n v="268.57600000000002"/>
    <n v="4"/>
    <n v="0.2"/>
    <x v="7398"/>
  </r>
  <r>
    <n v="9746"/>
    <x v="4897"/>
    <x v="3"/>
    <x v="221"/>
    <x v="865"/>
    <s v="Same Day"/>
    <s v="BP-11290"/>
    <s v="Beth Paige"/>
    <x v="0"/>
    <s v="United States"/>
    <s v="Los Angeles"/>
    <x v="1"/>
    <n v="90008"/>
    <x v="1"/>
    <s v="FUR-TA-10000617"/>
    <x v="0"/>
    <x v="3"/>
    <s v="Hon Practical Foundations 30 x 60 Training Table, Light Gray/Charcoal"/>
    <n v="364.08000000000004"/>
    <n v="2"/>
    <n v="0.2"/>
    <x v="7399"/>
  </r>
  <r>
    <n v="9747"/>
    <x v="4897"/>
    <x v="3"/>
    <x v="221"/>
    <x v="865"/>
    <s v="Same Day"/>
    <s v="BP-11290"/>
    <s v="Beth Paige"/>
    <x v="0"/>
    <s v="United States"/>
    <s v="Los Angeles"/>
    <x v="1"/>
    <n v="90008"/>
    <x v="1"/>
    <s v="FUR-TA-10001676"/>
    <x v="0"/>
    <x v="3"/>
    <s v="Hon 61000 Series Interactive Training Tables"/>
    <n v="71.088000000000008"/>
    <n v="2"/>
    <n v="0.2"/>
    <x v="4742"/>
  </r>
  <r>
    <n v="9748"/>
    <x v="4898"/>
    <x v="2"/>
    <x v="7"/>
    <x v="907"/>
    <s v="Standard Class"/>
    <s v="BH-11710"/>
    <s v="Brosina Hoffman"/>
    <x v="0"/>
    <s v="United States"/>
    <s v="Chicago"/>
    <x v="10"/>
    <n v="60653"/>
    <x v="2"/>
    <s v="FUR-FU-10000175"/>
    <x v="0"/>
    <x v="5"/>
    <s v="DAX Wood Document Frame."/>
    <n v="10.984000000000002"/>
    <n v="2"/>
    <n v="0.6"/>
    <x v="7400"/>
  </r>
  <r>
    <n v="9749"/>
    <x v="4898"/>
    <x v="2"/>
    <x v="7"/>
    <x v="907"/>
    <s v="Standard Class"/>
    <s v="BH-11710"/>
    <s v="Brosina Hoffman"/>
    <x v="0"/>
    <s v="United States"/>
    <s v="Chicago"/>
    <x v="10"/>
    <n v="60653"/>
    <x v="2"/>
    <s v="FUR-CH-10003379"/>
    <x v="0"/>
    <x v="1"/>
    <s v="Global Commerce Series High-Back Swivel/Tilt Chairs"/>
    <n v="797.94399999999996"/>
    <n v="4"/>
    <n v="0.3"/>
    <x v="871"/>
  </r>
  <r>
    <n v="9750"/>
    <x v="4899"/>
    <x v="0"/>
    <x v="758"/>
    <x v="599"/>
    <s v="Standard Class"/>
    <s v="EM-13810"/>
    <s v="Eleni McCrary"/>
    <x v="1"/>
    <s v="United States"/>
    <s v="Dover"/>
    <x v="38"/>
    <n v="3820"/>
    <x v="3"/>
    <s v="TEC-AC-10002567"/>
    <x v="2"/>
    <x v="11"/>
    <s v="Logitech G602 Wireless Gaming Mouse"/>
    <n v="159.97999999999999"/>
    <n v="2"/>
    <n v="0"/>
    <x v="471"/>
  </r>
  <r>
    <n v="9751"/>
    <x v="4900"/>
    <x v="0"/>
    <x v="1228"/>
    <x v="831"/>
    <s v="Standard Class"/>
    <s v="EP-13915"/>
    <s v="Emily Phan"/>
    <x v="0"/>
    <s v="United States"/>
    <s v="Chicago"/>
    <x v="10"/>
    <n v="60610"/>
    <x v="2"/>
    <s v="OFF-AR-10003183"/>
    <x v="1"/>
    <x v="6"/>
    <s v="Avery Fluorescent Highlighter Four-Color Set"/>
    <n v="5.3440000000000003"/>
    <n v="2"/>
    <n v="0.2"/>
    <x v="7401"/>
  </r>
  <r>
    <n v="9752"/>
    <x v="4900"/>
    <x v="0"/>
    <x v="1228"/>
    <x v="831"/>
    <s v="Standard Class"/>
    <s v="EP-13915"/>
    <s v="Emily Phan"/>
    <x v="0"/>
    <s v="United States"/>
    <s v="Chicago"/>
    <x v="10"/>
    <n v="60610"/>
    <x v="2"/>
    <s v="OFF-AR-10001446"/>
    <x v="1"/>
    <x v="6"/>
    <s v="Newell 309"/>
    <n v="27.72"/>
    <n v="3"/>
    <n v="0.2"/>
    <x v="7402"/>
  </r>
  <r>
    <n v="9753"/>
    <x v="4901"/>
    <x v="0"/>
    <x v="949"/>
    <x v="196"/>
    <s v="First Class"/>
    <s v="NZ-18565"/>
    <s v="Nick Zandusky"/>
    <x v="2"/>
    <s v="United States"/>
    <s v="Seattle"/>
    <x v="4"/>
    <n v="98115"/>
    <x v="1"/>
    <s v="OFF-BI-10000145"/>
    <x v="1"/>
    <x v="8"/>
    <s v="Zipper Ring Binder Pockets"/>
    <n v="2.4960000000000004"/>
    <n v="1"/>
    <n v="0.2"/>
    <x v="7403"/>
  </r>
  <r>
    <n v="9754"/>
    <x v="4902"/>
    <x v="3"/>
    <x v="996"/>
    <x v="655"/>
    <s v="Second Class"/>
    <s v="LC-16870"/>
    <s v="Lena Cacioppo"/>
    <x v="0"/>
    <s v="United States"/>
    <s v="Richmond"/>
    <x v="17"/>
    <n v="23223"/>
    <x v="0"/>
    <s v="OFF-LA-10000476"/>
    <x v="1"/>
    <x v="2"/>
    <s v="Avery 05222 Permanent Self-Adhesive File Folder Labels for Typewriters, on Rolls, White, 250/Roll"/>
    <n v="8.26"/>
    <n v="2"/>
    <n v="0"/>
    <x v="349"/>
  </r>
  <r>
    <n v="9755"/>
    <x v="4902"/>
    <x v="3"/>
    <x v="996"/>
    <x v="655"/>
    <s v="Second Class"/>
    <s v="LC-16870"/>
    <s v="Lena Cacioppo"/>
    <x v="0"/>
    <s v="United States"/>
    <s v="Richmond"/>
    <x v="17"/>
    <n v="23223"/>
    <x v="0"/>
    <s v="OFF-BI-10001679"/>
    <x v="1"/>
    <x v="8"/>
    <s v="GBC Instant Index System for Binding Systems"/>
    <n v="17.760000000000002"/>
    <n v="2"/>
    <n v="0"/>
    <x v="7404"/>
  </r>
  <r>
    <n v="9756"/>
    <x v="4902"/>
    <x v="3"/>
    <x v="996"/>
    <x v="655"/>
    <s v="Second Class"/>
    <s v="LC-16870"/>
    <s v="Lena Cacioppo"/>
    <x v="0"/>
    <s v="United States"/>
    <s v="Richmond"/>
    <x v="17"/>
    <n v="23223"/>
    <x v="0"/>
    <s v="OFF-ST-10001128"/>
    <x v="1"/>
    <x v="4"/>
    <s v="Carina Mini System Audio Rack, Model AR050B"/>
    <n v="332.94"/>
    <n v="3"/>
    <n v="0"/>
    <x v="5247"/>
  </r>
  <r>
    <n v="9757"/>
    <x v="4902"/>
    <x v="3"/>
    <x v="996"/>
    <x v="655"/>
    <s v="Second Class"/>
    <s v="LC-16870"/>
    <s v="Lena Cacioppo"/>
    <x v="0"/>
    <s v="United States"/>
    <s v="Richmond"/>
    <x v="17"/>
    <n v="23223"/>
    <x v="0"/>
    <s v="FUR-TA-10002533"/>
    <x v="0"/>
    <x v="3"/>
    <s v="BPI Conference Tables"/>
    <n v="292.10000000000002"/>
    <n v="2"/>
    <n v="0"/>
    <x v="7405"/>
  </r>
  <r>
    <n v="9758"/>
    <x v="4902"/>
    <x v="3"/>
    <x v="996"/>
    <x v="655"/>
    <s v="Second Class"/>
    <s v="LC-16870"/>
    <s v="Lena Cacioppo"/>
    <x v="0"/>
    <s v="United States"/>
    <s v="Richmond"/>
    <x v="17"/>
    <n v="23223"/>
    <x v="0"/>
    <s v="TEC-PH-10004006"/>
    <x v="2"/>
    <x v="7"/>
    <s v="Panasonic KX - TS880B Telephone"/>
    <n v="206.1"/>
    <n v="5"/>
    <n v="0"/>
    <x v="7406"/>
  </r>
  <r>
    <n v="9759"/>
    <x v="4902"/>
    <x v="3"/>
    <x v="996"/>
    <x v="655"/>
    <s v="Second Class"/>
    <s v="LC-16870"/>
    <s v="Lena Cacioppo"/>
    <x v="0"/>
    <s v="United States"/>
    <s v="Richmond"/>
    <x v="17"/>
    <n v="23223"/>
    <x v="0"/>
    <s v="OFF-PA-10002615"/>
    <x v="1"/>
    <x v="10"/>
    <s v="Ampad Gold Fibre Wirebound Steno Books, 6&quot; x 9&quot;, Gregg Ruled"/>
    <n v="17.64"/>
    <n v="4"/>
    <n v="0"/>
    <x v="5489"/>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x v="834"/>
    <s v="Standard Class"/>
    <s v="KM-16375"/>
    <s v="Katherine Murray"/>
    <x v="2"/>
    <s v="United States"/>
    <s v="Springdale"/>
    <x v="36"/>
    <n v="72762"/>
    <x v="0"/>
    <s v="OFF-AR-10000657"/>
    <x v="1"/>
    <x v="6"/>
    <s v="Binney &amp; Smith inkTank Desk Highlighter, Chisel Tip, Yellow, 12/Box"/>
    <n v="4.3"/>
    <n v="2"/>
    <n v="0"/>
    <x v="7407"/>
  </r>
  <r>
    <n v="9762"/>
    <x v="4905"/>
    <x v="2"/>
    <x v="1047"/>
    <x v="189"/>
    <s v="Standard Class"/>
    <s v="ML-17395"/>
    <s v="Marina Lichtenstein"/>
    <x v="1"/>
    <s v="United States"/>
    <s v="Seattle"/>
    <x v="4"/>
    <n v="98103"/>
    <x v="1"/>
    <s v="TEC-AC-10000736"/>
    <x v="2"/>
    <x v="11"/>
    <s v="Logitech G600 MMO Gaming Mouse"/>
    <n v="239.96999999999997"/>
    <n v="3"/>
    <n v="0"/>
    <x v="6356"/>
  </r>
  <r>
    <n v="9763"/>
    <x v="4905"/>
    <x v="2"/>
    <x v="1047"/>
    <x v="189"/>
    <s v="Standard Class"/>
    <s v="ML-17395"/>
    <s v="Marina Lichtenstein"/>
    <x v="1"/>
    <s v="United States"/>
    <s v="Seattle"/>
    <x v="4"/>
    <n v="98103"/>
    <x v="1"/>
    <s v="OFF-AP-10001293"/>
    <x v="1"/>
    <x v="9"/>
    <s v="Belkin 8 Outlet Surge Protector"/>
    <n v="81.96"/>
    <n v="2"/>
    <n v="0"/>
    <x v="4507"/>
  </r>
  <r>
    <n v="9764"/>
    <x v="4905"/>
    <x v="2"/>
    <x v="1047"/>
    <x v="189"/>
    <s v="Standard Class"/>
    <s v="ML-17395"/>
    <s v="Marina Lichtenstein"/>
    <x v="1"/>
    <s v="United States"/>
    <s v="Seattle"/>
    <x v="4"/>
    <n v="98103"/>
    <x v="1"/>
    <s v="OFF-SU-10000157"/>
    <x v="1"/>
    <x v="14"/>
    <s v="Compact Automatic Electric Letter Opener"/>
    <n v="238.62"/>
    <n v="2"/>
    <n v="0"/>
    <x v="4827"/>
  </r>
  <r>
    <n v="9765"/>
    <x v="4906"/>
    <x v="2"/>
    <x v="1229"/>
    <x v="278"/>
    <s v="Standard Class"/>
    <s v="MC-18100"/>
    <s v="Mick Crebagga"/>
    <x v="0"/>
    <s v="United States"/>
    <s v="Los Angeles"/>
    <x v="1"/>
    <n v="90036"/>
    <x v="1"/>
    <s v="TEC-PH-10000215"/>
    <x v="2"/>
    <x v="7"/>
    <s v="Plantronics Cordless Phone Headset with In-line Volume - M214C"/>
    <n v="139.80000000000001"/>
    <n v="5"/>
    <n v="0.2"/>
    <x v="7408"/>
  </r>
  <r>
    <n v="9766"/>
    <x v="4907"/>
    <x v="3"/>
    <x v="1230"/>
    <x v="1200"/>
    <s v="Standard Class"/>
    <s v="DB-13660"/>
    <s v="Duane Benoit"/>
    <x v="0"/>
    <s v="United States"/>
    <s v="Middletown"/>
    <x v="29"/>
    <n v="6457"/>
    <x v="3"/>
    <s v="OFF-BI-10001757"/>
    <x v="1"/>
    <x v="8"/>
    <s v="Pressboard Hanging Data Binders for Unburst Sheets"/>
    <n v="9.84"/>
    <n v="2"/>
    <n v="0"/>
    <x v="7409"/>
  </r>
  <r>
    <n v="9767"/>
    <x v="4907"/>
    <x v="3"/>
    <x v="1230"/>
    <x v="1200"/>
    <s v="Standard Class"/>
    <s v="DB-13660"/>
    <s v="Duane Benoit"/>
    <x v="0"/>
    <s v="United States"/>
    <s v="Middletown"/>
    <x v="29"/>
    <n v="6457"/>
    <x v="3"/>
    <s v="OFF-PA-10002137"/>
    <x v="1"/>
    <x v="10"/>
    <s v="Southworth 100% Résumé Paper, 24lb."/>
    <n v="7.78"/>
    <n v="1"/>
    <n v="0"/>
    <x v="7011"/>
  </r>
  <r>
    <n v="9768"/>
    <x v="4908"/>
    <x v="3"/>
    <x v="34"/>
    <x v="159"/>
    <s v="Standard Class"/>
    <s v="LW-17215"/>
    <s v="Luke Weiss"/>
    <x v="0"/>
    <s v="United States"/>
    <s v="Grand Rapids"/>
    <x v="12"/>
    <n v="49505"/>
    <x v="2"/>
    <s v="OFF-BI-10000088"/>
    <x v="1"/>
    <x v="8"/>
    <s v="GBC Imprintable Covers"/>
    <n v="54.900000000000006"/>
    <n v="5"/>
    <n v="0"/>
    <x v="5696"/>
  </r>
  <r>
    <n v="9769"/>
    <x v="4909"/>
    <x v="3"/>
    <x v="226"/>
    <x v="93"/>
    <s v="Standard Class"/>
    <s v="TC-21535"/>
    <s v="Tracy Collins"/>
    <x v="2"/>
    <s v="United States"/>
    <s v="San Francisco"/>
    <x v="1"/>
    <n v="94122"/>
    <x v="1"/>
    <s v="OFF-PA-10000380"/>
    <x v="1"/>
    <x v="10"/>
    <s v="REDIFORM Incoming/Outgoing Call Register, 11&quot; X 8 1/2&quot;, 100 Messages"/>
    <n v="50.04"/>
    <n v="6"/>
    <n v="0"/>
    <x v="7410"/>
  </r>
  <r>
    <n v="9770"/>
    <x v="4910"/>
    <x v="0"/>
    <x v="390"/>
    <x v="724"/>
    <s v="Standard Class"/>
    <s v="SC-20050"/>
    <s v="Sample Company A"/>
    <x v="2"/>
    <s v="United States"/>
    <s v="Hialeah"/>
    <x v="2"/>
    <n v="33012"/>
    <x v="0"/>
    <s v="FUR-BO-10001619"/>
    <x v="0"/>
    <x v="0"/>
    <s v="O'Sullivan Cherrywood Estates Traditional Bookcase"/>
    <n v="339.92000000000007"/>
    <n v="5"/>
    <n v="0.2"/>
    <x v="7411"/>
  </r>
  <r>
    <n v="9771"/>
    <x v="4910"/>
    <x v="0"/>
    <x v="390"/>
    <x v="724"/>
    <s v="Standard Class"/>
    <s v="SC-20050"/>
    <s v="Sample Company A"/>
    <x v="2"/>
    <s v="United States"/>
    <s v="Hialeah"/>
    <x v="2"/>
    <n v="33012"/>
    <x v="0"/>
    <s v="OFF-PA-10001609"/>
    <x v="1"/>
    <x v="10"/>
    <s v="Tops Wirebound Message Log Books"/>
    <n v="10.528"/>
    <n v="4"/>
    <n v="0.2"/>
    <x v="7412"/>
  </r>
  <r>
    <n v="9772"/>
    <x v="4910"/>
    <x v="0"/>
    <x v="390"/>
    <x v="724"/>
    <s v="Standard Class"/>
    <s v="SC-20050"/>
    <s v="Sample Company A"/>
    <x v="2"/>
    <s v="United States"/>
    <s v="Hialeah"/>
    <x v="2"/>
    <n v="33012"/>
    <x v="0"/>
    <s v="OFF-AP-10002765"/>
    <x v="1"/>
    <x v="9"/>
    <s v="Fellowes Advanced Computer Series Surge Protectors"/>
    <n v="42.384"/>
    <n v="2"/>
    <n v="0.2"/>
    <x v="7413"/>
  </r>
  <r>
    <n v="9773"/>
    <x v="4911"/>
    <x v="0"/>
    <x v="894"/>
    <x v="480"/>
    <s v="Same Day"/>
    <s v="FM-14215"/>
    <s v="Filia McAdams"/>
    <x v="1"/>
    <s v="United States"/>
    <s v="Philadelphia"/>
    <x v="9"/>
    <n v="19143"/>
    <x v="3"/>
    <s v="OFF-PA-10000167"/>
    <x v="1"/>
    <x v="10"/>
    <s v="Xerox 1925"/>
    <n v="123.92000000000002"/>
    <n v="5"/>
    <n v="0.2"/>
    <x v="5798"/>
  </r>
  <r>
    <n v="9774"/>
    <x v="4912"/>
    <x v="0"/>
    <x v="190"/>
    <x v="480"/>
    <s v="Standard Class"/>
    <s v="PF-19225"/>
    <s v="Phillip Flathmann"/>
    <x v="0"/>
    <s v="United States"/>
    <s v="Atlanta"/>
    <x v="32"/>
    <n v="30318"/>
    <x v="0"/>
    <s v="TEC-PH-10004434"/>
    <x v="2"/>
    <x v="7"/>
    <s v="Cisco IP Phone 7961G VoIP phone - Dark gray"/>
    <n v="135.94999999999999"/>
    <n v="1"/>
    <n v="0"/>
    <x v="7414"/>
  </r>
  <r>
    <n v="9775"/>
    <x v="4913"/>
    <x v="2"/>
    <x v="711"/>
    <x v="753"/>
    <s v="Standard Class"/>
    <s v="LF-17185"/>
    <s v="Luke Foster"/>
    <x v="0"/>
    <s v="United States"/>
    <s v="San Antonio"/>
    <x v="5"/>
    <n v="78207"/>
    <x v="2"/>
    <s v="OFF-BI-10004995"/>
    <x v="1"/>
    <x v="8"/>
    <s v="GBC DocuBind P400 Electric Binding System"/>
    <n v="2177.5839999999994"/>
    <n v="8"/>
    <n v="0.8"/>
    <x v="7415"/>
  </r>
  <r>
    <n v="9776"/>
    <x v="4913"/>
    <x v="2"/>
    <x v="711"/>
    <x v="753"/>
    <s v="Standard Class"/>
    <s v="LF-17185"/>
    <s v="Luke Foster"/>
    <x v="0"/>
    <s v="United States"/>
    <s v="San Antonio"/>
    <x v="5"/>
    <n v="78207"/>
    <x v="2"/>
    <s v="FUR-FU-10004666"/>
    <x v="0"/>
    <x v="5"/>
    <s v="DAX Clear Channel Poster Frame"/>
    <n v="17.496000000000002"/>
    <n v="3"/>
    <n v="0.6"/>
    <x v="7416"/>
  </r>
  <r>
    <n v="9777"/>
    <x v="4913"/>
    <x v="2"/>
    <x v="711"/>
    <x v="753"/>
    <s v="Standard Class"/>
    <s v="LF-17185"/>
    <s v="Luke Foster"/>
    <x v="0"/>
    <s v="United States"/>
    <s v="San Antonio"/>
    <x v="5"/>
    <n v="78207"/>
    <x v="2"/>
    <s v="OFF-BI-10001524"/>
    <x v="1"/>
    <x v="8"/>
    <s v="GBC Premium Transparent Covers with Diagonal Lined Pattern"/>
    <n v="16.783999999999995"/>
    <n v="4"/>
    <n v="0.8"/>
    <x v="7417"/>
  </r>
  <r>
    <n v="9778"/>
    <x v="4913"/>
    <x v="2"/>
    <x v="711"/>
    <x v="753"/>
    <s v="Standard Class"/>
    <s v="LF-17185"/>
    <s v="Luke Foster"/>
    <x v="0"/>
    <s v="United States"/>
    <s v="San Antonio"/>
    <x v="5"/>
    <n v="78207"/>
    <x v="2"/>
    <s v="TEC-AC-10002076"/>
    <x v="2"/>
    <x v="11"/>
    <s v="Microsoft Natural Keyboard Elite"/>
    <n v="431.13600000000002"/>
    <n v="9"/>
    <n v="0.2"/>
    <x v="7418"/>
  </r>
  <r>
    <n v="9779"/>
    <x v="4913"/>
    <x v="2"/>
    <x v="711"/>
    <x v="753"/>
    <s v="Standard Class"/>
    <s v="LF-17185"/>
    <s v="Luke Foster"/>
    <x v="0"/>
    <s v="United States"/>
    <s v="San Antonio"/>
    <x v="5"/>
    <n v="78207"/>
    <x v="2"/>
    <s v="OFF-BI-10001679"/>
    <x v="1"/>
    <x v="8"/>
    <s v="GBC Instant Index System for Binding Systems"/>
    <n v="8.879999999999999"/>
    <n v="5"/>
    <n v="0.8"/>
    <x v="7419"/>
  </r>
  <r>
    <n v="9780"/>
    <x v="4913"/>
    <x v="2"/>
    <x v="711"/>
    <x v="753"/>
    <s v="Standard Class"/>
    <s v="LF-17185"/>
    <s v="Luke Foster"/>
    <x v="0"/>
    <s v="United States"/>
    <s v="San Antonio"/>
    <x v="5"/>
    <n v="78207"/>
    <x v="2"/>
    <s v="OFF-AP-10003281"/>
    <x v="1"/>
    <x v="9"/>
    <s v="Acco 6 Outlet Guardian Standard Surge Suppressor"/>
    <n v="4.8359999999999985"/>
    <n v="2"/>
    <n v="0.8"/>
    <x v="7420"/>
  </r>
  <r>
    <n v="9781"/>
    <x v="4914"/>
    <x v="0"/>
    <x v="749"/>
    <x v="801"/>
    <s v="Standard Class"/>
    <s v="CL-12565"/>
    <s v="Clay Ludtke"/>
    <x v="0"/>
    <s v="United States"/>
    <s v="Long Beach"/>
    <x v="15"/>
    <n v="11561"/>
    <x v="3"/>
    <s v="TEC-PH-10001944"/>
    <x v="2"/>
    <x v="7"/>
    <s v="Wi-Ex zBoost YX540 Cellular Phone Signal Booster"/>
    <n v="437.84999999999997"/>
    <n v="3"/>
    <n v="0"/>
    <x v="2049"/>
  </r>
  <r>
    <n v="9782"/>
    <x v="4914"/>
    <x v="0"/>
    <x v="749"/>
    <x v="801"/>
    <s v="Standard Class"/>
    <s v="CL-12565"/>
    <s v="Clay Ludtke"/>
    <x v="0"/>
    <s v="United States"/>
    <s v="Long Beach"/>
    <x v="15"/>
    <n v="11561"/>
    <x v="3"/>
    <s v="OFF-BI-10004390"/>
    <x v="1"/>
    <x v="8"/>
    <s v="GBC DocuBind 200 Manual Binding Machine"/>
    <n v="673.5680000000001"/>
    <n v="2"/>
    <n v="0.2"/>
    <x v="2029"/>
  </r>
  <r>
    <n v="9783"/>
    <x v="4915"/>
    <x v="1"/>
    <x v="70"/>
    <x v="68"/>
    <s v="Second Class"/>
    <s v="EM-13825"/>
    <s v="Elizabeth Moffitt"/>
    <x v="1"/>
    <s v="United States"/>
    <s v="Paterson"/>
    <x v="30"/>
    <n v="7501"/>
    <x v="3"/>
    <s v="OFF-PA-10002120"/>
    <x v="1"/>
    <x v="10"/>
    <s v="Xerox 1889"/>
    <n v="274.8"/>
    <n v="5"/>
    <n v="0"/>
    <x v="5038"/>
  </r>
  <r>
    <n v="9784"/>
    <x v="4915"/>
    <x v="1"/>
    <x v="70"/>
    <x v="68"/>
    <s v="Second Class"/>
    <s v="EM-13825"/>
    <s v="Elizabeth Moffitt"/>
    <x v="1"/>
    <s v="United States"/>
    <s v="Paterson"/>
    <x v="30"/>
    <n v="7501"/>
    <x v="3"/>
    <s v="OFF-ST-10004340"/>
    <x v="1"/>
    <x v="4"/>
    <s v="Fellowes Mobile File Cart, Black"/>
    <n v="62.18"/>
    <n v="1"/>
    <n v="0"/>
    <x v="1069"/>
  </r>
  <r>
    <n v="9785"/>
    <x v="4915"/>
    <x v="1"/>
    <x v="70"/>
    <x v="68"/>
    <s v="Second Class"/>
    <s v="EM-13825"/>
    <s v="Elizabeth Moffitt"/>
    <x v="1"/>
    <s v="United States"/>
    <s v="Paterson"/>
    <x v="30"/>
    <n v="7501"/>
    <x v="3"/>
    <s v="FUR-FU-10001847"/>
    <x v="0"/>
    <x v="5"/>
    <s v="Eldon Image Series Black Desk Accessories"/>
    <n v="8.2799999999999994"/>
    <n v="2"/>
    <n v="0"/>
    <x v="7421"/>
  </r>
  <r>
    <n v="9786"/>
    <x v="4916"/>
    <x v="1"/>
    <x v="1231"/>
    <x v="1325"/>
    <s v="Standard Class"/>
    <s v="ME-17725"/>
    <s v="Max Engle"/>
    <x v="0"/>
    <s v="United States"/>
    <s v="Louisville"/>
    <x v="0"/>
    <n v="40214"/>
    <x v="0"/>
    <s v="OFF-BI-10000962"/>
    <x v="1"/>
    <x v="8"/>
    <s v="Acco Flexible ACCOHIDE Square Ring Data Binder, Dark Blue, 11 1/2&quot; X 14&quot; 7/8&quot;"/>
    <n v="48.81"/>
    <n v="3"/>
    <n v="0"/>
    <x v="7422"/>
  </r>
  <r>
    <n v="9787"/>
    <x v="4917"/>
    <x v="2"/>
    <x v="1127"/>
    <x v="840"/>
    <s v="Same Day"/>
    <s v="BG-11035"/>
    <s v="Barry Gonzalez"/>
    <x v="0"/>
    <s v="United States"/>
    <s v="Hampton"/>
    <x v="17"/>
    <n v="23666"/>
    <x v="0"/>
    <s v="FUR-CH-10004754"/>
    <x v="0"/>
    <x v="1"/>
    <s v="Global Stack Chair with Arms, Black"/>
    <n v="149.9"/>
    <n v="5"/>
    <n v="0"/>
    <x v="7423"/>
  </r>
  <r>
    <n v="9788"/>
    <x v="4918"/>
    <x v="3"/>
    <x v="996"/>
    <x v="1300"/>
    <s v="Standard Class"/>
    <s v="CJ-12010"/>
    <s v="Caroline Jumper"/>
    <x v="0"/>
    <s v="United States"/>
    <s v="Houston"/>
    <x v="5"/>
    <n v="77070"/>
    <x v="2"/>
    <s v="FUR-BO-10001811"/>
    <x v="0"/>
    <x v="0"/>
    <s v="Atlantic Metals Mobile 5-Shelf Bookcases, Custom Colors"/>
    <n v="1023.3319999999999"/>
    <n v="5"/>
    <n v="0.32"/>
    <x v="7424"/>
  </r>
  <r>
    <n v="9789"/>
    <x v="4918"/>
    <x v="3"/>
    <x v="996"/>
    <x v="1300"/>
    <s v="Standard Class"/>
    <s v="CJ-12010"/>
    <s v="Caroline Jumper"/>
    <x v="0"/>
    <s v="United States"/>
    <s v="Houston"/>
    <x v="5"/>
    <n v="77070"/>
    <x v="2"/>
    <s v="FUR-CH-10004063"/>
    <x v="0"/>
    <x v="1"/>
    <s v="Global Deluxe High-Back Manager's Chair"/>
    <n v="600.55799999999999"/>
    <n v="3"/>
    <n v="0.3"/>
    <x v="123"/>
  </r>
  <r>
    <n v="9790"/>
    <x v="4918"/>
    <x v="3"/>
    <x v="996"/>
    <x v="1300"/>
    <s v="Standard Class"/>
    <s v="CJ-12010"/>
    <s v="Caroline Jumper"/>
    <x v="0"/>
    <s v="United States"/>
    <s v="Houston"/>
    <x v="5"/>
    <n v="77070"/>
    <x v="2"/>
    <s v="TEC-AC-10004901"/>
    <x v="2"/>
    <x v="11"/>
    <s v="Kensington SlimBlade Notebook Wireless Mouse with Nano Receiver "/>
    <n v="39.992000000000004"/>
    <n v="1"/>
    <n v="0.2"/>
    <x v="7425"/>
  </r>
  <r>
    <n v="9791"/>
    <x v="4918"/>
    <x v="3"/>
    <x v="996"/>
    <x v="1300"/>
    <s v="Standard Class"/>
    <s v="CJ-12010"/>
    <s v="Caroline Jumper"/>
    <x v="0"/>
    <s v="United States"/>
    <s v="Houston"/>
    <x v="5"/>
    <n v="77070"/>
    <x v="2"/>
    <s v="FUR-CH-10001714"/>
    <x v="0"/>
    <x v="1"/>
    <s v="Global Leather &amp; Oak Executive Chair, Burgundy"/>
    <n v="211.24599999999998"/>
    <n v="2"/>
    <n v="0.3"/>
    <x v="7426"/>
  </r>
  <r>
    <n v="9792"/>
    <x v="4919"/>
    <x v="2"/>
    <x v="371"/>
    <x v="1016"/>
    <s v="Second Class"/>
    <s v="KH-16360"/>
    <s v="Katherine Hughes"/>
    <x v="0"/>
    <s v="United States"/>
    <s v="Houston"/>
    <x v="5"/>
    <n v="77070"/>
    <x v="2"/>
    <s v="OFF-EN-10003134"/>
    <x v="1"/>
    <x v="12"/>
    <s v="Staples"/>
    <n v="56.063999999999993"/>
    <n v="6"/>
    <n v="0.2"/>
    <x v="7427"/>
  </r>
  <r>
    <n v="9793"/>
    <x v="4919"/>
    <x v="2"/>
    <x v="371"/>
    <x v="1016"/>
    <s v="Second Class"/>
    <s v="KH-16360"/>
    <s v="Katherine Hughes"/>
    <x v="0"/>
    <s v="United States"/>
    <s v="Houston"/>
    <x v="5"/>
    <n v="77070"/>
    <x v="2"/>
    <s v="FUR-CH-10003396"/>
    <x v="0"/>
    <x v="1"/>
    <s v="Global Deluxe Steno Chair"/>
    <n v="107.77200000000001"/>
    <n v="2"/>
    <n v="0.3"/>
    <x v="996"/>
  </r>
  <r>
    <n v="9794"/>
    <x v="4919"/>
    <x v="2"/>
    <x v="371"/>
    <x v="1016"/>
    <s v="Second Class"/>
    <s v="KH-16360"/>
    <s v="Katherine Hughes"/>
    <x v="0"/>
    <s v="United States"/>
    <s v="Houston"/>
    <x v="5"/>
    <n v="77070"/>
    <x v="2"/>
    <s v="OFF-PA-10001560"/>
    <x v="1"/>
    <x v="10"/>
    <s v="Adams Telephone Message Books, 5 1/4” x 11”"/>
    <n v="4.8320000000000007"/>
    <n v="1"/>
    <n v="0.2"/>
    <x v="7428"/>
  </r>
  <r>
    <n v="9795"/>
    <x v="4919"/>
    <x v="2"/>
    <x v="371"/>
    <x v="1016"/>
    <s v="Second Class"/>
    <s v="KH-16360"/>
    <s v="Katherine Hughes"/>
    <x v="0"/>
    <s v="United States"/>
    <s v="Houston"/>
    <x v="5"/>
    <n v="77070"/>
    <x v="2"/>
    <s v="OFF-BI-10000977"/>
    <x v="1"/>
    <x v="8"/>
    <s v="Ibico Plastic Spiral Binding Combs"/>
    <n v="18.239999999999995"/>
    <n v="3"/>
    <n v="0.8"/>
    <x v="7429"/>
  </r>
  <r>
    <n v="9796"/>
    <x v="4920"/>
    <x v="0"/>
    <x v="206"/>
    <x v="528"/>
    <s v="Standard Class"/>
    <s v="SH-19975"/>
    <s v="Sally Hughsby"/>
    <x v="1"/>
    <s v="United States"/>
    <s v="Chicago"/>
    <x v="10"/>
    <n v="60610"/>
    <x v="2"/>
    <s v="OFF-BI-10003429"/>
    <x v="1"/>
    <x v="8"/>
    <s v="Cardinal HOLDit! Binder Insert Strips,Extra Strips"/>
    <n v="3.7979999999999992"/>
    <n v="3"/>
    <n v="0.8"/>
    <x v="7430"/>
  </r>
  <r>
    <n v="9797"/>
    <x v="4921"/>
    <x v="1"/>
    <x v="1026"/>
    <x v="1094"/>
    <s v="Standard Class"/>
    <s v="CS-12490"/>
    <s v="Cindy Schnelling"/>
    <x v="1"/>
    <s v="United States"/>
    <s v="Toledo"/>
    <x v="24"/>
    <n v="43615"/>
    <x v="3"/>
    <s v="OFF-AR-10001374"/>
    <x v="1"/>
    <x v="6"/>
    <s v="BIC Brite Liner Highlighters, Chisel Tip"/>
    <n v="10.368000000000002"/>
    <n v="2"/>
    <n v="0.2"/>
    <x v="7431"/>
  </r>
  <r>
    <n v="9798"/>
    <x v="4921"/>
    <x v="1"/>
    <x v="1026"/>
    <x v="1094"/>
    <s v="Standard Class"/>
    <s v="CS-12490"/>
    <s v="Cindy Schnelling"/>
    <x v="1"/>
    <s v="United States"/>
    <s v="Toledo"/>
    <x v="24"/>
    <n v="43615"/>
    <x v="3"/>
    <s v="TEC-PH-10004977"/>
    <x v="2"/>
    <x v="7"/>
    <s v="GE 30524EE4"/>
    <n v="235.18799999999999"/>
    <n v="2"/>
    <n v="0.4"/>
    <x v="7432"/>
  </r>
  <r>
    <n v="9799"/>
    <x v="4921"/>
    <x v="1"/>
    <x v="1026"/>
    <x v="1094"/>
    <s v="Standard Class"/>
    <s v="CS-12490"/>
    <s v="Cindy Schnelling"/>
    <x v="1"/>
    <s v="United States"/>
    <s v="Toledo"/>
    <x v="24"/>
    <n v="43615"/>
    <x v="3"/>
    <s v="TEC-PH-10000912"/>
    <x v="2"/>
    <x v="7"/>
    <s v="Anker 24W Portable Micro USB Car Charger"/>
    <n v="26.376000000000001"/>
    <n v="4"/>
    <n v="0.4"/>
    <x v="7433"/>
  </r>
  <r>
    <n v="9800"/>
    <x v="4921"/>
    <x v="1"/>
    <x v="1026"/>
    <x v="1094"/>
    <s v="Standard Class"/>
    <s v="CS-12490"/>
    <s v="Cindy Schnelling"/>
    <x v="1"/>
    <s v="United States"/>
    <s v="Toledo"/>
    <x v="24"/>
    <n v="43615"/>
    <x v="3"/>
    <s v="TEC-AC-10000487"/>
    <x v="2"/>
    <x v="11"/>
    <s v="SanDisk Cruzer 4 GB USB Flash Drive"/>
    <n v="10.384"/>
    <n v="2"/>
    <n v="0.2"/>
    <x v="7434"/>
  </r>
  <r>
    <n v="9801"/>
    <x v="4921"/>
    <x v="1"/>
    <x v="1026"/>
    <x v="1094"/>
    <s v="Standard Class"/>
    <s v="CS-12490"/>
    <s v="Cindy Schnelling"/>
    <x v="1"/>
    <s v="United States"/>
    <s v="Toledo"/>
    <x v="24"/>
    <n v="43615"/>
    <x v="3"/>
    <s v="TEC-PH-10002262"/>
    <x v="2"/>
    <x v="7"/>
    <s v="LG Electronics Tone+ HBS-730 Bluetooth Headset"/>
    <n v="107.11799999999999"/>
    <n v="3"/>
    <n v="0.4"/>
    <x v="7435"/>
  </r>
  <r>
    <n v="9802"/>
    <x v="4922"/>
    <x v="3"/>
    <x v="365"/>
    <x v="299"/>
    <s v="Standard Class"/>
    <s v="JK-15730"/>
    <s v="Joe Kamberova"/>
    <x v="0"/>
    <s v="United States"/>
    <s v="Lodi"/>
    <x v="1"/>
    <n v="95240"/>
    <x v="1"/>
    <s v="OFF-SU-10000898"/>
    <x v="1"/>
    <x v="14"/>
    <s v="Acme Hot Forged Carbon Steel Scissors with Nickel-Plated Handles, 3 7/8&quot; Cut, 8&quot;L"/>
    <n v="97.3"/>
    <n v="7"/>
    <n v="0"/>
    <x v="7436"/>
  </r>
  <r>
    <n v="9803"/>
    <x v="4923"/>
    <x v="1"/>
    <x v="1074"/>
    <x v="532"/>
    <s v="Second Class"/>
    <s v="PJ-19015"/>
    <s v="Pauline Johnson"/>
    <x v="0"/>
    <s v="United States"/>
    <s v="New York City"/>
    <x v="15"/>
    <n v="10024"/>
    <x v="3"/>
    <s v="OFF-BI-10004182"/>
    <x v="1"/>
    <x v="8"/>
    <s v="Economy Binders"/>
    <n v="3.3280000000000003"/>
    <n v="2"/>
    <n v="0.2"/>
    <x v="7437"/>
  </r>
  <r>
    <n v="9804"/>
    <x v="4923"/>
    <x v="1"/>
    <x v="1074"/>
    <x v="532"/>
    <s v="Second Class"/>
    <s v="PJ-19015"/>
    <s v="Pauline Johnson"/>
    <x v="0"/>
    <s v="United States"/>
    <s v="New York City"/>
    <x v="15"/>
    <n v="10024"/>
    <x v="3"/>
    <s v="TEC-PH-10002468"/>
    <x v="2"/>
    <x v="7"/>
    <s v="Plantronics CS 50-USB - headset - Convertible, Monaural"/>
    <n v="135.99"/>
    <n v="1"/>
    <n v="0"/>
    <x v="5273"/>
  </r>
  <r>
    <n v="9805"/>
    <x v="4923"/>
    <x v="1"/>
    <x v="1074"/>
    <x v="532"/>
    <s v="Second Class"/>
    <s v="PJ-19015"/>
    <s v="Pauline Johnson"/>
    <x v="0"/>
    <s v="United States"/>
    <s v="New York City"/>
    <x v="15"/>
    <n v="10024"/>
    <x v="3"/>
    <s v="FUR-FU-10002364"/>
    <x v="0"/>
    <x v="5"/>
    <s v="Eldon Expressions Wood Desk Accessories, Oak"/>
    <n v="7.38"/>
    <n v="1"/>
    <n v="0"/>
    <x v="7438"/>
  </r>
  <r>
    <n v="9806"/>
    <x v="4924"/>
    <x v="0"/>
    <x v="147"/>
    <x v="936"/>
    <s v="Standard Class"/>
    <s v="AP-10720"/>
    <s v="Anne Pryor"/>
    <x v="2"/>
    <s v="United States"/>
    <s v="Fort Lauderdale"/>
    <x v="2"/>
    <n v="33311"/>
    <x v="0"/>
    <s v="FUR-FU-10002878"/>
    <x v="0"/>
    <x v="5"/>
    <s v="Seth Thomas 14&quot; Day/Date Wall Clock"/>
    <n v="45.568000000000005"/>
    <n v="2"/>
    <n v="0.2"/>
    <x v="7439"/>
  </r>
  <r>
    <n v="9807"/>
    <x v="4924"/>
    <x v="0"/>
    <x v="147"/>
    <x v="936"/>
    <s v="Standard Class"/>
    <s v="AP-10720"/>
    <s v="Anne Pryor"/>
    <x v="2"/>
    <s v="United States"/>
    <s v="Fort Lauderdale"/>
    <x v="2"/>
    <n v="33311"/>
    <x v="0"/>
    <s v="OFF-BI-10004817"/>
    <x v="1"/>
    <x v="8"/>
    <s v="GBC Personal VeloBind Strips"/>
    <n v="28.752000000000006"/>
    <n v="8"/>
    <n v="0.7"/>
    <x v="7440"/>
  </r>
  <r>
    <n v="9808"/>
    <x v="4925"/>
    <x v="3"/>
    <x v="944"/>
    <x v="608"/>
    <s v="Second Class"/>
    <s v="JW-15955"/>
    <s v="Joni Wasserman"/>
    <x v="0"/>
    <s v="United States"/>
    <s v="Raleigh"/>
    <x v="3"/>
    <n v="27604"/>
    <x v="0"/>
    <s v="FUR-CH-10001146"/>
    <x v="0"/>
    <x v="1"/>
    <s v="Global Value Mid-Back Manager's Chair, Gray"/>
    <n v="194.84800000000001"/>
    <n v="4"/>
    <n v="0.2"/>
    <x v="1003"/>
  </r>
  <r>
    <n v="9809"/>
    <x v="4926"/>
    <x v="3"/>
    <x v="246"/>
    <x v="239"/>
    <s v="Standard Class"/>
    <s v="PT-19090"/>
    <s v="Pete Takahito"/>
    <x v="0"/>
    <s v="United States"/>
    <s v="Chicago"/>
    <x v="10"/>
    <n v="60623"/>
    <x v="2"/>
    <s v="OFF-BI-10001116"/>
    <x v="1"/>
    <x v="8"/>
    <s v="Wilson Jones 1&quot; Hanging DublLock Ring Binders"/>
    <n v="2.1119999999999997"/>
    <n v="2"/>
    <n v="0.8"/>
    <x v="7441"/>
  </r>
  <r>
    <n v="9810"/>
    <x v="4927"/>
    <x v="2"/>
    <x v="845"/>
    <x v="193"/>
    <s v="Second Class"/>
    <s v="TB-21595"/>
    <s v="Troy Blackwell"/>
    <x v="0"/>
    <s v="United States"/>
    <s v="Portland"/>
    <x v="21"/>
    <n v="97206"/>
    <x v="1"/>
    <s v="OFF-PA-10000304"/>
    <x v="1"/>
    <x v="10"/>
    <s v="Xerox 1995"/>
    <n v="25.920000000000005"/>
    <n v="5"/>
    <n v="0.2"/>
    <x v="1446"/>
  </r>
  <r>
    <n v="9811"/>
    <x v="4927"/>
    <x v="2"/>
    <x v="845"/>
    <x v="193"/>
    <s v="Second Class"/>
    <s v="TB-21595"/>
    <s v="Troy Blackwell"/>
    <x v="0"/>
    <s v="United States"/>
    <s v="Portland"/>
    <x v="21"/>
    <n v="97206"/>
    <x v="1"/>
    <s v="OFF-AR-10002240"/>
    <x v="1"/>
    <x v="6"/>
    <s v="Panasonic KP-150 Electric Pencil Sharpener"/>
    <n v="120.76800000000001"/>
    <n v="4"/>
    <n v="0.2"/>
    <x v="7442"/>
  </r>
  <r>
    <n v="9812"/>
    <x v="4928"/>
    <x v="0"/>
    <x v="581"/>
    <x v="724"/>
    <s v="First Class"/>
    <s v="CB-12025"/>
    <s v="Cassandra Brandow"/>
    <x v="0"/>
    <s v="United States"/>
    <s v="East Orange"/>
    <x v="30"/>
    <n v="7017"/>
    <x v="3"/>
    <s v="OFF-PA-10001246"/>
    <x v="1"/>
    <x v="10"/>
    <s v="Xerox 215"/>
    <n v="25.92"/>
    <n v="4"/>
    <n v="0"/>
    <x v="245"/>
  </r>
  <r>
    <n v="9813"/>
    <x v="4928"/>
    <x v="0"/>
    <x v="581"/>
    <x v="724"/>
    <s v="First Class"/>
    <s v="CB-12025"/>
    <s v="Cassandra Brandow"/>
    <x v="0"/>
    <s v="United States"/>
    <s v="East Orange"/>
    <x v="30"/>
    <n v="7017"/>
    <x v="3"/>
    <s v="OFF-AR-10000658"/>
    <x v="1"/>
    <x v="6"/>
    <s v="Newell 324"/>
    <n v="34.650000000000006"/>
    <n v="3"/>
    <n v="0"/>
    <x v="5361"/>
  </r>
  <r>
    <n v="9814"/>
    <x v="4928"/>
    <x v="0"/>
    <x v="581"/>
    <x v="724"/>
    <s v="First Class"/>
    <s v="CB-12025"/>
    <s v="Cassandra Brandow"/>
    <x v="0"/>
    <s v="United States"/>
    <s v="East Orange"/>
    <x v="30"/>
    <n v="7017"/>
    <x v="3"/>
    <s v="OFF-PA-10000100"/>
    <x v="1"/>
    <x v="10"/>
    <s v="Xerox 1945"/>
    <n v="204.95000000000002"/>
    <n v="5"/>
    <n v="0"/>
    <x v="3261"/>
  </r>
  <r>
    <n v="9815"/>
    <x v="4928"/>
    <x v="0"/>
    <x v="581"/>
    <x v="724"/>
    <s v="First Class"/>
    <s v="CB-12025"/>
    <s v="Cassandra Brandow"/>
    <x v="0"/>
    <s v="United States"/>
    <s v="East Orange"/>
    <x v="30"/>
    <n v="7017"/>
    <x v="3"/>
    <s v="OFF-BI-10004233"/>
    <x v="1"/>
    <x v="8"/>
    <s v="GBC Pre-Punched Binding Paper, Plastic, White, 8-1/2&quot; x 11&quot;"/>
    <n v="79.95"/>
    <n v="5"/>
    <n v="0"/>
    <x v="7443"/>
  </r>
  <r>
    <n v="9816"/>
    <x v="4929"/>
    <x v="1"/>
    <x v="1214"/>
    <x v="888"/>
    <s v="Standard Class"/>
    <s v="AG-10495"/>
    <s v="Andrew Gjertsen"/>
    <x v="1"/>
    <s v="United States"/>
    <s v="Saint Petersburg"/>
    <x v="2"/>
    <n v="33710"/>
    <x v="0"/>
    <s v="OFF-PA-10002581"/>
    <x v="1"/>
    <x v="10"/>
    <s v="Xerox 1951"/>
    <n v="173.48800000000003"/>
    <n v="7"/>
    <n v="0.2"/>
    <x v="4974"/>
  </r>
  <r>
    <n v="9817"/>
    <x v="4929"/>
    <x v="1"/>
    <x v="1214"/>
    <x v="888"/>
    <s v="Standard Class"/>
    <s v="AG-10495"/>
    <s v="Andrew Gjertsen"/>
    <x v="1"/>
    <s v="United States"/>
    <s v="Saint Petersburg"/>
    <x v="2"/>
    <n v="33710"/>
    <x v="0"/>
    <s v="OFF-ST-10000046"/>
    <x v="1"/>
    <x v="4"/>
    <s v="Fellowes Super Stor/Drawer Files"/>
    <n v="516.96"/>
    <n v="4"/>
    <n v="0.2"/>
    <x v="7444"/>
  </r>
  <r>
    <n v="9818"/>
    <x v="4929"/>
    <x v="1"/>
    <x v="1214"/>
    <x v="888"/>
    <s v="Standard Class"/>
    <s v="AG-10495"/>
    <s v="Andrew Gjertsen"/>
    <x v="1"/>
    <s v="United States"/>
    <s v="Saint Petersburg"/>
    <x v="2"/>
    <n v="33710"/>
    <x v="0"/>
    <s v="FUR-FU-10001185"/>
    <x v="0"/>
    <x v="5"/>
    <s v="Advantus Employee of the Month Certificate Frame, 11 x 13-1/2"/>
    <n v="173.208"/>
    <n v="7"/>
    <n v="0.2"/>
    <x v="7445"/>
  </r>
  <r>
    <n v="9819"/>
    <x v="4929"/>
    <x v="1"/>
    <x v="1214"/>
    <x v="888"/>
    <s v="Standard Class"/>
    <s v="AG-10495"/>
    <s v="Andrew Gjertsen"/>
    <x v="1"/>
    <s v="United States"/>
    <s v="Saint Petersburg"/>
    <x v="2"/>
    <n v="33710"/>
    <x v="0"/>
    <s v="OFF-AR-10003856"/>
    <x v="1"/>
    <x v="6"/>
    <s v="Newell 344"/>
    <n v="4.4479999999999995"/>
    <n v="2"/>
    <n v="0.2"/>
    <x v="3450"/>
  </r>
  <r>
    <n v="9820"/>
    <x v="4929"/>
    <x v="1"/>
    <x v="1214"/>
    <x v="888"/>
    <s v="Standard Class"/>
    <s v="AG-10495"/>
    <s v="Andrew Gjertsen"/>
    <x v="1"/>
    <s v="United States"/>
    <s v="Saint Petersburg"/>
    <x v="2"/>
    <n v="33710"/>
    <x v="0"/>
    <s v="OFF-LA-10001982"/>
    <x v="1"/>
    <x v="2"/>
    <s v="Smead Alpha-Z Color-Coded Name Labels First Letter Starter Set"/>
    <n v="9"/>
    <n v="3"/>
    <n v="0.2"/>
    <x v="7446"/>
  </r>
  <r>
    <n v="9821"/>
    <x v="4929"/>
    <x v="1"/>
    <x v="1214"/>
    <x v="888"/>
    <s v="Standard Class"/>
    <s v="AG-10495"/>
    <s v="Andrew Gjertsen"/>
    <x v="1"/>
    <s v="United States"/>
    <s v="Saint Petersburg"/>
    <x v="2"/>
    <n v="33710"/>
    <x v="0"/>
    <s v="OFF-PA-10001215"/>
    <x v="1"/>
    <x v="10"/>
    <s v="Xerox 1963"/>
    <n v="42.24"/>
    <n v="10"/>
    <n v="0.2"/>
    <x v="3460"/>
  </r>
  <r>
    <n v="9822"/>
    <x v="4929"/>
    <x v="1"/>
    <x v="1214"/>
    <x v="888"/>
    <s v="Standard Class"/>
    <s v="AG-10495"/>
    <s v="Andrew Gjertsen"/>
    <x v="1"/>
    <s v="United States"/>
    <s v="Saint Petersburg"/>
    <x v="2"/>
    <n v="33710"/>
    <x v="0"/>
    <s v="OFF-BI-10002429"/>
    <x v="1"/>
    <x v="8"/>
    <s v="Premier Elliptical Ring Binder, Black"/>
    <n v="18.264000000000003"/>
    <n v="2"/>
    <n v="0.7"/>
    <x v="6858"/>
  </r>
  <r>
    <n v="9823"/>
    <x v="4930"/>
    <x v="2"/>
    <x v="860"/>
    <x v="1326"/>
    <s v="Standard Class"/>
    <s v="BD-11605"/>
    <s v="Brian Dahlen"/>
    <x v="0"/>
    <s v="United States"/>
    <s v="San Francisco"/>
    <x v="1"/>
    <n v="94122"/>
    <x v="1"/>
    <s v="OFF-AP-10003287"/>
    <x v="1"/>
    <x v="9"/>
    <s v="Tripp Lite TLP810NET Broadband Surge for Modem/Fax"/>
    <n v="152.91"/>
    <n v="3"/>
    <n v="0"/>
    <x v="7447"/>
  </r>
  <r>
    <n v="9824"/>
    <x v="4930"/>
    <x v="2"/>
    <x v="860"/>
    <x v="1326"/>
    <s v="Standard Class"/>
    <s v="BD-11605"/>
    <s v="Brian Dahlen"/>
    <x v="0"/>
    <s v="United States"/>
    <s v="San Francisco"/>
    <x v="1"/>
    <n v="94122"/>
    <x v="1"/>
    <s v="OFF-PA-10000167"/>
    <x v="1"/>
    <x v="10"/>
    <s v="Xerox 1925"/>
    <n v="92.94"/>
    <n v="3"/>
    <n v="0"/>
    <x v="1761"/>
  </r>
  <r>
    <n v="9825"/>
    <x v="4930"/>
    <x v="2"/>
    <x v="860"/>
    <x v="1326"/>
    <s v="Standard Class"/>
    <s v="BD-11605"/>
    <s v="Brian Dahlen"/>
    <x v="0"/>
    <s v="United States"/>
    <s v="San Francisco"/>
    <x v="1"/>
    <n v="94122"/>
    <x v="1"/>
    <s v="OFF-BI-10002309"/>
    <x v="1"/>
    <x v="8"/>
    <s v="Avery Heavy-Duty EZD  Binder With Locking Rings"/>
    <n v="17.856000000000002"/>
    <n v="4"/>
    <n v="0.2"/>
    <x v="7448"/>
  </r>
  <r>
    <n v="9826"/>
    <x v="4930"/>
    <x v="2"/>
    <x v="860"/>
    <x v="1326"/>
    <s v="Standard Class"/>
    <s v="BD-11605"/>
    <s v="Brian Dahlen"/>
    <x v="0"/>
    <s v="United States"/>
    <s v="San Francisco"/>
    <x v="1"/>
    <n v="94122"/>
    <x v="1"/>
    <s v="OFF-BI-10003638"/>
    <x v="1"/>
    <x v="8"/>
    <s v="GBC Durable Plastic Covers"/>
    <n v="46.440000000000005"/>
    <n v="3"/>
    <n v="0.2"/>
    <x v="7449"/>
  </r>
  <r>
    <n v="9827"/>
    <x v="4930"/>
    <x v="2"/>
    <x v="860"/>
    <x v="1326"/>
    <s v="Standard Class"/>
    <s v="BD-11605"/>
    <s v="Brian Dahlen"/>
    <x v="0"/>
    <s v="United States"/>
    <s v="San Francisco"/>
    <x v="1"/>
    <n v="94122"/>
    <x v="1"/>
    <s v="FUR-CH-10003833"/>
    <x v="0"/>
    <x v="1"/>
    <s v="Novimex Fabric Task Chair"/>
    <n v="195.136"/>
    <n v="4"/>
    <n v="0.2"/>
    <x v="2701"/>
  </r>
  <r>
    <n v="9828"/>
    <x v="4931"/>
    <x v="3"/>
    <x v="249"/>
    <x v="356"/>
    <s v="Standard Class"/>
    <s v="JS-15685"/>
    <s v="Jim Sink"/>
    <x v="1"/>
    <s v="United States"/>
    <s v="New York City"/>
    <x v="15"/>
    <n v="10035"/>
    <x v="3"/>
    <s v="OFF-ST-10001511"/>
    <x v="1"/>
    <x v="4"/>
    <s v="Space Solutions Commercial Steel Shelving"/>
    <n v="129.30000000000001"/>
    <n v="2"/>
    <n v="0"/>
    <x v="2608"/>
  </r>
  <r>
    <n v="9829"/>
    <x v="4931"/>
    <x v="3"/>
    <x v="249"/>
    <x v="356"/>
    <s v="Standard Class"/>
    <s v="JS-15685"/>
    <s v="Jim Sink"/>
    <x v="1"/>
    <s v="United States"/>
    <s v="New York City"/>
    <x v="15"/>
    <n v="10035"/>
    <x v="3"/>
    <s v="OFF-BI-10004728"/>
    <x v="1"/>
    <x v="8"/>
    <s v="Wilson Jones Turn Tabs Binder Tool for Ring Binders"/>
    <n v="11.568000000000001"/>
    <n v="3"/>
    <n v="0.2"/>
    <x v="7450"/>
  </r>
  <r>
    <n v="9830"/>
    <x v="4932"/>
    <x v="3"/>
    <x v="11"/>
    <x v="989"/>
    <s v="Standard Class"/>
    <s v="NF-18385"/>
    <s v="Natalie Fritzler"/>
    <x v="0"/>
    <s v="United States"/>
    <s v="Charlotte"/>
    <x v="3"/>
    <n v="28205"/>
    <x v="0"/>
    <s v="FUR-CH-10004218"/>
    <x v="0"/>
    <x v="1"/>
    <s v="Global Fabric Manager's Chair, Dark Gray"/>
    <n v="242.35200000000003"/>
    <n v="3"/>
    <n v="0.2"/>
    <x v="7451"/>
  </r>
  <r>
    <n v="9831"/>
    <x v="4933"/>
    <x v="2"/>
    <x v="757"/>
    <x v="574"/>
    <s v="Second Class"/>
    <s v="SC-20305"/>
    <s v="Sean Christensen"/>
    <x v="0"/>
    <s v="United States"/>
    <s v="Beaumont"/>
    <x v="5"/>
    <n v="77705"/>
    <x v="2"/>
    <s v="TEC-AC-10004171"/>
    <x v="2"/>
    <x v="11"/>
    <s v="Razer Kraken 7.1 Surround Sound Over Ear USB Gaming Headset"/>
    <n v="319.96800000000002"/>
    <n v="4"/>
    <n v="0.2"/>
    <x v="7452"/>
  </r>
  <r>
    <n v="9832"/>
    <x v="4933"/>
    <x v="2"/>
    <x v="757"/>
    <x v="574"/>
    <s v="Second Class"/>
    <s v="SC-20305"/>
    <s v="Sean Christensen"/>
    <x v="0"/>
    <s v="United States"/>
    <s v="Beaumont"/>
    <x v="5"/>
    <n v="77705"/>
    <x v="2"/>
    <s v="FUR-FU-10001706"/>
    <x v="0"/>
    <x v="5"/>
    <s v="Longer-Life Soft White Bulbs"/>
    <n v="8.6240000000000023"/>
    <n v="7"/>
    <n v="0.6"/>
    <x v="7453"/>
  </r>
  <r>
    <n v="9833"/>
    <x v="4934"/>
    <x v="2"/>
    <x v="598"/>
    <x v="707"/>
    <s v="Second Class"/>
    <s v="GA-14515"/>
    <s v="George Ashbrook"/>
    <x v="0"/>
    <s v="United States"/>
    <s v="Dallas"/>
    <x v="5"/>
    <n v="75220"/>
    <x v="2"/>
    <s v="OFF-PA-10001526"/>
    <x v="1"/>
    <x v="10"/>
    <s v="Xerox 1949"/>
    <n v="3.9840000000000004"/>
    <n v="1"/>
    <n v="0.2"/>
    <x v="7454"/>
  </r>
  <r>
    <n v="9834"/>
    <x v="4935"/>
    <x v="3"/>
    <x v="32"/>
    <x v="184"/>
    <s v="Standard Class"/>
    <s v="CY-12745"/>
    <s v="Craig Yedwab"/>
    <x v="1"/>
    <s v="United States"/>
    <s v="Springfield"/>
    <x v="24"/>
    <n v="45503"/>
    <x v="3"/>
    <s v="TEC-AC-10002001"/>
    <x v="2"/>
    <x v="11"/>
    <s v="Logitech Wireless Gaming Headset G930"/>
    <n v="895.94400000000019"/>
    <n v="7"/>
    <n v="0.2"/>
    <x v="7455"/>
  </r>
  <r>
    <n v="9835"/>
    <x v="4936"/>
    <x v="0"/>
    <x v="1155"/>
    <x v="1107"/>
    <s v="First Class"/>
    <s v="WB-21850"/>
    <s v="William Brown"/>
    <x v="0"/>
    <s v="United States"/>
    <s v="La Porte"/>
    <x v="5"/>
    <n v="77571"/>
    <x v="2"/>
    <s v="FUR-FU-10004963"/>
    <x v="0"/>
    <x v="5"/>
    <s v="Eldon 400 Class Desk Accessories, Black Carbon"/>
    <n v="14"/>
    <n v="4"/>
    <n v="0.6"/>
    <x v="7456"/>
  </r>
  <r>
    <n v="9836"/>
    <x v="4936"/>
    <x v="0"/>
    <x v="1155"/>
    <x v="1107"/>
    <s v="First Class"/>
    <s v="WB-21850"/>
    <s v="William Brown"/>
    <x v="0"/>
    <s v="United States"/>
    <s v="La Porte"/>
    <x v="5"/>
    <n v="77571"/>
    <x v="2"/>
    <s v="OFF-BI-10001597"/>
    <x v="1"/>
    <x v="8"/>
    <s v="Wilson Jones Ledger-Size, Piano-Hinge Binder, 2&quot;, Blue"/>
    <n v="16.391999999999996"/>
    <n v="2"/>
    <n v="0.8"/>
    <x v="7457"/>
  </r>
  <r>
    <n v="9837"/>
    <x v="4937"/>
    <x v="0"/>
    <x v="477"/>
    <x v="152"/>
    <s v="Standard Class"/>
    <s v="DL-12865"/>
    <s v="Dan Lawera"/>
    <x v="0"/>
    <s v="United States"/>
    <s v="Long Beach"/>
    <x v="1"/>
    <n v="90805"/>
    <x v="1"/>
    <s v="OFF-PA-10000141"/>
    <x v="1"/>
    <x v="10"/>
    <s v="Ampad Evidence Wirebond Steno Books, 6&quot; x 9&quot;"/>
    <n v="10.9"/>
    <n v="5"/>
    <n v="0"/>
    <x v="7458"/>
  </r>
  <r>
    <n v="9838"/>
    <x v="4937"/>
    <x v="0"/>
    <x v="477"/>
    <x v="152"/>
    <s v="Standard Class"/>
    <s v="DL-12865"/>
    <s v="Dan Lawera"/>
    <x v="0"/>
    <s v="United States"/>
    <s v="Long Beach"/>
    <x v="1"/>
    <n v="90805"/>
    <x v="1"/>
    <s v="OFF-LA-10003923"/>
    <x v="1"/>
    <x v="2"/>
    <s v="Alphabetical Labels for Top Tab Filing"/>
    <n v="29.6"/>
    <n v="2"/>
    <n v="0"/>
    <x v="472"/>
  </r>
  <r>
    <n v="9839"/>
    <x v="4937"/>
    <x v="0"/>
    <x v="477"/>
    <x v="152"/>
    <s v="Standard Class"/>
    <s v="DL-12865"/>
    <s v="Dan Lawera"/>
    <x v="0"/>
    <s v="United States"/>
    <s v="Long Beach"/>
    <x v="1"/>
    <n v="90805"/>
    <x v="1"/>
    <s v="OFF-LA-10001771"/>
    <x v="1"/>
    <x v="2"/>
    <s v="Avery 513"/>
    <n v="4.9800000000000004"/>
    <n v="1"/>
    <n v="0"/>
    <x v="7459"/>
  </r>
  <r>
    <n v="9840"/>
    <x v="4937"/>
    <x v="0"/>
    <x v="477"/>
    <x v="152"/>
    <s v="Standard Class"/>
    <s v="DL-12865"/>
    <s v="Dan Lawera"/>
    <x v="0"/>
    <s v="United States"/>
    <s v="Long Beach"/>
    <x v="1"/>
    <n v="90805"/>
    <x v="1"/>
    <s v="TEC-CO-10001943"/>
    <x v="2"/>
    <x v="16"/>
    <s v="Canon PC-428 Personal Copier"/>
    <n v="479.97600000000006"/>
    <n v="3"/>
    <n v="0.2"/>
    <x v="6624"/>
  </r>
  <r>
    <n v="9841"/>
    <x v="4937"/>
    <x v="0"/>
    <x v="477"/>
    <x v="152"/>
    <s v="Standard Class"/>
    <s v="DL-12865"/>
    <s v="Dan Lawera"/>
    <x v="0"/>
    <s v="United States"/>
    <s v="Long Beach"/>
    <x v="1"/>
    <n v="90805"/>
    <x v="1"/>
    <s v="TEC-PH-10003356"/>
    <x v="2"/>
    <x v="7"/>
    <s v="SmartStand Mobile Device Holder, Assorted Colors"/>
    <n v="44.736000000000004"/>
    <n v="8"/>
    <n v="0.2"/>
    <x v="7460"/>
  </r>
  <r>
    <n v="9842"/>
    <x v="4937"/>
    <x v="0"/>
    <x v="477"/>
    <x v="152"/>
    <s v="Standard Class"/>
    <s v="DL-12865"/>
    <s v="Dan Lawera"/>
    <x v="0"/>
    <s v="United States"/>
    <s v="Long Beach"/>
    <x v="1"/>
    <n v="90805"/>
    <x v="1"/>
    <s v="OFF-AR-10002255"/>
    <x v="1"/>
    <x v="6"/>
    <s v="Newell 346"/>
    <n v="5.76"/>
    <n v="2"/>
    <n v="0"/>
    <x v="6613"/>
  </r>
  <r>
    <n v="9843"/>
    <x v="4937"/>
    <x v="0"/>
    <x v="477"/>
    <x v="152"/>
    <s v="Standard Class"/>
    <s v="DL-12865"/>
    <s v="Dan Lawera"/>
    <x v="0"/>
    <s v="United States"/>
    <s v="Long Beach"/>
    <x v="1"/>
    <n v="90805"/>
    <x v="1"/>
    <s v="FUR-CH-10000665"/>
    <x v="0"/>
    <x v="1"/>
    <s v="Global Airflow Leather Mesh Back Chair, Black"/>
    <n v="483.13599999999997"/>
    <n v="4"/>
    <n v="0.2"/>
    <x v="7461"/>
  </r>
  <r>
    <n v="9844"/>
    <x v="4938"/>
    <x v="2"/>
    <x v="561"/>
    <x v="104"/>
    <s v="First Class"/>
    <s v="RE-19450"/>
    <s v="Richard Eichhorn"/>
    <x v="0"/>
    <s v="United States"/>
    <s v="Decatur"/>
    <x v="10"/>
    <n v="62521"/>
    <x v="2"/>
    <s v="OFF-LA-10001771"/>
    <x v="1"/>
    <x v="2"/>
    <s v="Avery 513"/>
    <n v="15.936000000000002"/>
    <n v="4"/>
    <n v="0.2"/>
    <x v="826"/>
  </r>
  <r>
    <n v="9845"/>
    <x v="4938"/>
    <x v="2"/>
    <x v="561"/>
    <x v="104"/>
    <s v="First Class"/>
    <s v="RE-19450"/>
    <s v="Richard Eichhorn"/>
    <x v="0"/>
    <s v="United States"/>
    <s v="Decatur"/>
    <x v="10"/>
    <n v="62521"/>
    <x v="2"/>
    <s v="FUR-FU-10001475"/>
    <x v="0"/>
    <x v="5"/>
    <s v="Contract Clock, 14&quot;, Brown"/>
    <n v="61.543999999999997"/>
    <n v="7"/>
    <n v="0.6"/>
    <x v="7462"/>
  </r>
  <r>
    <n v="9846"/>
    <x v="4938"/>
    <x v="2"/>
    <x v="561"/>
    <x v="104"/>
    <s v="First Class"/>
    <s v="RE-19450"/>
    <s v="Richard Eichhorn"/>
    <x v="0"/>
    <s v="United States"/>
    <s v="Decatur"/>
    <x v="10"/>
    <n v="62521"/>
    <x v="2"/>
    <s v="OFF-ST-10000877"/>
    <x v="1"/>
    <x v="4"/>
    <s v="Recycled Steel Personal File for Standard File Folders"/>
    <n v="132.696"/>
    <n v="3"/>
    <n v="0.2"/>
    <x v="7463"/>
  </r>
  <r>
    <n v="9847"/>
    <x v="4939"/>
    <x v="3"/>
    <x v="264"/>
    <x v="842"/>
    <s v="Second Class"/>
    <s v="MH-17290"/>
    <s v="Marc Harrigan"/>
    <x v="2"/>
    <s v="United States"/>
    <s v="Los Angeles"/>
    <x v="1"/>
    <n v="90008"/>
    <x v="1"/>
    <s v="OFF-AP-10001492"/>
    <x v="1"/>
    <x v="9"/>
    <s v="Acco Six-Outlet Power Strip, 4' Cord Length"/>
    <n v="43.099999999999994"/>
    <n v="5"/>
    <n v="0"/>
    <x v="2770"/>
  </r>
  <r>
    <n v="9848"/>
    <x v="4939"/>
    <x v="3"/>
    <x v="264"/>
    <x v="842"/>
    <s v="Second Class"/>
    <s v="MH-17290"/>
    <s v="Marc Harrigan"/>
    <x v="2"/>
    <s v="United States"/>
    <s v="Los Angeles"/>
    <x v="1"/>
    <n v="90008"/>
    <x v="1"/>
    <s v="FUR-FU-10004188"/>
    <x v="0"/>
    <x v="5"/>
    <s v="Luxo Professional Combination Clamp-On Lamps"/>
    <n v="511.5"/>
    <n v="5"/>
    <n v="0"/>
    <x v="7464"/>
  </r>
  <r>
    <n v="9849"/>
    <x v="4939"/>
    <x v="3"/>
    <x v="264"/>
    <x v="842"/>
    <s v="Second Class"/>
    <s v="MH-17290"/>
    <s v="Marc Harrigan"/>
    <x v="2"/>
    <s v="United States"/>
    <s v="Los Angeles"/>
    <x v="1"/>
    <n v="90008"/>
    <x v="1"/>
    <s v="OFF-BI-10004330"/>
    <x v="1"/>
    <x v="8"/>
    <s v="GBC Velobind Prepunched Cover Sets, Regency Series"/>
    <n v="147.91999999999999"/>
    <n v="5"/>
    <n v="0.2"/>
    <x v="6570"/>
  </r>
  <r>
    <n v="9850"/>
    <x v="4940"/>
    <x v="2"/>
    <x v="791"/>
    <x v="1220"/>
    <s v="Standard Class"/>
    <s v="EH-13765"/>
    <s v="Edward Hooks"/>
    <x v="1"/>
    <s v="United States"/>
    <s v="Lodi"/>
    <x v="1"/>
    <n v="95240"/>
    <x v="1"/>
    <s v="OFF-AR-10002987"/>
    <x v="1"/>
    <x v="6"/>
    <s v="Prismacolor Color Pencil Set"/>
    <n v="39.68"/>
    <n v="2"/>
    <n v="0"/>
    <x v="3766"/>
  </r>
  <r>
    <n v="9851"/>
    <x v="4941"/>
    <x v="0"/>
    <x v="440"/>
    <x v="1238"/>
    <s v="Standard Class"/>
    <s v="EH-13765"/>
    <s v="Edward Hooks"/>
    <x v="1"/>
    <s v="United States"/>
    <s v="New York City"/>
    <x v="15"/>
    <n v="10009"/>
    <x v="3"/>
    <s v="FUR-FU-10000732"/>
    <x v="0"/>
    <x v="5"/>
    <s v="Eldon 200 Class Desk Accessories"/>
    <n v="12.56"/>
    <n v="2"/>
    <n v="0"/>
    <x v="3824"/>
  </r>
  <r>
    <n v="9852"/>
    <x v="4941"/>
    <x v="0"/>
    <x v="440"/>
    <x v="1238"/>
    <s v="Standard Class"/>
    <s v="EH-13765"/>
    <s v="Edward Hooks"/>
    <x v="1"/>
    <s v="United States"/>
    <s v="New York City"/>
    <x v="15"/>
    <n v="10009"/>
    <x v="3"/>
    <s v="OFF-BI-10001670"/>
    <x v="1"/>
    <x v="8"/>
    <s v="Vinyl Sectional Post Binders"/>
    <n v="90.480000000000018"/>
    <n v="3"/>
    <n v="0.2"/>
    <x v="3951"/>
  </r>
  <r>
    <n v="9853"/>
    <x v="4941"/>
    <x v="0"/>
    <x v="440"/>
    <x v="1238"/>
    <s v="Standard Class"/>
    <s v="EH-13765"/>
    <s v="Edward Hooks"/>
    <x v="1"/>
    <s v="United States"/>
    <s v="New York City"/>
    <x v="15"/>
    <n v="10009"/>
    <x v="3"/>
    <s v="OFF-PA-10000533"/>
    <x v="1"/>
    <x v="10"/>
    <s v="Southworth Parchment Paper &amp; Envelopes"/>
    <n v="13.08"/>
    <n v="2"/>
    <n v="0"/>
    <x v="1839"/>
  </r>
  <r>
    <n v="9854"/>
    <x v="4941"/>
    <x v="0"/>
    <x v="440"/>
    <x v="1238"/>
    <s v="Standard Class"/>
    <s v="EH-13765"/>
    <s v="Edward Hooks"/>
    <x v="1"/>
    <s v="United States"/>
    <s v="New York City"/>
    <x v="15"/>
    <n v="10009"/>
    <x v="3"/>
    <s v="FUR-FU-10002253"/>
    <x v="0"/>
    <x v="5"/>
    <s v="Howard Miller 13&quot; Diameter Pewter Finish Round Wall Clock"/>
    <n v="214.7"/>
    <n v="5"/>
    <n v="0"/>
    <x v="7465"/>
  </r>
  <r>
    <n v="9855"/>
    <x v="4942"/>
    <x v="3"/>
    <x v="249"/>
    <x v="266"/>
    <s v="Standard Class"/>
    <s v="GA-14515"/>
    <s v="George Ashbrook"/>
    <x v="0"/>
    <s v="United States"/>
    <s v="San Francisco"/>
    <x v="1"/>
    <n v="94109"/>
    <x v="1"/>
    <s v="FUR-FU-10002396"/>
    <x v="0"/>
    <x v="5"/>
    <s v="DAX Copper Panel Document Frame, 5 x 7 Size"/>
    <n v="50.32"/>
    <n v="4"/>
    <n v="0"/>
    <x v="7466"/>
  </r>
  <r>
    <n v="9856"/>
    <x v="4942"/>
    <x v="3"/>
    <x v="249"/>
    <x v="266"/>
    <s v="Standard Class"/>
    <s v="GA-14515"/>
    <s v="George Ashbrook"/>
    <x v="0"/>
    <s v="United States"/>
    <s v="San Francisco"/>
    <x v="1"/>
    <n v="94109"/>
    <x v="1"/>
    <s v="OFF-PA-10004438"/>
    <x v="1"/>
    <x v="10"/>
    <s v="Xerox 1907"/>
    <n v="24.56"/>
    <n v="2"/>
    <n v="0"/>
    <x v="342"/>
  </r>
  <r>
    <n v="9857"/>
    <x v="4943"/>
    <x v="2"/>
    <x v="1232"/>
    <x v="193"/>
    <s v="Standard Class"/>
    <s v="GA-14515"/>
    <s v="George Ashbrook"/>
    <x v="0"/>
    <s v="United States"/>
    <s v="Columbus"/>
    <x v="32"/>
    <n v="31907"/>
    <x v="0"/>
    <s v="OFF-PA-10000587"/>
    <x v="1"/>
    <x v="10"/>
    <s v="Array Parchment Paper, Assorted Colors"/>
    <n v="43.68"/>
    <n v="6"/>
    <n v="0"/>
    <x v="7467"/>
  </r>
  <r>
    <n v="9858"/>
    <x v="4944"/>
    <x v="1"/>
    <x v="514"/>
    <x v="803"/>
    <s v="Standard Class"/>
    <s v="EB-13840"/>
    <s v="Ellis Ballard"/>
    <x v="1"/>
    <s v="United States"/>
    <s v="Seattle"/>
    <x v="4"/>
    <n v="98103"/>
    <x v="1"/>
    <s v="FUR-TA-10001889"/>
    <x v="0"/>
    <x v="3"/>
    <s v="Bush Advantage Collection Racetrack Conference Table"/>
    <n v="3393.68"/>
    <n v="8"/>
    <n v="0"/>
    <x v="7468"/>
  </r>
  <r>
    <n v="9859"/>
    <x v="4945"/>
    <x v="3"/>
    <x v="424"/>
    <x v="1327"/>
    <s v="Standard Class"/>
    <s v="HR-14770"/>
    <s v="Hallie Redmond"/>
    <x v="2"/>
    <s v="United States"/>
    <s v="Richmond"/>
    <x v="14"/>
    <n v="47374"/>
    <x v="2"/>
    <s v="OFF-ST-10001590"/>
    <x v="1"/>
    <x v="4"/>
    <s v="Tenex Personal Project File with Scoop Front Design, Black"/>
    <n v="67.400000000000006"/>
    <n v="5"/>
    <n v="0"/>
    <x v="4634"/>
  </r>
  <r>
    <n v="9860"/>
    <x v="4945"/>
    <x v="3"/>
    <x v="424"/>
    <x v="1327"/>
    <s v="Standard Class"/>
    <s v="HR-14770"/>
    <s v="Hallie Redmond"/>
    <x v="2"/>
    <s v="United States"/>
    <s v="Richmond"/>
    <x v="14"/>
    <n v="47374"/>
    <x v="2"/>
    <s v="OFF-FA-10003472"/>
    <x v="1"/>
    <x v="13"/>
    <s v="Bagged Rubber Bands"/>
    <n v="2.52"/>
    <n v="2"/>
    <n v="0"/>
    <x v="7469"/>
  </r>
  <r>
    <n v="9861"/>
    <x v="4945"/>
    <x v="3"/>
    <x v="424"/>
    <x v="1327"/>
    <s v="Standard Class"/>
    <s v="HR-14770"/>
    <s v="Hallie Redmond"/>
    <x v="2"/>
    <s v="United States"/>
    <s v="Richmond"/>
    <x v="14"/>
    <n v="47374"/>
    <x v="2"/>
    <s v="TEC-PH-10000169"/>
    <x v="2"/>
    <x v="7"/>
    <s v="ARKON Windshield Dashboard Air Vent Car Mount Holder"/>
    <n v="67.8"/>
    <n v="4"/>
    <n v="0"/>
    <x v="4894"/>
  </r>
  <r>
    <n v="9862"/>
    <x v="4945"/>
    <x v="3"/>
    <x v="424"/>
    <x v="1327"/>
    <s v="Standard Class"/>
    <s v="HR-14770"/>
    <s v="Hallie Redmond"/>
    <x v="2"/>
    <s v="United States"/>
    <s v="Richmond"/>
    <x v="14"/>
    <n v="47374"/>
    <x v="2"/>
    <s v="OFF-ST-10002562"/>
    <x v="1"/>
    <x v="4"/>
    <s v="Staples"/>
    <n v="18.760000000000002"/>
    <n v="2"/>
    <n v="0"/>
    <x v="7470"/>
  </r>
  <r>
    <n v="9863"/>
    <x v="4945"/>
    <x v="3"/>
    <x v="424"/>
    <x v="1327"/>
    <s v="Standard Class"/>
    <s v="HR-14770"/>
    <s v="Hallie Redmond"/>
    <x v="2"/>
    <s v="United States"/>
    <s v="Richmond"/>
    <x v="14"/>
    <n v="47374"/>
    <x v="2"/>
    <s v="TEC-AC-10001445"/>
    <x v="2"/>
    <x v="11"/>
    <s v="Imation USB 2.0 Swivel Flash Drive USB flash drive - 4 GB - Pink"/>
    <n v="12.12"/>
    <n v="4"/>
    <n v="0"/>
    <x v="7471"/>
  </r>
  <r>
    <n v="9864"/>
    <x v="4945"/>
    <x v="3"/>
    <x v="424"/>
    <x v="1327"/>
    <s v="Standard Class"/>
    <s v="HR-14770"/>
    <s v="Hallie Redmond"/>
    <x v="2"/>
    <s v="United States"/>
    <s v="Richmond"/>
    <x v="14"/>
    <n v="47374"/>
    <x v="2"/>
    <s v="OFF-PA-10004156"/>
    <x v="1"/>
    <x v="10"/>
    <s v="Xerox 188"/>
    <n v="11.34"/>
    <n v="1"/>
    <n v="0"/>
    <x v="1235"/>
  </r>
  <r>
    <n v="9865"/>
    <x v="4945"/>
    <x v="3"/>
    <x v="424"/>
    <x v="1327"/>
    <s v="Standard Class"/>
    <s v="HR-14770"/>
    <s v="Hallie Redmond"/>
    <x v="2"/>
    <s v="United States"/>
    <s v="Richmond"/>
    <x v="14"/>
    <n v="47374"/>
    <x v="2"/>
    <s v="TEC-AC-10004469"/>
    <x v="2"/>
    <x v="11"/>
    <s v="Microsoft Sculpt Comfort Mouse"/>
    <n v="159.80000000000001"/>
    <n v="4"/>
    <n v="0"/>
    <x v="4442"/>
  </r>
  <r>
    <n v="9866"/>
    <x v="4945"/>
    <x v="3"/>
    <x v="424"/>
    <x v="1327"/>
    <s v="Standard Class"/>
    <s v="HR-14770"/>
    <s v="Hallie Redmond"/>
    <x v="2"/>
    <s v="United States"/>
    <s v="Richmond"/>
    <x v="14"/>
    <n v="47374"/>
    <x v="2"/>
    <s v="FUR-FU-10001037"/>
    <x v="0"/>
    <x v="5"/>
    <s v="DAX Charcoal/Nickel-Tone Document Frame, 5 x 7"/>
    <n v="18.96"/>
    <n v="2"/>
    <n v="0"/>
    <x v="1748"/>
  </r>
  <r>
    <n v="9867"/>
    <x v="4946"/>
    <x v="1"/>
    <x v="514"/>
    <x v="1328"/>
    <s v="Second Class"/>
    <s v="SM-20950"/>
    <s v="Suzanne McNair"/>
    <x v="1"/>
    <s v="United States"/>
    <s v="New York City"/>
    <x v="15"/>
    <n v="10009"/>
    <x v="3"/>
    <s v="OFF-ST-10002615"/>
    <x v="1"/>
    <x v="4"/>
    <s v="Dual Level, Single-Width Filing Carts"/>
    <n v="1085.42"/>
    <n v="7"/>
    <n v="0"/>
    <x v="3313"/>
  </r>
  <r>
    <n v="9868"/>
    <x v="4946"/>
    <x v="1"/>
    <x v="514"/>
    <x v="1328"/>
    <s v="Second Class"/>
    <s v="SM-20950"/>
    <s v="Suzanne McNair"/>
    <x v="1"/>
    <s v="United States"/>
    <s v="New York City"/>
    <x v="15"/>
    <n v="10009"/>
    <x v="3"/>
    <s v="OFF-AP-10000595"/>
    <x v="1"/>
    <x v="9"/>
    <s v="Disposable Triple-Filter Dust Bags"/>
    <n v="13.11"/>
    <n v="3"/>
    <n v="0"/>
    <x v="2910"/>
  </r>
  <r>
    <n v="9869"/>
    <x v="4947"/>
    <x v="2"/>
    <x v="301"/>
    <x v="1082"/>
    <s v="First Class"/>
    <s v="EA-14035"/>
    <s v="Erin Ashbrook"/>
    <x v="1"/>
    <s v="United States"/>
    <s v="Mason"/>
    <x v="24"/>
    <n v="45040"/>
    <x v="3"/>
    <s v="FUR-FU-10002253"/>
    <x v="0"/>
    <x v="5"/>
    <s v="Howard Miller 13&quot; Diameter Pewter Finish Round Wall Clock"/>
    <n v="68.703999999999994"/>
    <n v="2"/>
    <n v="0.2"/>
    <x v="5407"/>
  </r>
  <r>
    <n v="9870"/>
    <x v="4947"/>
    <x v="2"/>
    <x v="301"/>
    <x v="1082"/>
    <s v="First Class"/>
    <s v="EA-14035"/>
    <s v="Erin Ashbrook"/>
    <x v="1"/>
    <s v="United States"/>
    <s v="Mason"/>
    <x v="24"/>
    <n v="45040"/>
    <x v="3"/>
    <s v="OFF-BI-10000494"/>
    <x v="1"/>
    <x v="8"/>
    <s v="Acco Economy Flexible Poly Round Ring Binder"/>
    <n v="3.1320000000000001"/>
    <n v="2"/>
    <n v="0.7"/>
    <x v="3312"/>
  </r>
  <r>
    <n v="9871"/>
    <x v="4947"/>
    <x v="2"/>
    <x v="301"/>
    <x v="1082"/>
    <s v="First Class"/>
    <s v="EA-14035"/>
    <s v="Erin Ashbrook"/>
    <x v="1"/>
    <s v="United States"/>
    <s v="Mason"/>
    <x v="24"/>
    <n v="45040"/>
    <x v="3"/>
    <s v="OFF-BI-10001658"/>
    <x v="1"/>
    <x v="8"/>
    <s v="GBC Standard Therm-A-Bind Covers"/>
    <n v="22.428000000000004"/>
    <n v="3"/>
    <n v="0.7"/>
    <x v="3166"/>
  </r>
  <r>
    <n v="9872"/>
    <x v="4948"/>
    <x v="3"/>
    <x v="833"/>
    <x v="299"/>
    <s v="Same Day"/>
    <s v="MH-17455"/>
    <s v="Mark Hamilton"/>
    <x v="0"/>
    <s v="United States"/>
    <s v="Chicago"/>
    <x v="10"/>
    <n v="60623"/>
    <x v="2"/>
    <s v="OFF-ST-10003208"/>
    <x v="1"/>
    <x v="4"/>
    <s v="Adjustable Depth Letter/Legal Cart"/>
    <n v="290.33600000000001"/>
    <n v="2"/>
    <n v="0.2"/>
    <x v="7472"/>
  </r>
  <r>
    <n v="9873"/>
    <x v="4948"/>
    <x v="3"/>
    <x v="833"/>
    <x v="299"/>
    <s v="Same Day"/>
    <s v="MH-17455"/>
    <s v="Mark Hamilton"/>
    <x v="0"/>
    <s v="United States"/>
    <s v="Chicago"/>
    <x v="10"/>
    <n v="60623"/>
    <x v="2"/>
    <s v="OFF-AR-10004790"/>
    <x v="1"/>
    <x v="6"/>
    <s v="Staples"/>
    <n v="19.152000000000001"/>
    <n v="2"/>
    <n v="0.2"/>
    <x v="7473"/>
  </r>
  <r>
    <n v="9874"/>
    <x v="4949"/>
    <x v="0"/>
    <x v="107"/>
    <x v="906"/>
    <s v="Standard Class"/>
    <s v="SL-20155"/>
    <s v="Sara Luxemburg"/>
    <x v="2"/>
    <s v="United States"/>
    <s v="New York City"/>
    <x v="15"/>
    <n v="10024"/>
    <x v="3"/>
    <s v="OFF-PA-10004609"/>
    <x v="1"/>
    <x v="10"/>
    <s v="Xerox 221"/>
    <n v="6.48"/>
    <n v="1"/>
    <n v="0"/>
    <x v="90"/>
  </r>
  <r>
    <n v="9875"/>
    <x v="4950"/>
    <x v="0"/>
    <x v="897"/>
    <x v="926"/>
    <s v="Second Class"/>
    <s v="NP-18685"/>
    <s v="Nora Pelletier"/>
    <x v="2"/>
    <s v="United States"/>
    <s v="Parma"/>
    <x v="24"/>
    <n v="44134"/>
    <x v="3"/>
    <s v="OFF-EN-10003055"/>
    <x v="1"/>
    <x v="12"/>
    <s v="Blue String-Tie &amp; Button Interoffice Envelopes, 10 x 13"/>
    <n v="63.967999999999996"/>
    <n v="2"/>
    <n v="0.2"/>
    <x v="7474"/>
  </r>
  <r>
    <n v="9876"/>
    <x v="4951"/>
    <x v="1"/>
    <x v="1233"/>
    <x v="708"/>
    <s v="Standard Class"/>
    <s v="RF-19840"/>
    <s v="Roy Französisch"/>
    <x v="0"/>
    <s v="United States"/>
    <s v="New York City"/>
    <x v="15"/>
    <n v="10035"/>
    <x v="3"/>
    <s v="OFF-SU-10003936"/>
    <x v="1"/>
    <x v="14"/>
    <s v="Acme Serrated Blade Letter Opener"/>
    <n v="6.36"/>
    <n v="2"/>
    <n v="0"/>
    <x v="7475"/>
  </r>
  <r>
    <n v="9877"/>
    <x v="4952"/>
    <x v="3"/>
    <x v="693"/>
    <x v="557"/>
    <s v="First Class"/>
    <s v="BE-11455"/>
    <s v="Brad Eason"/>
    <x v="2"/>
    <s v="United States"/>
    <s v="Cleveland"/>
    <x v="24"/>
    <n v="44105"/>
    <x v="3"/>
    <s v="OFF-ST-10000078"/>
    <x v="1"/>
    <x v="4"/>
    <s v="Tennsco 6- and 18-Compartment Lockers"/>
    <n v="848.5440000000001"/>
    <n v="4"/>
    <n v="0.2"/>
    <x v="7476"/>
  </r>
  <r>
    <n v="9878"/>
    <x v="4952"/>
    <x v="3"/>
    <x v="693"/>
    <x v="557"/>
    <s v="First Class"/>
    <s v="BE-11455"/>
    <s v="Brad Eason"/>
    <x v="2"/>
    <s v="United States"/>
    <s v="Cleveland"/>
    <x v="24"/>
    <n v="44105"/>
    <x v="3"/>
    <s v="OFF-BI-10000174"/>
    <x v="1"/>
    <x v="8"/>
    <s v="Wilson Jones Clip &amp; Carry Folder Binder Tool for Ring Binders, Clear"/>
    <n v="8.7000000000000011"/>
    <n v="5"/>
    <n v="0.7"/>
    <x v="7477"/>
  </r>
  <r>
    <n v="9879"/>
    <x v="4952"/>
    <x v="3"/>
    <x v="693"/>
    <x v="557"/>
    <s v="First Class"/>
    <s v="BE-11455"/>
    <s v="Brad Eason"/>
    <x v="2"/>
    <s v="United States"/>
    <s v="Cleveland"/>
    <x v="24"/>
    <n v="44105"/>
    <x v="3"/>
    <s v="TEC-PH-10004080"/>
    <x v="2"/>
    <x v="7"/>
    <s v="Avaya 5410 Digital phone"/>
    <n v="122.38199999999999"/>
    <n v="3"/>
    <n v="0.4"/>
    <x v="5252"/>
  </r>
  <r>
    <n v="9880"/>
    <x v="4953"/>
    <x v="0"/>
    <x v="1036"/>
    <x v="1329"/>
    <s v="Standard Class"/>
    <s v="JK-15370"/>
    <s v="Jay Kimmel"/>
    <x v="0"/>
    <s v="United States"/>
    <s v="New York City"/>
    <x v="15"/>
    <n v="10035"/>
    <x v="3"/>
    <s v="FUR-CH-10002961"/>
    <x v="0"/>
    <x v="1"/>
    <s v="Leather Task Chair, Black"/>
    <n v="573.17399999999998"/>
    <n v="7"/>
    <n v="0.1"/>
    <x v="7478"/>
  </r>
  <r>
    <n v="9881"/>
    <x v="4954"/>
    <x v="1"/>
    <x v="352"/>
    <x v="1247"/>
    <s v="First Class"/>
    <s v="CC-12100"/>
    <s v="Chad Cunningham"/>
    <x v="2"/>
    <s v="United States"/>
    <s v="Cleveland"/>
    <x v="24"/>
    <n v="44105"/>
    <x v="3"/>
    <s v="OFF-PA-10000474"/>
    <x v="1"/>
    <x v="10"/>
    <s v="Staples"/>
    <n v="85.055999999999997"/>
    <n v="3"/>
    <n v="0.2"/>
    <x v="644"/>
  </r>
  <r>
    <n v="9882"/>
    <x v="4955"/>
    <x v="2"/>
    <x v="1132"/>
    <x v="923"/>
    <s v="First Class"/>
    <s v="LL-16840"/>
    <s v="Lauren Leatherbury"/>
    <x v="0"/>
    <s v="United States"/>
    <s v="Woodstock"/>
    <x v="32"/>
    <n v="30188"/>
    <x v="0"/>
    <s v="OFF-BI-10000138"/>
    <x v="1"/>
    <x v="8"/>
    <s v="Acco Translucent Poly Ring Binders"/>
    <n v="14.04"/>
    <n v="3"/>
    <n v="0"/>
    <x v="7479"/>
  </r>
  <r>
    <n v="9883"/>
    <x v="4955"/>
    <x v="2"/>
    <x v="1132"/>
    <x v="923"/>
    <s v="First Class"/>
    <s v="LL-16840"/>
    <s v="Lauren Leatherbury"/>
    <x v="0"/>
    <s v="United States"/>
    <s v="Woodstock"/>
    <x v="32"/>
    <n v="30188"/>
    <x v="0"/>
    <s v="TEC-AC-10000023"/>
    <x v="2"/>
    <x v="11"/>
    <s v="Maxell 74 Minute CD-R Spindle, 50/Pack"/>
    <n v="272.61"/>
    <n v="13"/>
    <n v="0"/>
    <x v="7480"/>
  </r>
  <r>
    <n v="9884"/>
    <x v="4956"/>
    <x v="2"/>
    <x v="1234"/>
    <x v="521"/>
    <s v="Standard Class"/>
    <s v="KE-16420"/>
    <s v="Katrina Edelman"/>
    <x v="1"/>
    <s v="United States"/>
    <s v="Los Angeles"/>
    <x v="1"/>
    <n v="90008"/>
    <x v="1"/>
    <s v="OFF-EN-10001415"/>
    <x v="1"/>
    <x v="12"/>
    <s v="Staples"/>
    <n v="11.16"/>
    <n v="2"/>
    <n v="0"/>
    <x v="7481"/>
  </r>
  <r>
    <n v="9885"/>
    <x v="4956"/>
    <x v="2"/>
    <x v="1234"/>
    <x v="521"/>
    <s v="Standard Class"/>
    <s v="KE-16420"/>
    <s v="Katrina Edelman"/>
    <x v="1"/>
    <s v="United States"/>
    <s v="Los Angeles"/>
    <x v="1"/>
    <n v="90008"/>
    <x v="1"/>
    <s v="TEC-AC-10001284"/>
    <x v="2"/>
    <x v="11"/>
    <s v="Enermax Briskie RF Wireless Keyboard and Mouse Combo"/>
    <n v="62.31"/>
    <n v="3"/>
    <n v="0"/>
    <x v="3874"/>
  </r>
  <r>
    <n v="9886"/>
    <x v="4956"/>
    <x v="2"/>
    <x v="1234"/>
    <x v="521"/>
    <s v="Standard Class"/>
    <s v="KE-16420"/>
    <s v="Katrina Edelman"/>
    <x v="1"/>
    <s v="United States"/>
    <s v="Los Angeles"/>
    <x v="1"/>
    <n v="90008"/>
    <x v="1"/>
    <s v="TEC-AC-10000736"/>
    <x v="2"/>
    <x v="11"/>
    <s v="Logitech G600 MMO Gaming Mouse"/>
    <n v="159.97999999999999"/>
    <n v="2"/>
    <n v="0"/>
    <x v="471"/>
  </r>
  <r>
    <n v="9887"/>
    <x v="4957"/>
    <x v="2"/>
    <x v="1213"/>
    <x v="1330"/>
    <s v="Standard Class"/>
    <s v="SG-20605"/>
    <s v="Speros Goranitis"/>
    <x v="0"/>
    <s v="United States"/>
    <s v="Lafayette"/>
    <x v="14"/>
    <n v="47905"/>
    <x v="2"/>
    <s v="OFF-FA-10003467"/>
    <x v="1"/>
    <x v="13"/>
    <s v="Alliance Big Bands Rubber Bands, 12/Pack"/>
    <n v="5.9399999999999995"/>
    <n v="3"/>
    <n v="0"/>
    <x v="232"/>
  </r>
  <r>
    <n v="9888"/>
    <x v="4958"/>
    <x v="3"/>
    <x v="386"/>
    <x v="878"/>
    <s v="First Class"/>
    <s v="CA-12265"/>
    <s v="Christina Anderson"/>
    <x v="0"/>
    <s v="United States"/>
    <s v="New York City"/>
    <x v="15"/>
    <n v="10024"/>
    <x v="3"/>
    <s v="OFF-PA-10000477"/>
    <x v="1"/>
    <x v="10"/>
    <s v="Xerox 1952"/>
    <n v="9.9600000000000009"/>
    <n v="2"/>
    <n v="0"/>
    <x v="1565"/>
  </r>
  <r>
    <n v="9889"/>
    <x v="4959"/>
    <x v="1"/>
    <x v="816"/>
    <x v="576"/>
    <s v="Standard Class"/>
    <s v="RD-19585"/>
    <s v="Rob Dowd"/>
    <x v="0"/>
    <s v="United States"/>
    <s v="Utica"/>
    <x v="15"/>
    <n v="13501"/>
    <x v="3"/>
    <s v="TEC-AC-10000736"/>
    <x v="2"/>
    <x v="11"/>
    <s v="Logitech G600 MMO Gaming Mouse"/>
    <n v="79.989999999999995"/>
    <n v="1"/>
    <n v="0"/>
    <x v="4237"/>
  </r>
  <r>
    <n v="9890"/>
    <x v="4960"/>
    <x v="3"/>
    <x v="498"/>
    <x v="1051"/>
    <s v="First Class"/>
    <s v="VG-21805"/>
    <s v="Vivek Grady"/>
    <x v="1"/>
    <s v="United States"/>
    <s v="Lakewood"/>
    <x v="30"/>
    <n v="8701"/>
    <x v="3"/>
    <s v="OFF-AR-10002467"/>
    <x v="1"/>
    <x v="6"/>
    <s v="Dixon Ticonderoga Pencils"/>
    <n v="8.94"/>
    <n v="3"/>
    <n v="0"/>
    <x v="7482"/>
  </r>
  <r>
    <n v="9891"/>
    <x v="4961"/>
    <x v="0"/>
    <x v="197"/>
    <x v="1235"/>
    <s v="Second Class"/>
    <s v="SH-19975"/>
    <s v="Sally Hughsby"/>
    <x v="1"/>
    <s v="United States"/>
    <s v="Milwaukee"/>
    <x v="6"/>
    <n v="53209"/>
    <x v="2"/>
    <s v="OFF-PA-10004996"/>
    <x v="1"/>
    <x v="10"/>
    <s v="Speediset Carbonless Redi-Letter 7&quot; x 8 1/2&quot;"/>
    <n v="20.62"/>
    <n v="2"/>
    <n v="0"/>
    <x v="7483"/>
  </r>
  <r>
    <n v="9892"/>
    <x v="4961"/>
    <x v="0"/>
    <x v="197"/>
    <x v="1235"/>
    <s v="Second Class"/>
    <s v="SH-19975"/>
    <s v="Sally Hughsby"/>
    <x v="1"/>
    <s v="United States"/>
    <s v="Milwaukee"/>
    <x v="6"/>
    <n v="53209"/>
    <x v="2"/>
    <s v="TEC-AC-10003116"/>
    <x v="2"/>
    <x v="11"/>
    <s v="Memorex Froggy Flash Drive 8 GB"/>
    <n v="124.25"/>
    <n v="7"/>
    <n v="0"/>
    <x v="7484"/>
  </r>
  <r>
    <n v="9893"/>
    <x v="4961"/>
    <x v="0"/>
    <x v="197"/>
    <x v="1235"/>
    <s v="Second Class"/>
    <s v="SH-19975"/>
    <s v="Sally Hughsby"/>
    <x v="1"/>
    <s v="United States"/>
    <s v="Milwaukee"/>
    <x v="6"/>
    <n v="53209"/>
    <x v="2"/>
    <s v="TEC-PH-10002262"/>
    <x v="2"/>
    <x v="7"/>
    <s v="LG Electronics Tone+ HBS-730 Bluetooth Headset"/>
    <n v="297.55"/>
    <n v="5"/>
    <n v="0"/>
    <x v="7485"/>
  </r>
  <r>
    <n v="9894"/>
    <x v="4961"/>
    <x v="0"/>
    <x v="197"/>
    <x v="1235"/>
    <s v="Second Class"/>
    <s v="SH-19975"/>
    <s v="Sally Hughsby"/>
    <x v="1"/>
    <s v="United States"/>
    <s v="Milwaukee"/>
    <x v="6"/>
    <n v="53209"/>
    <x v="2"/>
    <s v="FUR-CH-10004626"/>
    <x v="0"/>
    <x v="1"/>
    <s v="Office Star Flex Back Scooter Chair with Aluminum Finish Frame"/>
    <n v="403.56"/>
    <n v="4"/>
    <n v="0"/>
    <x v="7486"/>
  </r>
  <r>
    <n v="9895"/>
    <x v="4961"/>
    <x v="0"/>
    <x v="197"/>
    <x v="1235"/>
    <s v="Second Class"/>
    <s v="SH-19975"/>
    <s v="Sally Hughsby"/>
    <x v="1"/>
    <s v="United States"/>
    <s v="Milwaukee"/>
    <x v="6"/>
    <n v="53209"/>
    <x v="2"/>
    <s v="FUR-FU-10001756"/>
    <x v="0"/>
    <x v="5"/>
    <s v="Eldon Expressions Desk Accessory, Wood Photo Frame, Mahogany"/>
    <n v="95.199999999999989"/>
    <n v="5"/>
    <n v="0"/>
    <x v="7487"/>
  </r>
  <r>
    <n v="9896"/>
    <x v="4962"/>
    <x v="2"/>
    <x v="467"/>
    <x v="511"/>
    <s v="Standard Class"/>
    <s v="MM-17920"/>
    <s v="Michael Moore"/>
    <x v="0"/>
    <s v="United States"/>
    <s v="Chicago"/>
    <x v="10"/>
    <n v="60623"/>
    <x v="2"/>
    <s v="TEC-AC-10004859"/>
    <x v="2"/>
    <x v="11"/>
    <s v="Maxell Pro 80 Minute CD-R, 10/Pack"/>
    <n v="153.82400000000001"/>
    <n v="11"/>
    <n v="0.2"/>
    <x v="7488"/>
  </r>
  <r>
    <n v="9897"/>
    <x v="4963"/>
    <x v="2"/>
    <x v="1103"/>
    <x v="1126"/>
    <s v="Second Class"/>
    <s v="JF-15415"/>
    <s v="Jennifer Ferguson"/>
    <x v="0"/>
    <s v="United States"/>
    <s v="Chicago"/>
    <x v="10"/>
    <n v="60653"/>
    <x v="2"/>
    <s v="OFF-PA-10001725"/>
    <x v="1"/>
    <x v="10"/>
    <s v="Xerox 1892"/>
    <n v="62.015999999999998"/>
    <n v="2"/>
    <n v="0.2"/>
    <x v="5366"/>
  </r>
  <r>
    <n v="9898"/>
    <x v="4964"/>
    <x v="0"/>
    <x v="112"/>
    <x v="891"/>
    <s v="Standard Class"/>
    <s v="LP-17095"/>
    <s v="Liz Preis"/>
    <x v="0"/>
    <s v="United States"/>
    <s v="Fairfield"/>
    <x v="24"/>
    <n v="45014"/>
    <x v="3"/>
    <s v="FUR-FU-10004306"/>
    <x v="0"/>
    <x v="5"/>
    <s v="Electrix Halogen Magnifier Lamp"/>
    <n v="466.32000000000005"/>
    <n v="3"/>
    <n v="0.2"/>
    <x v="7489"/>
  </r>
  <r>
    <n v="9899"/>
    <x v="4964"/>
    <x v="0"/>
    <x v="112"/>
    <x v="891"/>
    <s v="Standard Class"/>
    <s v="LP-17095"/>
    <s v="Liz Preis"/>
    <x v="0"/>
    <s v="United States"/>
    <s v="Fairfield"/>
    <x v="24"/>
    <n v="45014"/>
    <x v="3"/>
    <s v="FUR-FU-10004845"/>
    <x v="0"/>
    <x v="5"/>
    <s v="Deflect-o EconoMat Nonstudded, No Bevel Mat"/>
    <n v="82.64"/>
    <n v="2"/>
    <n v="0.2"/>
    <x v="232"/>
  </r>
  <r>
    <n v="9900"/>
    <x v="4965"/>
    <x v="2"/>
    <x v="1176"/>
    <x v="860"/>
    <s v="Standard Class"/>
    <s v="MP-18175"/>
    <s v="Mike Pelletier"/>
    <x v="2"/>
    <s v="United States"/>
    <s v="Springfield"/>
    <x v="24"/>
    <n v="45503"/>
    <x v="3"/>
    <s v="FUR-TA-10000198"/>
    <x v="0"/>
    <x v="3"/>
    <s v="Chromcraft Bull-Nose Wood Oval Conference Tables &amp; Bases"/>
    <n v="330.58800000000002"/>
    <n v="1"/>
    <n v="0.4"/>
    <x v="7490"/>
  </r>
  <r>
    <n v="9901"/>
    <x v="4966"/>
    <x v="3"/>
    <x v="170"/>
    <x v="1171"/>
    <s v="Standard Class"/>
    <s v="SC-20845"/>
    <s v="Sung Chung"/>
    <x v="0"/>
    <s v="United States"/>
    <s v="Louisville"/>
    <x v="22"/>
    <n v="80027"/>
    <x v="1"/>
    <s v="OFF-ST-10000036"/>
    <x v="1"/>
    <x v="4"/>
    <s v="Recycled Data-Pak for Archival Bound Computer Printouts, 12-1/2 x 12-1/2 x 16"/>
    <n v="237.09600000000003"/>
    <n v="3"/>
    <n v="0.2"/>
    <x v="5943"/>
  </r>
  <r>
    <n v="9902"/>
    <x v="4966"/>
    <x v="3"/>
    <x v="170"/>
    <x v="1171"/>
    <s v="Standard Class"/>
    <s v="SC-20845"/>
    <s v="Sung Chung"/>
    <x v="0"/>
    <s v="United States"/>
    <s v="Louisville"/>
    <x v="22"/>
    <n v="80027"/>
    <x v="1"/>
    <s v="FUR-FU-10001037"/>
    <x v="0"/>
    <x v="5"/>
    <s v="DAX Charcoal/Nickel-Tone Document Frame, 5 x 7"/>
    <n v="22.752000000000002"/>
    <n v="3"/>
    <n v="0.2"/>
    <x v="7491"/>
  </r>
  <r>
    <n v="9903"/>
    <x v="4966"/>
    <x v="3"/>
    <x v="170"/>
    <x v="1171"/>
    <s v="Standard Class"/>
    <s v="SC-20845"/>
    <s v="Sung Chung"/>
    <x v="0"/>
    <s v="United States"/>
    <s v="Louisville"/>
    <x v="22"/>
    <n v="80027"/>
    <x v="1"/>
    <s v="OFF-PA-10001950"/>
    <x v="1"/>
    <x v="10"/>
    <s v="Southworth 25% Cotton Antique Laid Paper &amp; Envelopes"/>
    <n v="6.6720000000000006"/>
    <n v="1"/>
    <n v="0.2"/>
    <x v="7492"/>
  </r>
  <r>
    <n v="9904"/>
    <x v="4967"/>
    <x v="2"/>
    <x v="607"/>
    <x v="7"/>
    <s v="Standard Class"/>
    <s v="DP-13000"/>
    <s v="Darren Powers"/>
    <x v="0"/>
    <s v="United States"/>
    <s v="Carrollton"/>
    <x v="5"/>
    <n v="75007"/>
    <x v="2"/>
    <s v="FUR-FU-10004587"/>
    <x v="0"/>
    <x v="5"/>
    <s v="GE General Use Halogen Bulbs, 100 Watts, 1 Bulb per Pack"/>
    <n v="25.128000000000004"/>
    <n v="3"/>
    <n v="0.6"/>
    <x v="7493"/>
  </r>
  <r>
    <n v="9905"/>
    <x v="4967"/>
    <x v="2"/>
    <x v="607"/>
    <x v="7"/>
    <s v="Standard Class"/>
    <s v="DP-13000"/>
    <s v="Darren Powers"/>
    <x v="0"/>
    <s v="United States"/>
    <s v="Carrollton"/>
    <x v="5"/>
    <n v="75007"/>
    <x v="2"/>
    <s v="TEC-AC-10002567"/>
    <x v="2"/>
    <x v="11"/>
    <s v="Logitech G602 Wireless Gaming Mouse"/>
    <n v="127.98399999999999"/>
    <n v="2"/>
    <n v="0.2"/>
    <x v="3404"/>
  </r>
  <r>
    <n v="9906"/>
    <x v="4968"/>
    <x v="1"/>
    <x v="1023"/>
    <x v="459"/>
    <s v="First Class"/>
    <s v="KD-16615"/>
    <s v="Ken Dana"/>
    <x v="1"/>
    <s v="United States"/>
    <s v="Anaheim"/>
    <x v="1"/>
    <n v="92804"/>
    <x v="1"/>
    <s v="FUR-FU-10004973"/>
    <x v="0"/>
    <x v="5"/>
    <s v="Flat Face Poster Frame"/>
    <n v="131.88"/>
    <n v="7"/>
    <n v="0"/>
    <x v="7494"/>
  </r>
  <r>
    <n v="9907"/>
    <x v="4968"/>
    <x v="1"/>
    <x v="1023"/>
    <x v="459"/>
    <s v="First Class"/>
    <s v="KD-16615"/>
    <s v="Ken Dana"/>
    <x v="1"/>
    <s v="United States"/>
    <s v="Anaheim"/>
    <x v="1"/>
    <n v="92804"/>
    <x v="1"/>
    <s v="OFF-BI-10001628"/>
    <x v="1"/>
    <x v="8"/>
    <s v="Acco Data Flex Cable Posts For Top &amp; Bottom Load Binders, 6&quot; Capacity"/>
    <n v="25.031999999999996"/>
    <n v="3"/>
    <n v="0.2"/>
    <x v="3539"/>
  </r>
  <r>
    <n v="9908"/>
    <x v="4968"/>
    <x v="1"/>
    <x v="1023"/>
    <x v="459"/>
    <s v="First Class"/>
    <s v="KD-16615"/>
    <s v="Ken Dana"/>
    <x v="1"/>
    <s v="United States"/>
    <s v="Anaheim"/>
    <x v="1"/>
    <n v="92804"/>
    <x v="1"/>
    <s v="FUR-CH-10000155"/>
    <x v="0"/>
    <x v="1"/>
    <s v="Global Comet Stacking Armless Chair"/>
    <n v="717.72"/>
    <n v="3"/>
    <n v="0.2"/>
    <x v="5757"/>
  </r>
  <r>
    <n v="9909"/>
    <x v="4968"/>
    <x v="1"/>
    <x v="1023"/>
    <x v="459"/>
    <s v="First Class"/>
    <s v="KD-16615"/>
    <s v="Ken Dana"/>
    <x v="1"/>
    <s v="United States"/>
    <s v="Anaheim"/>
    <x v="1"/>
    <n v="92804"/>
    <x v="1"/>
    <s v="FUR-FU-10002379"/>
    <x v="0"/>
    <x v="5"/>
    <s v="Eldon Econocleat Chair Mats for Low Pile Carpets"/>
    <n v="207.35"/>
    <n v="5"/>
    <n v="0"/>
    <x v="7495"/>
  </r>
  <r>
    <n v="9910"/>
    <x v="4968"/>
    <x v="1"/>
    <x v="1023"/>
    <x v="459"/>
    <s v="First Class"/>
    <s v="KD-16615"/>
    <s v="Ken Dana"/>
    <x v="1"/>
    <s v="United States"/>
    <s v="Anaheim"/>
    <x v="1"/>
    <n v="92804"/>
    <x v="1"/>
    <s v="FUR-FU-10004018"/>
    <x v="0"/>
    <x v="5"/>
    <s v="Tensor Computer Mounted Lamp"/>
    <n v="44.67"/>
    <n v="3"/>
    <n v="0"/>
    <x v="3455"/>
  </r>
  <r>
    <n v="9911"/>
    <x v="4968"/>
    <x v="1"/>
    <x v="1023"/>
    <x v="459"/>
    <s v="First Class"/>
    <s v="KD-16615"/>
    <s v="Ken Dana"/>
    <x v="1"/>
    <s v="United States"/>
    <s v="Anaheim"/>
    <x v="1"/>
    <n v="92804"/>
    <x v="1"/>
    <s v="OFF-PA-10000994"/>
    <x v="1"/>
    <x v="10"/>
    <s v="Xerox 1915"/>
    <n v="209.7"/>
    <n v="2"/>
    <n v="0"/>
    <x v="1517"/>
  </r>
  <r>
    <n v="9912"/>
    <x v="4969"/>
    <x v="2"/>
    <x v="267"/>
    <x v="568"/>
    <s v="Standard Class"/>
    <s v="RP-19855"/>
    <s v="Roy Phan"/>
    <x v="1"/>
    <s v="United States"/>
    <s v="Richmond"/>
    <x v="0"/>
    <n v="40475"/>
    <x v="0"/>
    <s v="OFF-BI-10002852"/>
    <x v="1"/>
    <x v="8"/>
    <s v="Ibico Standard Transparent Covers"/>
    <n v="115.36"/>
    <n v="7"/>
    <n v="0"/>
    <x v="7496"/>
  </r>
  <r>
    <n v="9913"/>
    <x v="4970"/>
    <x v="1"/>
    <x v="998"/>
    <x v="1141"/>
    <s v="First Class"/>
    <s v="KN-16390"/>
    <s v="Katherine Nockton"/>
    <x v="1"/>
    <s v="United States"/>
    <s v="Santa Barbara"/>
    <x v="1"/>
    <n v="93101"/>
    <x v="1"/>
    <s v="FUR-CH-10001714"/>
    <x v="0"/>
    <x v="1"/>
    <s v="Global Leather &amp; Oak Executive Chair, Burgundy"/>
    <n v="362.13599999999997"/>
    <n v="3"/>
    <n v="0.2"/>
    <x v="7497"/>
  </r>
  <r>
    <n v="9914"/>
    <x v="4970"/>
    <x v="1"/>
    <x v="998"/>
    <x v="1141"/>
    <s v="First Class"/>
    <s v="KN-16390"/>
    <s v="Katherine Nockton"/>
    <x v="1"/>
    <s v="United States"/>
    <s v="Santa Barbara"/>
    <x v="1"/>
    <n v="93101"/>
    <x v="1"/>
    <s v="OFF-LA-10000414"/>
    <x v="1"/>
    <x v="2"/>
    <s v="Avery 503"/>
    <n v="31.049999999999997"/>
    <n v="3"/>
    <n v="0"/>
    <x v="2797"/>
  </r>
  <r>
    <n v="9915"/>
    <x v="4971"/>
    <x v="3"/>
    <x v="926"/>
    <x v="523"/>
    <s v="Second Class"/>
    <s v="TM-21010"/>
    <s v="Tamara Manning"/>
    <x v="0"/>
    <s v="United States"/>
    <s v="Marion"/>
    <x v="23"/>
    <n v="52302"/>
    <x v="2"/>
    <s v="OFF-PA-10003848"/>
    <x v="1"/>
    <x v="10"/>
    <s v="Xerox 1997"/>
    <n v="12.96"/>
    <n v="2"/>
    <n v="0"/>
    <x v="91"/>
  </r>
  <r>
    <n v="9916"/>
    <x v="4971"/>
    <x v="3"/>
    <x v="926"/>
    <x v="523"/>
    <s v="Second Class"/>
    <s v="TM-21010"/>
    <s v="Tamara Manning"/>
    <x v="0"/>
    <s v="United States"/>
    <s v="Marion"/>
    <x v="23"/>
    <n v="52302"/>
    <x v="2"/>
    <s v="OFF-PA-10000176"/>
    <x v="1"/>
    <x v="10"/>
    <s v="Xerox 1887"/>
    <n v="94.85"/>
    <n v="5"/>
    <n v="0"/>
    <x v="464"/>
  </r>
  <r>
    <n v="9917"/>
    <x v="4971"/>
    <x v="3"/>
    <x v="926"/>
    <x v="523"/>
    <s v="Second Class"/>
    <s v="TM-21010"/>
    <s v="Tamara Manning"/>
    <x v="0"/>
    <s v="United States"/>
    <s v="Marion"/>
    <x v="23"/>
    <n v="52302"/>
    <x v="2"/>
    <s v="OFF-ST-10001590"/>
    <x v="1"/>
    <x v="4"/>
    <s v="Tenex Personal Project File with Scoop Front Design, Black"/>
    <n v="13.48"/>
    <n v="1"/>
    <n v="0"/>
    <x v="7498"/>
  </r>
  <r>
    <n v="9918"/>
    <x v="4971"/>
    <x v="3"/>
    <x v="926"/>
    <x v="523"/>
    <s v="Second Class"/>
    <s v="TM-21010"/>
    <s v="Tamara Manning"/>
    <x v="0"/>
    <s v="United States"/>
    <s v="Marion"/>
    <x v="23"/>
    <n v="52302"/>
    <x v="2"/>
    <s v="FUR-FU-10000010"/>
    <x v="0"/>
    <x v="5"/>
    <s v="DAX Value U-Channel Document Frames, Easel Back"/>
    <n v="14.91"/>
    <n v="3"/>
    <n v="0"/>
    <x v="4793"/>
  </r>
  <r>
    <n v="9919"/>
    <x v="4972"/>
    <x v="1"/>
    <x v="496"/>
    <x v="591"/>
    <s v="Standard Class"/>
    <s v="JF-15190"/>
    <s v="Jamie Frazer"/>
    <x v="0"/>
    <s v="United States"/>
    <s v="New York City"/>
    <x v="15"/>
    <n v="10035"/>
    <x v="3"/>
    <s v="OFF-EN-10003055"/>
    <x v="1"/>
    <x v="12"/>
    <s v="Blue String-Tie &amp; Button Interoffice Envelopes, 10 x 13"/>
    <n v="39.979999999999997"/>
    <n v="1"/>
    <n v="0"/>
    <x v="7499"/>
  </r>
  <r>
    <n v="9920"/>
    <x v="4973"/>
    <x v="0"/>
    <x v="543"/>
    <x v="585"/>
    <s v="Standard Class"/>
    <s v="MY-18295"/>
    <s v="Muhammed Yedwab"/>
    <x v="1"/>
    <s v="United States"/>
    <s v="Bryan"/>
    <x v="5"/>
    <n v="77803"/>
    <x v="2"/>
    <s v="FUR-CH-10000863"/>
    <x v="0"/>
    <x v="1"/>
    <s v="Novimex Swivel Fabric Task Chair"/>
    <n v="528.42999999999995"/>
    <n v="5"/>
    <n v="0.3"/>
    <x v="7500"/>
  </r>
  <r>
    <n v="9921"/>
    <x v="4973"/>
    <x v="0"/>
    <x v="543"/>
    <x v="585"/>
    <s v="Standard Class"/>
    <s v="MY-18295"/>
    <s v="Muhammed Yedwab"/>
    <x v="1"/>
    <s v="United States"/>
    <s v="Bryan"/>
    <x v="5"/>
    <n v="77803"/>
    <x v="2"/>
    <s v="OFF-BI-10004233"/>
    <x v="1"/>
    <x v="8"/>
    <s v="GBC Pre-Punched Binding Paper, Plastic, White, 8-1/2&quot; x 11&quot;"/>
    <n v="22.385999999999996"/>
    <n v="7"/>
    <n v="0.8"/>
    <x v="7501"/>
  </r>
  <r>
    <n v="9922"/>
    <x v="4974"/>
    <x v="2"/>
    <x v="156"/>
    <x v="457"/>
    <s v="Standard Class"/>
    <s v="AT-10435"/>
    <s v="Alyssa Tate"/>
    <x v="2"/>
    <s v="United States"/>
    <s v="Akron"/>
    <x v="24"/>
    <n v="44312"/>
    <x v="3"/>
    <s v="OFF-BI-10003350"/>
    <x v="1"/>
    <x v="8"/>
    <s v="Acco Expandable Hanging Binders"/>
    <n v="5.7420000000000009"/>
    <n v="3"/>
    <n v="0.7"/>
    <x v="7502"/>
  </r>
  <r>
    <n v="9923"/>
    <x v="4975"/>
    <x v="3"/>
    <x v="636"/>
    <x v="1187"/>
    <s v="Standard Class"/>
    <s v="JF-15490"/>
    <s v="Jeremy Farry"/>
    <x v="0"/>
    <s v="United States"/>
    <s v="Chicago"/>
    <x v="10"/>
    <n v="60653"/>
    <x v="2"/>
    <s v="TEC-AC-10001990"/>
    <x v="2"/>
    <x v="11"/>
    <s v="Kensington Orbit Wireless Mobile Trackball for PC and Mac"/>
    <n v="191.96800000000002"/>
    <n v="4"/>
    <n v="0.2"/>
    <x v="7503"/>
  </r>
  <r>
    <n v="9924"/>
    <x v="4976"/>
    <x v="1"/>
    <x v="305"/>
    <x v="325"/>
    <s v="First Class"/>
    <s v="DH-13075"/>
    <s v="Dave Hallsten"/>
    <x v="1"/>
    <s v="United States"/>
    <s v="New York City"/>
    <x v="15"/>
    <n v="10035"/>
    <x v="3"/>
    <s v="OFF-BI-10003982"/>
    <x v="1"/>
    <x v="8"/>
    <s v="Wilson Jones Century Plastic Molded Ring Binders"/>
    <n v="49.847999999999999"/>
    <n v="3"/>
    <n v="0.2"/>
    <x v="4134"/>
  </r>
  <r>
    <n v="9925"/>
    <x v="4976"/>
    <x v="1"/>
    <x v="305"/>
    <x v="325"/>
    <s v="First Class"/>
    <s v="DH-13075"/>
    <s v="Dave Hallsten"/>
    <x v="1"/>
    <s v="United States"/>
    <s v="New York City"/>
    <x v="15"/>
    <n v="10035"/>
    <x v="3"/>
    <s v="OFF-EN-10004386"/>
    <x v="1"/>
    <x v="12"/>
    <s v="Recycled Interoffice Envelopes with String and Button Closure, 10 x 13"/>
    <n v="23.99"/>
    <n v="1"/>
    <n v="0"/>
    <x v="7504"/>
  </r>
  <r>
    <n v="9926"/>
    <x v="4976"/>
    <x v="1"/>
    <x v="305"/>
    <x v="325"/>
    <s v="First Class"/>
    <s v="DH-13075"/>
    <s v="Dave Hallsten"/>
    <x v="1"/>
    <s v="United States"/>
    <s v="New York City"/>
    <x v="15"/>
    <n v="10035"/>
    <x v="3"/>
    <s v="OFF-BI-10003656"/>
    <x v="1"/>
    <x v="8"/>
    <s v="Fellowes PB200 Plastic Comb Binding Machine"/>
    <n v="1087.9360000000001"/>
    <n v="8"/>
    <n v="0.2"/>
    <x v="7505"/>
  </r>
  <r>
    <n v="9927"/>
    <x v="4976"/>
    <x v="1"/>
    <x v="305"/>
    <x v="325"/>
    <s v="First Class"/>
    <s v="DH-13075"/>
    <s v="Dave Hallsten"/>
    <x v="1"/>
    <s v="United States"/>
    <s v="New York City"/>
    <x v="15"/>
    <n v="10035"/>
    <x v="3"/>
    <s v="TEC-PH-10002310"/>
    <x v="2"/>
    <x v="7"/>
    <s v="Panasonic KX T7731-B Digital phone"/>
    <n v="199.98"/>
    <n v="2"/>
    <n v="0"/>
    <x v="7506"/>
  </r>
  <r>
    <n v="9928"/>
    <x v="4976"/>
    <x v="1"/>
    <x v="305"/>
    <x v="325"/>
    <s v="First Class"/>
    <s v="DH-13075"/>
    <s v="Dave Hallsten"/>
    <x v="1"/>
    <s v="United States"/>
    <s v="New York City"/>
    <x v="15"/>
    <n v="10035"/>
    <x v="3"/>
    <s v="OFF-ST-10001172"/>
    <x v="1"/>
    <x v="4"/>
    <s v="Tennsco Lockers, Sand"/>
    <n v="83.92"/>
    <n v="4"/>
    <n v="0"/>
    <x v="7507"/>
  </r>
  <r>
    <n v="9929"/>
    <x v="4977"/>
    <x v="0"/>
    <x v="913"/>
    <x v="383"/>
    <s v="Same Day"/>
    <s v="IM-15055"/>
    <s v="Ionia McGrath"/>
    <x v="0"/>
    <s v="United States"/>
    <s v="San Francisco"/>
    <x v="1"/>
    <n v="94122"/>
    <x v="1"/>
    <s v="FUR-FU-10000260"/>
    <x v="0"/>
    <x v="5"/>
    <s v="6&quot; Cubicle Wall Clock, Black"/>
    <n v="24.27"/>
    <n v="3"/>
    <n v="0"/>
    <x v="7508"/>
  </r>
  <r>
    <n v="9930"/>
    <x v="4977"/>
    <x v="0"/>
    <x v="913"/>
    <x v="383"/>
    <s v="Same Day"/>
    <s v="IM-15055"/>
    <s v="Ionia McGrath"/>
    <x v="0"/>
    <s v="United States"/>
    <s v="San Francisco"/>
    <x v="1"/>
    <n v="94122"/>
    <x v="1"/>
    <s v="TEC-CO-10003763"/>
    <x v="2"/>
    <x v="16"/>
    <s v="Canon PC1060 Personal Laser Copier"/>
    <n v="2799.9600000000005"/>
    <n v="5"/>
    <n v="0.2"/>
    <x v="3472"/>
  </r>
  <r>
    <n v="9931"/>
    <x v="4978"/>
    <x v="1"/>
    <x v="50"/>
    <x v="50"/>
    <s v="Standard Class"/>
    <s v="KH-16510"/>
    <s v="Keith Herrera"/>
    <x v="0"/>
    <s v="United States"/>
    <s v="San Bernardino"/>
    <x v="1"/>
    <n v="92404"/>
    <x v="1"/>
    <s v="OFF-BI-10001267"/>
    <x v="1"/>
    <x v="8"/>
    <s v="Universal Recycled Hanging Pressboard Report Binders, Letter Size"/>
    <n v="9.8719999999999999"/>
    <n v="2"/>
    <n v="0.2"/>
    <x v="7509"/>
  </r>
  <r>
    <n v="9932"/>
    <x v="4978"/>
    <x v="1"/>
    <x v="50"/>
    <x v="50"/>
    <s v="Standard Class"/>
    <s v="KH-16510"/>
    <s v="Keith Herrera"/>
    <x v="0"/>
    <s v="United States"/>
    <s v="San Bernardino"/>
    <x v="1"/>
    <n v="92404"/>
    <x v="1"/>
    <s v="FUR-BO-10004357"/>
    <x v="0"/>
    <x v="0"/>
    <s v="O'Sullivan Living Dimensions 3-Shelf Bookcases"/>
    <n v="683.33199999999999"/>
    <n v="4"/>
    <n v="0.15"/>
    <x v="7510"/>
  </r>
  <r>
    <n v="9933"/>
    <x v="4978"/>
    <x v="1"/>
    <x v="50"/>
    <x v="50"/>
    <s v="Standard Class"/>
    <s v="KH-16510"/>
    <s v="Keith Herrera"/>
    <x v="0"/>
    <s v="United States"/>
    <s v="San Bernardino"/>
    <x v="1"/>
    <n v="92404"/>
    <x v="1"/>
    <s v="OFF-PA-10004610"/>
    <x v="1"/>
    <x v="10"/>
    <s v="Xerox 1900"/>
    <n v="29.96"/>
    <n v="7"/>
    <n v="0"/>
    <x v="7511"/>
  </r>
  <r>
    <n v="9934"/>
    <x v="4979"/>
    <x v="2"/>
    <x v="384"/>
    <x v="1160"/>
    <s v="First Class"/>
    <s v="JK-15205"/>
    <s v="Jamie Kunitz"/>
    <x v="0"/>
    <s v="United States"/>
    <s v="Niagara Falls"/>
    <x v="15"/>
    <n v="14304"/>
    <x v="3"/>
    <s v="TEC-PH-10004912"/>
    <x v="2"/>
    <x v="7"/>
    <s v="Cisco SPA112 2 Port Phone Adapter"/>
    <n v="164.85000000000002"/>
    <n v="3"/>
    <n v="0"/>
    <x v="7512"/>
  </r>
  <r>
    <n v="9935"/>
    <x v="4980"/>
    <x v="0"/>
    <x v="281"/>
    <x v="361"/>
    <s v="Standard Class"/>
    <s v="AS-10240"/>
    <s v="Alan Shonely"/>
    <x v="0"/>
    <s v="United States"/>
    <s v="Philadelphia"/>
    <x v="9"/>
    <n v="19120"/>
    <x v="3"/>
    <s v="OFF-AP-10003278"/>
    <x v="1"/>
    <x v="9"/>
    <s v="Belkin 7-Outlet SurgeMaster Home Series"/>
    <n v="33.528000000000006"/>
    <n v="3"/>
    <n v="0.2"/>
    <x v="7513"/>
  </r>
  <r>
    <n v="9936"/>
    <x v="4980"/>
    <x v="0"/>
    <x v="281"/>
    <x v="361"/>
    <s v="Standard Class"/>
    <s v="AS-10240"/>
    <s v="Alan Shonely"/>
    <x v="0"/>
    <s v="United States"/>
    <s v="Philadelphia"/>
    <x v="9"/>
    <n v="19120"/>
    <x v="3"/>
    <s v="OFF-ST-10001627"/>
    <x v="1"/>
    <x v="4"/>
    <s v="Eldon Jumbo ProFile Portable File Boxes Graphite/Black"/>
    <n v="36.744"/>
    <n v="3"/>
    <n v="0.2"/>
    <x v="7514"/>
  </r>
  <r>
    <n v="9937"/>
    <x v="4981"/>
    <x v="3"/>
    <x v="92"/>
    <x v="171"/>
    <s v="Standard Class"/>
    <s v="SC-20575"/>
    <s v="Sonia Cooley"/>
    <x v="0"/>
    <s v="United States"/>
    <s v="Cranston"/>
    <x v="34"/>
    <n v="2920"/>
    <x v="3"/>
    <s v="OFF-BI-10002735"/>
    <x v="1"/>
    <x v="8"/>
    <s v="GBC Prestige Therm-A-Bind Covers"/>
    <n v="102.93"/>
    <n v="3"/>
    <n v="0"/>
    <x v="5240"/>
  </r>
  <r>
    <n v="9938"/>
    <x v="4982"/>
    <x v="0"/>
    <x v="1235"/>
    <x v="29"/>
    <s v="Second Class"/>
    <s v="CP-12340"/>
    <s v="Christine Phan"/>
    <x v="1"/>
    <s v="United States"/>
    <s v="Los Angeles"/>
    <x v="1"/>
    <n v="90049"/>
    <x v="1"/>
    <s v="FUR-TA-10001676"/>
    <x v="0"/>
    <x v="3"/>
    <s v="Hon 61000 Series Interactive Training Tables"/>
    <n v="71.088000000000008"/>
    <n v="2"/>
    <n v="0.2"/>
    <x v="4742"/>
  </r>
  <r>
    <n v="9939"/>
    <x v="4983"/>
    <x v="0"/>
    <x v="939"/>
    <x v="24"/>
    <s v="Standard Class"/>
    <s v="NS-18640"/>
    <s v="Noel Staavos"/>
    <x v="1"/>
    <s v="United States"/>
    <s v="New York City"/>
    <x v="15"/>
    <n v="10009"/>
    <x v="3"/>
    <s v="FUR-FU-10004864"/>
    <x v="0"/>
    <x v="5"/>
    <s v="Eldon 500 Class Desk Accessories"/>
    <n v="60.35"/>
    <n v="5"/>
    <n v="0"/>
    <x v="7515"/>
  </r>
  <r>
    <n v="9940"/>
    <x v="4983"/>
    <x v="0"/>
    <x v="939"/>
    <x v="24"/>
    <s v="Standard Class"/>
    <s v="NS-18640"/>
    <s v="Noel Staavos"/>
    <x v="1"/>
    <s v="United States"/>
    <s v="New York City"/>
    <x v="15"/>
    <n v="10009"/>
    <x v="3"/>
    <s v="OFF-SU-10000952"/>
    <x v="1"/>
    <x v="14"/>
    <s v="Fiskars Home &amp; Office Scissors"/>
    <n v="35.520000000000003"/>
    <n v="4"/>
    <n v="0"/>
    <x v="7516"/>
  </r>
  <r>
    <n v="9941"/>
    <x v="4983"/>
    <x v="0"/>
    <x v="939"/>
    <x v="24"/>
    <s v="Standard Class"/>
    <s v="NS-18640"/>
    <s v="Noel Staavos"/>
    <x v="1"/>
    <s v="United States"/>
    <s v="New York City"/>
    <x v="15"/>
    <n v="10009"/>
    <x v="3"/>
    <s v="OFF-AR-10000462"/>
    <x v="1"/>
    <x v="6"/>
    <s v="Sanford Pocket Accent Highlighters"/>
    <n v="11.200000000000001"/>
    <n v="7"/>
    <n v="0"/>
    <x v="7517"/>
  </r>
  <r>
    <n v="9942"/>
    <x v="4984"/>
    <x v="3"/>
    <x v="221"/>
    <x v="524"/>
    <s v="Standard Class"/>
    <s v="JL-15835"/>
    <s v="John Lee"/>
    <x v="0"/>
    <s v="United States"/>
    <s v="San Francisco"/>
    <x v="1"/>
    <n v="94122"/>
    <x v="1"/>
    <s v="TEC-AC-10001772"/>
    <x v="2"/>
    <x v="11"/>
    <s v="Memorex Mini Travel Drive 16 GB USB 2.0 Flash Drive"/>
    <n v="223.58"/>
    <n v="14"/>
    <n v="0"/>
    <x v="7518"/>
  </r>
  <r>
    <n v="9943"/>
    <x v="4985"/>
    <x v="2"/>
    <x v="129"/>
    <x v="752"/>
    <s v="Standard Class"/>
    <s v="MD-17350"/>
    <s v="Maribeth Dona"/>
    <x v="0"/>
    <s v="United States"/>
    <s v="Anaheim"/>
    <x v="1"/>
    <n v="92804"/>
    <x v="1"/>
    <s v="OFF-ST-10001128"/>
    <x v="1"/>
    <x v="4"/>
    <s v="Carina Mini System Audio Rack, Model AR050B"/>
    <n v="998.82"/>
    <n v="9"/>
    <n v="0"/>
    <x v="7519"/>
  </r>
  <r>
    <n v="9944"/>
    <x v="4985"/>
    <x v="2"/>
    <x v="129"/>
    <x v="752"/>
    <s v="Standard Class"/>
    <s v="MD-17350"/>
    <s v="Maribeth Dona"/>
    <x v="0"/>
    <s v="United States"/>
    <s v="Anaheim"/>
    <x v="1"/>
    <n v="92804"/>
    <x v="1"/>
    <s v="OFF-SU-10002537"/>
    <x v="1"/>
    <x v="14"/>
    <s v="Acme Box Cutter Scissors"/>
    <n v="51.150000000000006"/>
    <n v="5"/>
    <n v="0"/>
    <x v="7520"/>
  </r>
  <r>
    <n v="9945"/>
    <x v="4986"/>
    <x v="1"/>
    <x v="1236"/>
    <x v="1250"/>
    <s v="Second Class"/>
    <s v="RD-19660"/>
    <s v="Robert Dilbeck"/>
    <x v="2"/>
    <s v="United States"/>
    <s v="Seattle"/>
    <x v="4"/>
    <n v="98103"/>
    <x v="1"/>
    <s v="OFF-ST-10000419"/>
    <x v="1"/>
    <x v="4"/>
    <s v="Rogers Jumbo File, Granite"/>
    <n v="40.74"/>
    <n v="3"/>
    <n v="0"/>
    <x v="1423"/>
  </r>
  <r>
    <n v="9946"/>
    <x v="4987"/>
    <x v="2"/>
    <x v="1086"/>
    <x v="70"/>
    <s v="Standard Class"/>
    <s v="NH-18610"/>
    <s v="Nicole Hansen"/>
    <x v="1"/>
    <s v="United States"/>
    <s v="Philadelphia"/>
    <x v="9"/>
    <n v="19120"/>
    <x v="3"/>
    <s v="OFF-PA-10000327"/>
    <x v="1"/>
    <x v="10"/>
    <s v="Xerox 1971"/>
    <n v="3.4240000000000004"/>
    <n v="1"/>
    <n v="0.2"/>
    <x v="1377"/>
  </r>
  <r>
    <n v="9947"/>
    <x v="4987"/>
    <x v="2"/>
    <x v="1086"/>
    <x v="70"/>
    <s v="Standard Class"/>
    <s v="NH-18610"/>
    <s v="Nicole Hansen"/>
    <x v="1"/>
    <s v="United States"/>
    <s v="Philadelphia"/>
    <x v="9"/>
    <n v="19120"/>
    <x v="3"/>
    <s v="TEC-AC-10004353"/>
    <x v="2"/>
    <x v="11"/>
    <s v="Hypercom P1300 Pinpad"/>
    <n v="151.20000000000002"/>
    <n v="3"/>
    <n v="0.2"/>
    <x v="1318"/>
  </r>
  <r>
    <n v="9948"/>
    <x v="4988"/>
    <x v="3"/>
    <x v="702"/>
    <x v="1081"/>
    <s v="Second Class"/>
    <s v="HW-14935"/>
    <s v="Helen Wasserman"/>
    <x v="1"/>
    <s v="United States"/>
    <s v="Indianapolis"/>
    <x v="14"/>
    <n v="46203"/>
    <x v="2"/>
    <s v="FUR-CH-10003746"/>
    <x v="0"/>
    <x v="1"/>
    <s v="Hon 4070 Series Pagoda Round Back Stacking Chairs"/>
    <n v="1925.88"/>
    <n v="6"/>
    <n v="0"/>
    <x v="7521"/>
  </r>
  <r>
    <n v="9949"/>
    <x v="4988"/>
    <x v="3"/>
    <x v="702"/>
    <x v="1081"/>
    <s v="Second Class"/>
    <s v="HW-14935"/>
    <s v="Helen Wasserman"/>
    <x v="1"/>
    <s v="United States"/>
    <s v="Indianapolis"/>
    <x v="14"/>
    <n v="46203"/>
    <x v="2"/>
    <s v="OFF-AP-10002945"/>
    <x v="1"/>
    <x v="9"/>
    <s v="Honeywell Enviracaire Portable HEPA Air Cleaner for 17' x 22' Room"/>
    <n v="2405.1999999999998"/>
    <n v="8"/>
    <n v="0"/>
    <x v="7522"/>
  </r>
  <r>
    <n v="9950"/>
    <x v="4988"/>
    <x v="3"/>
    <x v="702"/>
    <x v="1081"/>
    <s v="Second Class"/>
    <s v="HW-14935"/>
    <s v="Helen Wasserman"/>
    <x v="1"/>
    <s v="United States"/>
    <s v="Indianapolis"/>
    <x v="14"/>
    <n v="46203"/>
    <x v="2"/>
    <s v="TEC-AC-10004568"/>
    <x v="2"/>
    <x v="11"/>
    <s v="Maxell LTO Ultrium - 800 GB"/>
    <n v="83.97"/>
    <n v="3"/>
    <n v="0"/>
    <x v="7523"/>
  </r>
  <r>
    <n v="9951"/>
    <x v="4988"/>
    <x v="3"/>
    <x v="702"/>
    <x v="1081"/>
    <s v="Second Class"/>
    <s v="HW-14935"/>
    <s v="Helen Wasserman"/>
    <x v="1"/>
    <s v="United States"/>
    <s v="Indianapolis"/>
    <x v="14"/>
    <n v="46203"/>
    <x v="2"/>
    <s v="TEC-AC-10001714"/>
    <x v="2"/>
    <x v="11"/>
    <s v="Logitech MX Performance Wireless Mouse"/>
    <n v="39.89"/>
    <n v="1"/>
    <n v="0"/>
    <x v="7524"/>
  </r>
  <r>
    <n v="9952"/>
    <x v="4988"/>
    <x v="3"/>
    <x v="702"/>
    <x v="1081"/>
    <s v="Second Class"/>
    <s v="HW-14935"/>
    <s v="Helen Wasserman"/>
    <x v="1"/>
    <s v="United States"/>
    <s v="Indianapolis"/>
    <x v="14"/>
    <n v="46203"/>
    <x v="2"/>
    <s v="OFF-BI-10002072"/>
    <x v="1"/>
    <x v="8"/>
    <s v="Cardinal Slant-D Ring Binders"/>
    <n v="17.38"/>
    <n v="2"/>
    <n v="0"/>
    <x v="1066"/>
  </r>
  <r>
    <n v="9953"/>
    <x v="4989"/>
    <x v="1"/>
    <x v="639"/>
    <x v="313"/>
    <s v="Second Class"/>
    <s v="DB-12970"/>
    <s v="Darren Budd"/>
    <x v="1"/>
    <s v="United States"/>
    <s v="Los Angeles"/>
    <x v="1"/>
    <n v="90045"/>
    <x v="1"/>
    <s v="OFF-BI-10001153"/>
    <x v="1"/>
    <x v="8"/>
    <s v="Ibico Recycled Grain-Textured Covers"/>
    <n v="55.264000000000003"/>
    <n v="2"/>
    <n v="0.2"/>
    <x v="7525"/>
  </r>
  <r>
    <n v="9954"/>
    <x v="4989"/>
    <x v="1"/>
    <x v="639"/>
    <x v="313"/>
    <s v="Second Class"/>
    <s v="DB-12970"/>
    <s v="Darren Budd"/>
    <x v="1"/>
    <s v="United States"/>
    <s v="Los Angeles"/>
    <x v="1"/>
    <n v="90045"/>
    <x v="1"/>
    <s v="OFF-PA-10004983"/>
    <x v="1"/>
    <x v="10"/>
    <s v="Xerox 23"/>
    <n v="6.48"/>
    <n v="1"/>
    <n v="0"/>
    <x v="90"/>
  </r>
  <r>
    <n v="9955"/>
    <x v="4989"/>
    <x v="1"/>
    <x v="639"/>
    <x v="313"/>
    <s v="Second Class"/>
    <s v="DB-12970"/>
    <s v="Darren Budd"/>
    <x v="1"/>
    <s v="United States"/>
    <s v="Los Angeles"/>
    <x v="1"/>
    <n v="90045"/>
    <x v="1"/>
    <s v="OFF-BI-10000948"/>
    <x v="1"/>
    <x v="8"/>
    <s v="GBC Laser Imprintable Binding System Covers, Desert Sand"/>
    <n v="34.248000000000005"/>
    <n v="3"/>
    <n v="0.2"/>
    <x v="5061"/>
  </r>
  <r>
    <n v="9956"/>
    <x v="4989"/>
    <x v="1"/>
    <x v="639"/>
    <x v="313"/>
    <s v="Second Class"/>
    <s v="DB-12970"/>
    <s v="Darren Budd"/>
    <x v="1"/>
    <s v="United States"/>
    <s v="Los Angeles"/>
    <x v="1"/>
    <n v="90045"/>
    <x v="1"/>
    <s v="FUR-TA-10002622"/>
    <x v="0"/>
    <x v="3"/>
    <s v="Bush Andora Conference Table, Maple/Graphite Gray Finish"/>
    <n v="273.56799999999998"/>
    <n v="2"/>
    <n v="0.2"/>
    <x v="7526"/>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x v="995"/>
    <s v="Standard Class"/>
    <s v="KN-16705"/>
    <s v="Kristina Nunn"/>
    <x v="2"/>
    <s v="United States"/>
    <s v="New Rochelle"/>
    <x v="15"/>
    <n v="10801"/>
    <x v="3"/>
    <s v="OFF-PA-10004039"/>
    <x v="1"/>
    <x v="10"/>
    <s v="Xerox 1882"/>
    <n v="223.92"/>
    <n v="4"/>
    <n v="0"/>
    <x v="1111"/>
  </r>
  <r>
    <n v="9959"/>
    <x v="4990"/>
    <x v="2"/>
    <x v="7"/>
    <x v="995"/>
    <s v="Standard Class"/>
    <s v="KN-16705"/>
    <s v="Kristina Nunn"/>
    <x v="2"/>
    <s v="United States"/>
    <s v="New Rochelle"/>
    <x v="15"/>
    <n v="10801"/>
    <x v="3"/>
    <s v="OFF-SU-10001574"/>
    <x v="1"/>
    <x v="14"/>
    <s v="Acme Value Line Scissors"/>
    <n v="7.3"/>
    <n v="2"/>
    <n v="0"/>
    <x v="558"/>
  </r>
  <r>
    <n v="9960"/>
    <x v="4991"/>
    <x v="3"/>
    <x v="833"/>
    <x v="768"/>
    <s v="Standard Class"/>
    <s v="AJ-10945"/>
    <s v="Ashley Jarboe"/>
    <x v="0"/>
    <s v="United States"/>
    <s v="Chandler"/>
    <x v="16"/>
    <n v="85224"/>
    <x v="1"/>
    <s v="OFF-AR-10001761"/>
    <x v="1"/>
    <x v="6"/>
    <s v="Avery Hi-Liter Smear-Safe Highlighters"/>
    <n v="9.3439999999999994"/>
    <n v="2"/>
    <n v="0.2"/>
    <x v="7527"/>
  </r>
  <r>
    <n v="9961"/>
    <x v="4992"/>
    <x v="3"/>
    <x v="118"/>
    <x v="934"/>
    <s v="Second Class"/>
    <s v="CL-12700"/>
    <s v="Craig Leslie"/>
    <x v="2"/>
    <s v="United States"/>
    <s v="Florence"/>
    <x v="0"/>
    <n v="41042"/>
    <x v="0"/>
    <s v="TEC-AC-10002305"/>
    <x v="2"/>
    <x v="11"/>
    <s v="KeyTronic E03601U1 - Keyboard - Beige"/>
    <n v="18"/>
    <n v="1"/>
    <n v="0"/>
    <x v="7528"/>
  </r>
  <r>
    <n v="9962"/>
    <x v="4993"/>
    <x v="1"/>
    <x v="531"/>
    <x v="206"/>
    <s v="First Class"/>
    <s v="CM-12655"/>
    <s v="Corinna Mitchell"/>
    <x v="2"/>
    <s v="United States"/>
    <s v="Houston"/>
    <x v="5"/>
    <n v="77041"/>
    <x v="2"/>
    <s v="OFF-PA-10000675"/>
    <x v="1"/>
    <x v="10"/>
    <s v="Xerox 1919"/>
    <n v="65.584000000000003"/>
    <n v="2"/>
    <n v="0.2"/>
    <x v="5944"/>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x v="1093"/>
    <s v="Same Day"/>
    <s v="AS-10240"/>
    <s v="Alan Shonely"/>
    <x v="0"/>
    <s v="United States"/>
    <s v="Philadelphia"/>
    <x v="9"/>
    <n v="19140"/>
    <x v="3"/>
    <s v="OFF-PA-10003072"/>
    <x v="1"/>
    <x v="10"/>
    <s v="Eureka Recycled Copy Paper 8 1/2&quot; x 11&quot;, Ream"/>
    <n v="10.368000000000002"/>
    <n v="2"/>
    <n v="0.2"/>
    <x v="572"/>
  </r>
  <r>
    <n v="9965"/>
    <x v="4995"/>
    <x v="0"/>
    <x v="5"/>
    <x v="5"/>
    <s v="Second Class"/>
    <s v="HE-14800"/>
    <s v="Harold Engle"/>
    <x v="1"/>
    <s v="United States"/>
    <s v="Newark"/>
    <x v="13"/>
    <n v="19711"/>
    <x v="3"/>
    <s v="FUR-FU-10002671"/>
    <x v="0"/>
    <x v="5"/>
    <s v="Electrix 20W Halogen Replacement Bulb for Zoom-In Desk Lamp"/>
    <n v="13.4"/>
    <n v="1"/>
    <n v="0"/>
    <x v="7530"/>
  </r>
  <r>
    <n v="9966"/>
    <x v="4995"/>
    <x v="0"/>
    <x v="5"/>
    <x v="5"/>
    <s v="Second Class"/>
    <s v="HE-14800"/>
    <s v="Harold Engle"/>
    <x v="1"/>
    <s v="United States"/>
    <s v="Newark"/>
    <x v="13"/>
    <n v="19711"/>
    <x v="3"/>
    <s v="OFF-PA-10000349"/>
    <x v="1"/>
    <x v="10"/>
    <s v="Staples"/>
    <n v="4.9800000000000004"/>
    <n v="1"/>
    <n v="0"/>
    <x v="5561"/>
  </r>
  <r>
    <n v="9967"/>
    <x v="4995"/>
    <x v="0"/>
    <x v="5"/>
    <x v="5"/>
    <s v="Second Class"/>
    <s v="HE-14800"/>
    <s v="Harold Engle"/>
    <x v="1"/>
    <s v="United States"/>
    <s v="Newark"/>
    <x v="13"/>
    <n v="19711"/>
    <x v="3"/>
    <s v="OFF-EN-10004483"/>
    <x v="1"/>
    <x v="12"/>
    <s v="#10 White Business Envelopes,4 1/8 x 9 1/2"/>
    <n v="109.69"/>
    <n v="7"/>
    <n v="0"/>
    <x v="7531"/>
  </r>
  <r>
    <n v="9968"/>
    <x v="4996"/>
    <x v="3"/>
    <x v="157"/>
    <x v="416"/>
    <s v="Standard Class"/>
    <s v="RB-19435"/>
    <s v="Richard Bierner"/>
    <x v="0"/>
    <s v="United States"/>
    <s v="Plainfield"/>
    <x v="30"/>
    <n v="7060"/>
    <x v="3"/>
    <s v="OFF-BI-10004209"/>
    <x v="1"/>
    <x v="8"/>
    <s v="Fellowes Twister Kit, Gray/Clear, 3/pkg"/>
    <n v="40.199999999999996"/>
    <n v="5"/>
    <n v="0"/>
    <x v="7254"/>
  </r>
  <r>
    <n v="9969"/>
    <x v="4996"/>
    <x v="3"/>
    <x v="157"/>
    <x v="416"/>
    <s v="Standard Class"/>
    <s v="RB-19435"/>
    <s v="Richard Bierner"/>
    <x v="0"/>
    <s v="United States"/>
    <s v="Plainfield"/>
    <x v="30"/>
    <n v="7060"/>
    <x v="3"/>
    <s v="OFF-BI-10004600"/>
    <x v="1"/>
    <x v="8"/>
    <s v="Ibico Ibimaster 300 Manual Binding System"/>
    <n v="735.98"/>
    <n v="2"/>
    <n v="0"/>
    <x v="2802"/>
  </r>
  <r>
    <n v="9970"/>
    <x v="4996"/>
    <x v="3"/>
    <x v="157"/>
    <x v="416"/>
    <s v="Standard Class"/>
    <s v="RB-19435"/>
    <s v="Richard Bierner"/>
    <x v="0"/>
    <s v="United States"/>
    <s v="Plainfield"/>
    <x v="30"/>
    <n v="7060"/>
    <x v="3"/>
    <s v="OFF-AP-10003622"/>
    <x v="1"/>
    <x v="9"/>
    <s v="Bravo II Megaboss 12-Amp Hard Body Upright, Replacement Belts, 2 Belts per Pack"/>
    <n v="22.75"/>
    <n v="7"/>
    <n v="0"/>
    <x v="7532"/>
  </r>
  <r>
    <n v="9971"/>
    <x v="4997"/>
    <x v="1"/>
    <x v="1141"/>
    <x v="790"/>
    <s v="Standard Class"/>
    <s v="MP-17470"/>
    <s v="Mark Packer"/>
    <x v="2"/>
    <s v="United States"/>
    <s v="Smyrna"/>
    <x v="32"/>
    <n v="30080"/>
    <x v="0"/>
    <s v="OFF-BI-10002867"/>
    <x v="1"/>
    <x v="8"/>
    <s v="GBC Recycled Regency Composition Covers"/>
    <n v="119.56"/>
    <n v="2"/>
    <n v="0"/>
    <x v="7533"/>
  </r>
  <r>
    <n v="9972"/>
    <x v="4997"/>
    <x v="1"/>
    <x v="1141"/>
    <x v="790"/>
    <s v="Standard Class"/>
    <s v="MP-17470"/>
    <s v="Mark Packer"/>
    <x v="2"/>
    <s v="United States"/>
    <s v="Smyrna"/>
    <x v="32"/>
    <n v="30080"/>
    <x v="0"/>
    <s v="OFF-AR-10000538"/>
    <x v="1"/>
    <x v="6"/>
    <s v="Boston Model 1800 Electric Pencil Sharpener, Gray"/>
    <n v="140.75"/>
    <n v="5"/>
    <n v="0"/>
    <x v="7534"/>
  </r>
  <r>
    <n v="9973"/>
    <x v="4998"/>
    <x v="0"/>
    <x v="108"/>
    <x v="106"/>
    <s v="Standard Class"/>
    <s v="RC-19960"/>
    <s v="Ryan Crowe"/>
    <x v="0"/>
    <s v="United States"/>
    <s v="Houston"/>
    <x v="5"/>
    <n v="77041"/>
    <x v="2"/>
    <s v="OFF-EN-10000056"/>
    <x v="1"/>
    <x v="12"/>
    <s v="Cameo Buff Policy Envelopes"/>
    <n v="99.567999999999998"/>
    <n v="2"/>
    <n v="0.2"/>
    <x v="7535"/>
  </r>
  <r>
    <n v="9974"/>
    <x v="4999"/>
    <x v="0"/>
    <x v="409"/>
    <x v="5"/>
    <s v="Standard Class"/>
    <s v="AP-10720"/>
    <s v="Anne Pryor"/>
    <x v="2"/>
    <s v="United States"/>
    <s v="Los Angeles"/>
    <x v="1"/>
    <n v="90032"/>
    <x v="1"/>
    <s v="TEC-PH-10004080"/>
    <x v="2"/>
    <x v="7"/>
    <s v="Avaya 5410 Digital phone"/>
    <n v="271.95999999999998"/>
    <n v="5"/>
    <n v="0.2"/>
    <x v="7536"/>
  </r>
  <r>
    <n v="9975"/>
    <x v="4999"/>
    <x v="0"/>
    <x v="409"/>
    <x v="5"/>
    <s v="Standard Class"/>
    <s v="AP-10720"/>
    <s v="Anne Pryor"/>
    <x v="2"/>
    <s v="United States"/>
    <s v="Los Angeles"/>
    <x v="1"/>
    <n v="90032"/>
    <x v="1"/>
    <s v="OFF-AR-10004752"/>
    <x v="1"/>
    <x v="6"/>
    <s v="Blackstonian Pencils"/>
    <n v="18.689999999999998"/>
    <n v="7"/>
    <n v="0"/>
    <x v="7090"/>
  </r>
  <r>
    <n v="9976"/>
    <x v="4999"/>
    <x v="0"/>
    <x v="409"/>
    <x v="5"/>
    <s v="Standard Class"/>
    <s v="AP-10720"/>
    <s v="Anne Pryor"/>
    <x v="2"/>
    <s v="United States"/>
    <s v="Los Angeles"/>
    <x v="1"/>
    <n v="90032"/>
    <x v="1"/>
    <s v="OFF-PA-10000743"/>
    <x v="1"/>
    <x v="10"/>
    <s v="Xerox 1977"/>
    <n v="13.36"/>
    <n v="2"/>
    <n v="0"/>
    <x v="534"/>
  </r>
  <r>
    <n v="9977"/>
    <x v="4999"/>
    <x v="0"/>
    <x v="409"/>
    <x v="5"/>
    <s v="Standard Class"/>
    <s v="AP-10720"/>
    <s v="Anne Pryor"/>
    <x v="2"/>
    <s v="United States"/>
    <s v="Los Angeles"/>
    <x v="1"/>
    <n v="90032"/>
    <x v="1"/>
    <s v="TEC-PH-10002496"/>
    <x v="2"/>
    <x v="7"/>
    <s v="Cisco SPA301"/>
    <n v="249.58400000000003"/>
    <n v="2"/>
    <n v="0.2"/>
    <x v="2773"/>
  </r>
  <r>
    <n v="9978"/>
    <x v="4999"/>
    <x v="0"/>
    <x v="409"/>
    <x v="5"/>
    <s v="Standard Class"/>
    <s v="AP-10720"/>
    <s v="Anne Pryor"/>
    <x v="2"/>
    <s v="United States"/>
    <s v="Los Angeles"/>
    <x v="1"/>
    <n v="90032"/>
    <x v="1"/>
    <s v="OFF-FA-10003467"/>
    <x v="1"/>
    <x v="13"/>
    <s v="Alliance Big Bands Rubber Bands, 12/Pack"/>
    <n v="13.86"/>
    <n v="7"/>
    <n v="0"/>
    <x v="232"/>
  </r>
  <r>
    <n v="9979"/>
    <x v="4999"/>
    <x v="0"/>
    <x v="409"/>
    <x v="5"/>
    <s v="Standard Class"/>
    <s v="AP-10720"/>
    <s v="Anne Pryor"/>
    <x v="2"/>
    <s v="United States"/>
    <s v="Los Angeles"/>
    <x v="1"/>
    <n v="90032"/>
    <x v="1"/>
    <s v="OFF-BI-10003727"/>
    <x v="1"/>
    <x v="8"/>
    <s v="Avery Durable Slant Ring Binders With Label Holder"/>
    <n v="13.375999999999999"/>
    <n v="4"/>
    <n v="0.2"/>
    <x v="7537"/>
  </r>
  <r>
    <n v="9980"/>
    <x v="4999"/>
    <x v="0"/>
    <x v="409"/>
    <x v="5"/>
    <s v="Standard Class"/>
    <s v="AP-10720"/>
    <s v="Anne Pryor"/>
    <x v="2"/>
    <s v="United States"/>
    <s v="Los Angeles"/>
    <x v="1"/>
    <n v="90032"/>
    <x v="1"/>
    <s v="OFF-BI-10002026"/>
    <x v="1"/>
    <x v="8"/>
    <s v="Ibico Recycled Linen-Style Covers"/>
    <n v="437.47200000000009"/>
    <n v="14"/>
    <n v="0.2"/>
    <x v="7538"/>
  </r>
  <r>
    <n v="9981"/>
    <x v="5000"/>
    <x v="1"/>
    <x v="684"/>
    <x v="609"/>
    <s v="Second Class"/>
    <s v="SW-20455"/>
    <s v="Shaun Weien"/>
    <x v="0"/>
    <s v="United States"/>
    <s v="Lafayette"/>
    <x v="28"/>
    <n v="70506"/>
    <x v="0"/>
    <s v="FUR-TA-10001039"/>
    <x v="0"/>
    <x v="3"/>
    <s v="KI Adjustable-Height Table"/>
    <n v="85.98"/>
    <n v="1"/>
    <n v="0"/>
    <x v="2064"/>
  </r>
  <r>
    <n v="9982"/>
    <x v="5001"/>
    <x v="3"/>
    <x v="646"/>
    <x v="1236"/>
    <s v="First Class"/>
    <s v="TB-21055"/>
    <s v="Ted Butterfield"/>
    <x v="0"/>
    <s v="United States"/>
    <s v="Fairfield"/>
    <x v="24"/>
    <n v="45014"/>
    <x v="3"/>
    <s v="OFF-LA-10004484"/>
    <x v="1"/>
    <x v="2"/>
    <s v="Avery 476"/>
    <n v="16.520000000000003"/>
    <n v="5"/>
    <n v="0.2"/>
    <x v="5890"/>
  </r>
  <r>
    <n v="9983"/>
    <x v="5002"/>
    <x v="0"/>
    <x v="897"/>
    <x v="961"/>
    <s v="Standard Class"/>
    <s v="RC-19960"/>
    <s v="Ryan Crowe"/>
    <x v="0"/>
    <s v="United States"/>
    <s v="Grand Rapids"/>
    <x v="12"/>
    <n v="49505"/>
    <x v="2"/>
    <s v="OFF-PA-10002195"/>
    <x v="1"/>
    <x v="10"/>
    <s v="RSVP Cards &amp; Envelopes, Blank White, 8-1/2&quot; X 11&quot;, 24 Cards/25 Envelopes/Set"/>
    <n v="35.56"/>
    <n v="7"/>
    <n v="0"/>
    <x v="7539"/>
  </r>
  <r>
    <n v="9984"/>
    <x v="5002"/>
    <x v="0"/>
    <x v="897"/>
    <x v="961"/>
    <s v="Standard Class"/>
    <s v="RC-19960"/>
    <s v="Ryan Crowe"/>
    <x v="0"/>
    <s v="United States"/>
    <s v="Grand Rapids"/>
    <x v="12"/>
    <n v="49505"/>
    <x v="2"/>
    <s v="TEC-PH-10001305"/>
    <x v="2"/>
    <x v="7"/>
    <s v="Panasonic KX TS208W Corded phone"/>
    <n v="97.98"/>
    <n v="2"/>
    <n v="0"/>
    <x v="7540"/>
  </r>
  <r>
    <n v="9985"/>
    <x v="5003"/>
    <x v="1"/>
    <x v="961"/>
    <x v="1331"/>
    <s v="Standard Class"/>
    <s v="DV-13465"/>
    <s v="Dianna Vittorini"/>
    <x v="0"/>
    <s v="United States"/>
    <s v="Long Beach"/>
    <x v="15"/>
    <n v="11561"/>
    <x v="3"/>
    <s v="OFF-LA-10003766"/>
    <x v="1"/>
    <x v="2"/>
    <s v="Self-Adhesive Removable Labels"/>
    <n v="31.5"/>
    <n v="10"/>
    <n v="0"/>
    <x v="2719"/>
  </r>
  <r>
    <n v="9986"/>
    <x v="5003"/>
    <x v="1"/>
    <x v="961"/>
    <x v="1331"/>
    <s v="Standard Class"/>
    <s v="DV-13465"/>
    <s v="Dianna Vittorini"/>
    <x v="0"/>
    <s v="United States"/>
    <s v="Long Beach"/>
    <x v="15"/>
    <n v="11561"/>
    <x v="3"/>
    <s v="OFF-SU-10000898"/>
    <x v="1"/>
    <x v="14"/>
    <s v="Acme Hot Forged Carbon Steel Scissors with Nickel-Plated Handles, 3 7/8&quot; Cut, 8&quot;L"/>
    <n v="55.6"/>
    <n v="4"/>
    <n v="0"/>
    <x v="7541"/>
  </r>
  <r>
    <n v="9987"/>
    <x v="5004"/>
    <x v="0"/>
    <x v="321"/>
    <x v="767"/>
    <s v="Standard Class"/>
    <s v="ML-17410"/>
    <s v="Maris LaWare"/>
    <x v="0"/>
    <s v="United States"/>
    <s v="Los Angeles"/>
    <x v="1"/>
    <n v="90008"/>
    <x v="1"/>
    <s v="TEC-AC-10003399"/>
    <x v="2"/>
    <x v="11"/>
    <s v="Memorex Mini Travel Drive 64 GB USB 2.0 Flash Drive"/>
    <n v="36.24"/>
    <n v="1"/>
    <n v="0"/>
    <x v="2914"/>
  </r>
  <r>
    <n v="9988"/>
    <x v="5005"/>
    <x v="3"/>
    <x v="701"/>
    <x v="410"/>
    <s v="Standard Class"/>
    <s v="RA-19885"/>
    <s v="Ruben Ausman"/>
    <x v="1"/>
    <s v="United States"/>
    <s v="Athens"/>
    <x v="32"/>
    <n v="30605"/>
    <x v="0"/>
    <s v="TEC-AC-10001539"/>
    <x v="2"/>
    <x v="11"/>
    <s v="Logitech G430 Surround Sound Gaming Headset with Dolby 7.1 Technology"/>
    <n v="79.989999999999995"/>
    <n v="1"/>
    <n v="0"/>
    <x v="4237"/>
  </r>
  <r>
    <n v="9989"/>
    <x v="5005"/>
    <x v="3"/>
    <x v="701"/>
    <x v="410"/>
    <s v="Standard Class"/>
    <s v="RA-19885"/>
    <s v="Ruben Ausman"/>
    <x v="1"/>
    <s v="United States"/>
    <s v="Athens"/>
    <x v="32"/>
    <n v="30605"/>
    <x v="0"/>
    <s v="TEC-PH-10004006"/>
    <x v="2"/>
    <x v="7"/>
    <s v="Panasonic KX - TS880B Telephone"/>
    <n v="206.1"/>
    <n v="5"/>
    <n v="0"/>
    <x v="7406"/>
  </r>
  <r>
    <n v="9990"/>
    <x v="5006"/>
    <x v="2"/>
    <x v="1237"/>
    <x v="1332"/>
    <s v="Second Class"/>
    <s v="TB-21400"/>
    <s v="Tom Boeckenhauer"/>
    <x v="0"/>
    <s v="United States"/>
    <s v="Miami"/>
    <x v="2"/>
    <n v="33180"/>
    <x v="0"/>
    <s v="FUR-FU-10001889"/>
    <x v="0"/>
    <x v="5"/>
    <s v="Ultra Door Pull Handle"/>
    <n v="25.248000000000001"/>
    <n v="3"/>
    <n v="0.2"/>
    <x v="7542"/>
  </r>
  <r>
    <n v="9991"/>
    <x v="5007"/>
    <x v="3"/>
    <x v="425"/>
    <x v="1333"/>
    <s v="Standard Class"/>
    <s v="DB-13060"/>
    <s v="Dave Brooks"/>
    <x v="0"/>
    <s v="United States"/>
    <s v="Costa Mesa"/>
    <x v="1"/>
    <n v="92627"/>
    <x v="1"/>
    <s v="FUR-FU-10000747"/>
    <x v="0"/>
    <x v="5"/>
    <s v="Tenex B1-RE Series Chair Mats for Low Pile Carpets"/>
    <n v="91.96"/>
    <n v="2"/>
    <n v="0"/>
    <x v="4820"/>
  </r>
  <r>
    <n v="9992"/>
    <x v="5007"/>
    <x v="3"/>
    <x v="425"/>
    <x v="1333"/>
    <s v="Standard Class"/>
    <s v="DB-13060"/>
    <s v="Dave Brooks"/>
    <x v="0"/>
    <s v="United States"/>
    <s v="Costa Mesa"/>
    <x v="1"/>
    <n v="92627"/>
    <x v="1"/>
    <s v="TEC-PH-10003645"/>
    <x v="2"/>
    <x v="7"/>
    <s v="Aastra 57i VoIP phone"/>
    <n v="258.57600000000002"/>
    <n v="2"/>
    <n v="0.2"/>
    <x v="4373"/>
  </r>
  <r>
    <n v="9993"/>
    <x v="5007"/>
    <x v="3"/>
    <x v="425"/>
    <x v="1333"/>
    <s v="Standard Class"/>
    <s v="DB-13060"/>
    <s v="Dave Brooks"/>
    <x v="0"/>
    <s v="United States"/>
    <s v="Costa Mesa"/>
    <x v="1"/>
    <n v="92627"/>
    <x v="1"/>
    <s v="OFF-PA-10004041"/>
    <x v="1"/>
    <x v="10"/>
    <s v="It's Hot Message Books with Stickers, 2 3/4&quot; x 5&quot;"/>
    <n v="29.6"/>
    <n v="4"/>
    <n v="0"/>
    <x v="7543"/>
  </r>
  <r>
    <n v="9994"/>
    <x v="5008"/>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23822-8267-4633-9E82-7B4097B1FF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4472A1-9FA7-4C9F-8BCC-E5517E9450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454A83-2FF1-41CC-869C-5AF4131796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0:B9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4">
    <format dxfId="7">
      <pivotArea outline="0" collapsedLevelsAreSubtotals="1" fieldPosition="0"/>
    </format>
    <format dxfId="6">
      <pivotArea collapsedLevelsAreSubtotals="1" fieldPosition="0">
        <references count="1">
          <reference field="16" count="1">
            <x v="13"/>
          </reference>
        </references>
      </pivotArea>
    </format>
    <format dxfId="5">
      <pivotArea collapsedLevelsAreSubtotals="1" fieldPosition="0">
        <references count="1">
          <reference field="16" count="4">
            <x v="3"/>
            <x v="5"/>
            <x v="14"/>
            <x v="16"/>
          </reference>
        </references>
      </pivotArea>
    </format>
    <format dxfId="4">
      <pivotArea grandRow="1"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E804F0-C4F3-4AF5-842A-9EDAE5E5E8C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8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14797E-9EAF-48A7-AFF8-E10FC72B23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7:B31" firstHeaderRow="1" firstDataRow="1" firstDataCol="1"/>
  <pivotFields count="25">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0EE4B-5A2D-4F17-BF4A-F71080C202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1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1">
      <pivotArea collapsedLevelsAreSubtotals="1" fieldPosition="0">
        <references count="2">
          <reference field="4294967294" count="1" selected="0">
            <x v="4"/>
          </reference>
          <reference field="3" count="12">
            <x v="1"/>
            <x v="2"/>
            <x v="3"/>
            <x v="4"/>
            <x v="5"/>
            <x v="6"/>
            <x v="7"/>
            <x v="8"/>
            <x v="9"/>
            <x v="10"/>
            <x v="11"/>
            <x v="12"/>
          </reference>
        </references>
      </pivotArea>
    </format>
    <format dxfId="0">
      <pivotArea field="3" grandRow="1" outline="0" collapsedLevelsAreSubtotals="1" axis="axisRow"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6EA297-970A-4069-BFF6-A2B0667FC06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4F943B-97FE-44D9-ACCB-49969A388935}" sourceName="Year">
  <pivotTables>
    <pivotTable tabId="3" name="PivotTable7"/>
    <pivotTable tabId="6" name="PivotTable1"/>
    <pivotTable tabId="3" name="PivotTable1"/>
    <pivotTable tabId="3" name="PivotTable11"/>
    <pivotTable tabId="3" name="PivotTable2"/>
  </pivotTables>
  <data>
    <tabular pivotCacheId="133591777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9C9A06-1086-449E-9484-E6B92E376858}" sourceName="Region">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14248A-930F-44A9-9D41-332654B93020}" sourceName="Segment">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FBFE81-0EFE-434A-80D8-3446528A6D84}" cache="Slicer_Year" caption="Year" style="Slicer Style 2 2 2" rowHeight="234950"/>
  <slicer name="Region" xr10:uid="{B8DE62BE-65C2-4AA1-8395-112BE552714D}" cache="Slicer_Region" caption="Region" style="Slicer Style 2 2 2" rowHeight="234950"/>
  <slicer name="Segment" xr10:uid="{1977A163-CE87-457D-AD92-8BB61F6E9953}" cache="Slicer_Segment" caption="Segment" style="Slicer Style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3" totalsRowDxfId="30" headerRowBorderDxfId="32" tableBorderDxfId="31">
  <autoFilter ref="A1:V9995" xr:uid="{00000000-000C-0000-FFFF-FFFF00000000}"/>
  <tableColumns count="22">
    <tableColumn id="1" xr3:uid="{00000000-0010-0000-0000-000001000000}" name="Row ID" dataDxfId="29"/>
    <tableColumn id="2" xr3:uid="{00000000-0010-0000-0000-000002000000}" name="Order ID" dataDxfId="28"/>
    <tableColumn id="3" xr3:uid="{00000000-0010-0000-0000-000003000000}" name="Year" dataDxfId="27"/>
    <tableColumn id="4" xr3:uid="{00000000-0010-0000-0000-000004000000}" name="Order Date" dataDxfId="26"/>
    <tableColumn id="5" xr3:uid="{00000000-0010-0000-0000-000005000000}" name="Ship Date" dataDxfId="25"/>
    <tableColumn id="6" xr3:uid="{00000000-0010-0000-0000-000006000000}" name="Ship Mode" dataDxfId="24"/>
    <tableColumn id="7" xr3:uid="{00000000-0010-0000-0000-000007000000}" name="Customer ID" dataDxfId="23"/>
    <tableColumn id="8" xr3:uid="{00000000-0010-0000-0000-000008000000}" name="Customer Name" dataDxfId="22"/>
    <tableColumn id="9" xr3:uid="{00000000-0010-0000-0000-000009000000}" name="Segment" dataDxfId="21"/>
    <tableColumn id="10" xr3:uid="{00000000-0010-0000-0000-00000A000000}" name="Country" dataDxfId="20"/>
    <tableColumn id="11" xr3:uid="{00000000-0010-0000-0000-00000B000000}" name="City" dataDxfId="19"/>
    <tableColumn id="12" xr3:uid="{00000000-0010-0000-0000-00000C000000}" name="State" dataDxfId="18"/>
    <tableColumn id="13" xr3:uid="{00000000-0010-0000-0000-00000D000000}" name="Postal Code" dataDxfId="17"/>
    <tableColumn id="14" xr3:uid="{00000000-0010-0000-0000-00000E000000}" name="Region" dataDxfId="16"/>
    <tableColumn id="15" xr3:uid="{00000000-0010-0000-0000-00000F000000}" name="Product ID" dataDxfId="15"/>
    <tableColumn id="16" xr3:uid="{00000000-0010-0000-0000-000010000000}" name="Category" dataDxfId="14"/>
    <tableColumn id="17" xr3:uid="{00000000-0010-0000-0000-000011000000}" name="Sub-Category" dataDxfId="13"/>
    <tableColumn id="18" xr3:uid="{00000000-0010-0000-0000-000012000000}" name="Product Name" dataDxfId="12"/>
    <tableColumn id="19" xr3:uid="{00000000-0010-0000-0000-000013000000}" name="Sales" dataDxfId="11"/>
    <tableColumn id="20" xr3:uid="{00000000-0010-0000-0000-000014000000}" name="Quantity" dataDxfId="10"/>
    <tableColumn id="21" xr3:uid="{00000000-0010-0000-0000-000015000000}" name="Discount" dataDxfId="9"/>
    <tableColumn id="22" xr3:uid="{00000000-0010-0000-0000-000016000000}" name="Profit" dataDxfId="8"/>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1693" workbookViewId="0">
      <selection activeCell="C9854" sqref="C985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6.33203125" bestFit="1" customWidth="1"/>
    <col min="16" max="16" width="16.33203125" customWidth="1"/>
    <col min="17" max="17" width="17.33203125" customWidth="1"/>
    <col min="18" max="18" width="108.88671875" bestFit="1" customWidth="1"/>
    <col min="19"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honeticPr fontId="6"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50FE-BA47-41BE-AC4C-1B025C90C01F}">
  <dimension ref="A3:E96"/>
  <sheetViews>
    <sheetView topLeftCell="A29" workbookViewId="0">
      <selection activeCell="U16" sqref="U16"/>
    </sheetView>
  </sheetViews>
  <sheetFormatPr defaultRowHeight="14.4" x14ac:dyDescent="0.3"/>
  <cols>
    <col min="1" max="1" width="17.33203125" bestFit="1" customWidth="1"/>
    <col min="2" max="2" width="12"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7" t="s">
        <v>10932</v>
      </c>
      <c r="B3" s="6" t="s">
        <v>10946</v>
      </c>
      <c r="C3" s="12" t="s">
        <v>10947</v>
      </c>
    </row>
    <row r="4" spans="1:3" x14ac:dyDescent="0.3">
      <c r="A4" s="9" t="s">
        <v>10934</v>
      </c>
      <c r="B4" s="13">
        <v>95365.937600000019</v>
      </c>
      <c r="C4" s="14">
        <v>9199.2699999999986</v>
      </c>
    </row>
    <row r="5" spans="1:3" x14ac:dyDescent="0.3">
      <c r="A5" s="10" t="s">
        <v>10935</v>
      </c>
      <c r="B5" s="15">
        <v>60172.649400000024</v>
      </c>
      <c r="C5" s="16">
        <v>10288.898699999991</v>
      </c>
    </row>
    <row r="6" spans="1:3" x14ac:dyDescent="0.3">
      <c r="A6" s="10" t="s">
        <v>10936</v>
      </c>
      <c r="B6" s="15">
        <v>199252.98399999991</v>
      </c>
      <c r="C6" s="16">
        <v>26806.573700000015</v>
      </c>
    </row>
    <row r="7" spans="1:3" x14ac:dyDescent="0.3">
      <c r="A7" s="10" t="s">
        <v>10937</v>
      </c>
      <c r="B7" s="15">
        <v>141851.5674</v>
      </c>
      <c r="C7" s="16">
        <v>13437.806799999998</v>
      </c>
    </row>
    <row r="8" spans="1:3" x14ac:dyDescent="0.3">
      <c r="A8" s="10" t="s">
        <v>10938</v>
      </c>
      <c r="B8" s="15">
        <v>156122.28669999994</v>
      </c>
      <c r="C8" s="16">
        <v>22308.51279999999</v>
      </c>
    </row>
    <row r="9" spans="1:3" x14ac:dyDescent="0.3">
      <c r="A9" s="10" t="s">
        <v>10939</v>
      </c>
      <c r="B9" s="15">
        <v>147082.61130000011</v>
      </c>
      <c r="C9" s="16">
        <v>20899.334500000012</v>
      </c>
    </row>
    <row r="10" spans="1:3" x14ac:dyDescent="0.3">
      <c r="A10" s="10" t="s">
        <v>10940</v>
      </c>
      <c r="B10" s="15">
        <v>149580.83800000031</v>
      </c>
      <c r="C10" s="16">
        <v>13535.38299999998</v>
      </c>
    </row>
    <row r="11" spans="1:3" x14ac:dyDescent="0.3">
      <c r="A11" s="10" t="s">
        <v>10941</v>
      </c>
      <c r="B11" s="15">
        <v>159589.45099999988</v>
      </c>
      <c r="C11" s="16">
        <v>21896.715399999972</v>
      </c>
    </row>
    <row r="12" spans="1:3" x14ac:dyDescent="0.3">
      <c r="A12" s="10" t="s">
        <v>10942</v>
      </c>
      <c r="B12" s="15">
        <v>309770.09970000025</v>
      </c>
      <c r="C12" s="16">
        <v>37293.192500000034</v>
      </c>
    </row>
    <row r="13" spans="1:3" x14ac:dyDescent="0.3">
      <c r="A13" s="10" t="s">
        <v>10943</v>
      </c>
      <c r="B13" s="15">
        <v>197115.20170000009</v>
      </c>
      <c r="C13" s="16">
        <v>31469.663800000035</v>
      </c>
    </row>
    <row r="14" spans="1:3" x14ac:dyDescent="0.3">
      <c r="A14" s="10" t="s">
        <v>10944</v>
      </c>
      <c r="B14" s="15">
        <v>349120.07400000008</v>
      </c>
      <c r="C14" s="16">
        <v>35825.536599999927</v>
      </c>
    </row>
    <row r="15" spans="1:3" x14ac:dyDescent="0.3">
      <c r="A15" s="10" t="s">
        <v>10945</v>
      </c>
      <c r="B15" s="15">
        <v>332177.15950000001</v>
      </c>
      <c r="C15" s="16">
        <v>43436.13390000003</v>
      </c>
    </row>
    <row r="16" spans="1:3" x14ac:dyDescent="0.3">
      <c r="A16" s="11" t="s">
        <v>10933</v>
      </c>
      <c r="B16" s="17">
        <v>2297200.8603000008</v>
      </c>
      <c r="C16" s="18">
        <v>286397.02169999998</v>
      </c>
    </row>
    <row r="19" spans="1:5" x14ac:dyDescent="0.3">
      <c r="A19" s="7" t="s">
        <v>10932</v>
      </c>
      <c r="B19" s="8" t="s">
        <v>10947</v>
      </c>
      <c r="D19" s="22" t="s">
        <v>15</v>
      </c>
      <c r="E19" s="22" t="s">
        <v>10948</v>
      </c>
    </row>
    <row r="20" spans="1:5" x14ac:dyDescent="0.3">
      <c r="A20" s="19" t="s">
        <v>32</v>
      </c>
      <c r="B20" s="24">
        <v>18451.272799999992</v>
      </c>
      <c r="D20" t="str">
        <f>A20</f>
        <v>Furniture</v>
      </c>
      <c r="E20" s="23">
        <f>GETPIVOTDATA("Profit",$A$19,"Category",A20)</f>
        <v>18451.272799999992</v>
      </c>
    </row>
    <row r="21" spans="1:5" x14ac:dyDescent="0.3">
      <c r="A21" s="20" t="s">
        <v>46</v>
      </c>
      <c r="B21" s="25">
        <v>122490.8008000001</v>
      </c>
      <c r="D21" t="str">
        <f>A21</f>
        <v>Office Supplies</v>
      </c>
      <c r="E21" s="23">
        <f>GETPIVOTDATA("Profit",$A$19,"Category",A21)</f>
        <v>122490.8008000001</v>
      </c>
    </row>
    <row r="22" spans="1:5" x14ac:dyDescent="0.3">
      <c r="A22" s="20" t="s">
        <v>71</v>
      </c>
      <c r="B22" s="25">
        <v>145454.9480999998</v>
      </c>
      <c r="D22" t="str">
        <f>A22</f>
        <v>Technology</v>
      </c>
      <c r="E22" s="23">
        <f>GETPIVOTDATA("Profit",$A$19,"Category",A22)</f>
        <v>145454.9480999998</v>
      </c>
    </row>
    <row r="23" spans="1:5" x14ac:dyDescent="0.3">
      <c r="A23" s="21" t="s">
        <v>10933</v>
      </c>
      <c r="B23" s="26">
        <v>286397.02169999992</v>
      </c>
      <c r="D23" t="str">
        <f>A23</f>
        <v>Grand Total</v>
      </c>
      <c r="E23" s="23">
        <f>GETPIVOTDATA("Profit",$A$19)</f>
        <v>286397.02169999992</v>
      </c>
    </row>
    <row r="27" spans="1:5" x14ac:dyDescent="0.3">
      <c r="A27" s="7" t="s">
        <v>10932</v>
      </c>
      <c r="B27" s="8" t="s">
        <v>10946</v>
      </c>
    </row>
    <row r="28" spans="1:5" x14ac:dyDescent="0.3">
      <c r="A28" s="19" t="s">
        <v>32</v>
      </c>
      <c r="B28" s="27">
        <v>0.32300170530281774</v>
      </c>
    </row>
    <row r="29" spans="1:5" x14ac:dyDescent="0.3">
      <c r="A29" s="20" t="s">
        <v>46</v>
      </c>
      <c r="B29" s="28">
        <v>0.31301008302169103</v>
      </c>
    </row>
    <row r="30" spans="1:5" x14ac:dyDescent="0.3">
      <c r="A30" s="20" t="s">
        <v>71</v>
      </c>
      <c r="B30" s="28">
        <v>0.36398821167549117</v>
      </c>
    </row>
    <row r="31" spans="1:5" x14ac:dyDescent="0.3">
      <c r="A31" s="21" t="s">
        <v>10933</v>
      </c>
      <c r="B31" s="29">
        <v>1</v>
      </c>
    </row>
    <row r="37" spans="1:4" x14ac:dyDescent="0.3">
      <c r="A37" s="7" t="s">
        <v>10932</v>
      </c>
      <c r="B37" s="8" t="s">
        <v>10946</v>
      </c>
      <c r="C37" s="22" t="s">
        <v>11</v>
      </c>
      <c r="D37" s="22" t="s">
        <v>18</v>
      </c>
    </row>
    <row r="38" spans="1:4" x14ac:dyDescent="0.3">
      <c r="A38" s="19" t="s">
        <v>358</v>
      </c>
      <c r="B38" s="8">
        <v>19510.639999999992</v>
      </c>
      <c r="C38" t="str">
        <f>A38</f>
        <v>Alabama</v>
      </c>
      <c r="D38" s="23">
        <f>GETPIVOTDATA("Sales",$A$37,"State",A38)</f>
        <v>19510.639999999992</v>
      </c>
    </row>
    <row r="39" spans="1:4" x14ac:dyDescent="0.3">
      <c r="A39" s="20" t="s">
        <v>310</v>
      </c>
      <c r="B39" s="51">
        <v>35282.000999999997</v>
      </c>
      <c r="C39" t="str">
        <f t="shared" ref="C39:C87" si="0">A39</f>
        <v>Arizona</v>
      </c>
      <c r="D39" s="23">
        <f t="shared" ref="D39:D86" si="1">GETPIVOTDATA("Sales",$A$37,"State",A39)</f>
        <v>35282.000999999997</v>
      </c>
    </row>
    <row r="40" spans="1:4" x14ac:dyDescent="0.3">
      <c r="A40" s="20" t="s">
        <v>1707</v>
      </c>
      <c r="B40" s="51">
        <v>11678.129999999997</v>
      </c>
      <c r="C40" t="str">
        <f t="shared" si="0"/>
        <v>Arkansas</v>
      </c>
      <c r="D40" s="23">
        <f t="shared" si="1"/>
        <v>11678.129999999997</v>
      </c>
    </row>
    <row r="41" spans="1:4" x14ac:dyDescent="0.3">
      <c r="A41" s="20" t="s">
        <v>43</v>
      </c>
      <c r="B41" s="51">
        <v>457687.63150000101</v>
      </c>
      <c r="C41" t="str">
        <f t="shared" si="0"/>
        <v>California</v>
      </c>
      <c r="D41" s="23">
        <f t="shared" si="1"/>
        <v>457687.63150000101</v>
      </c>
    </row>
    <row r="42" spans="1:4" x14ac:dyDescent="0.3">
      <c r="A42" s="20" t="s">
        <v>457</v>
      </c>
      <c r="B42" s="51">
        <v>32108.117999999995</v>
      </c>
      <c r="C42" t="str">
        <f t="shared" si="0"/>
        <v>Colorado</v>
      </c>
      <c r="D42" s="23">
        <f t="shared" si="1"/>
        <v>32108.117999999995</v>
      </c>
    </row>
    <row r="43" spans="1:4" x14ac:dyDescent="0.3">
      <c r="A43" s="20" t="s">
        <v>747</v>
      </c>
      <c r="B43" s="51">
        <v>13384.356999999996</v>
      </c>
      <c r="C43" t="str">
        <f t="shared" si="0"/>
        <v>Connecticut</v>
      </c>
      <c r="D43" s="23">
        <f t="shared" si="1"/>
        <v>13384.356999999996</v>
      </c>
    </row>
    <row r="44" spans="1:4" x14ac:dyDescent="0.3">
      <c r="A44" s="20" t="s">
        <v>245</v>
      </c>
      <c r="B44" s="51">
        <v>27451.068999999992</v>
      </c>
      <c r="C44" t="str">
        <f t="shared" si="0"/>
        <v>Delaware</v>
      </c>
      <c r="D44" s="23">
        <f t="shared" si="1"/>
        <v>27451.068999999992</v>
      </c>
    </row>
    <row r="45" spans="1:4" x14ac:dyDescent="0.3">
      <c r="A45" s="20" t="s">
        <v>3034</v>
      </c>
      <c r="B45" s="51">
        <v>2865.0199999999995</v>
      </c>
      <c r="C45" t="str">
        <f t="shared" si="0"/>
        <v>District of Columbia</v>
      </c>
      <c r="D45" s="23">
        <f t="shared" si="1"/>
        <v>2865.0199999999995</v>
      </c>
    </row>
    <row r="46" spans="1:4" x14ac:dyDescent="0.3">
      <c r="A46" s="20" t="s">
        <v>54</v>
      </c>
      <c r="B46" s="51">
        <v>89473.707999999999</v>
      </c>
      <c r="C46" t="str">
        <f t="shared" si="0"/>
        <v>Florida</v>
      </c>
      <c r="D46" s="23">
        <f t="shared" si="1"/>
        <v>89473.707999999999</v>
      </c>
    </row>
    <row r="47" spans="1:4" x14ac:dyDescent="0.3">
      <c r="A47" s="20" t="s">
        <v>1272</v>
      </c>
      <c r="B47" s="51">
        <v>49095.840000000004</v>
      </c>
      <c r="C47" t="str">
        <f t="shared" si="0"/>
        <v>Georgia</v>
      </c>
      <c r="D47" s="23">
        <f t="shared" si="1"/>
        <v>49095.840000000004</v>
      </c>
    </row>
    <row r="48" spans="1:4" x14ac:dyDescent="0.3">
      <c r="A48" s="20" t="s">
        <v>6260</v>
      </c>
      <c r="B48" s="51">
        <v>4382.4860000000017</v>
      </c>
      <c r="C48" t="str">
        <f t="shared" si="0"/>
        <v>Idaho</v>
      </c>
      <c r="D48" s="23">
        <f t="shared" si="1"/>
        <v>4382.4860000000017</v>
      </c>
    </row>
    <row r="49" spans="1:4" x14ac:dyDescent="0.3">
      <c r="A49" s="20" t="s">
        <v>211</v>
      </c>
      <c r="B49" s="51">
        <v>80166.10099999985</v>
      </c>
      <c r="C49" t="str">
        <f t="shared" si="0"/>
        <v>Illinois</v>
      </c>
      <c r="D49" s="23">
        <f t="shared" si="1"/>
        <v>80166.10099999985</v>
      </c>
    </row>
    <row r="50" spans="1:4" x14ac:dyDescent="0.3">
      <c r="A50" s="20" t="s">
        <v>254</v>
      </c>
      <c r="B50" s="51">
        <v>53555.360000000001</v>
      </c>
      <c r="C50" t="str">
        <f t="shared" si="0"/>
        <v>Indiana</v>
      </c>
      <c r="D50" s="23">
        <f t="shared" si="1"/>
        <v>53555.360000000001</v>
      </c>
    </row>
    <row r="51" spans="1:4" x14ac:dyDescent="0.3">
      <c r="A51" s="20" t="s">
        <v>489</v>
      </c>
      <c r="B51" s="51">
        <v>4579.7599999999993</v>
      </c>
      <c r="C51" t="str">
        <f t="shared" si="0"/>
        <v>Iowa</v>
      </c>
      <c r="D51" s="23">
        <f t="shared" si="1"/>
        <v>4579.7599999999993</v>
      </c>
    </row>
    <row r="52" spans="1:4" x14ac:dyDescent="0.3">
      <c r="A52" s="20" t="s">
        <v>4530</v>
      </c>
      <c r="B52" s="51">
        <v>2914.31</v>
      </c>
      <c r="C52" t="str">
        <f t="shared" si="0"/>
        <v>Kansas</v>
      </c>
      <c r="D52" s="23">
        <f t="shared" si="1"/>
        <v>2914.31</v>
      </c>
    </row>
    <row r="53" spans="1:4" x14ac:dyDescent="0.3">
      <c r="A53" s="20" t="s">
        <v>29</v>
      </c>
      <c r="B53" s="51">
        <v>36591.749999999971</v>
      </c>
      <c r="C53" t="str">
        <f t="shared" si="0"/>
        <v>Kentucky</v>
      </c>
      <c r="D53" s="23">
        <f t="shared" si="1"/>
        <v>36591.749999999971</v>
      </c>
    </row>
    <row r="54" spans="1:4" x14ac:dyDescent="0.3">
      <c r="A54" s="20" t="s">
        <v>736</v>
      </c>
      <c r="B54" s="51">
        <v>9217.0299999999988</v>
      </c>
      <c r="C54" t="str">
        <f t="shared" si="0"/>
        <v>Louisiana</v>
      </c>
      <c r="D54" s="23">
        <f t="shared" si="1"/>
        <v>9217.0299999999988</v>
      </c>
    </row>
    <row r="55" spans="1:4" x14ac:dyDescent="0.3">
      <c r="A55" s="20" t="s">
        <v>5235</v>
      </c>
      <c r="B55" s="51">
        <v>1270.53</v>
      </c>
      <c r="C55" t="str">
        <f t="shared" si="0"/>
        <v>Maine</v>
      </c>
      <c r="D55" s="23">
        <f t="shared" si="1"/>
        <v>1270.53</v>
      </c>
    </row>
    <row r="56" spans="1:4" x14ac:dyDescent="0.3">
      <c r="A56" s="20" t="s">
        <v>2735</v>
      </c>
      <c r="B56" s="51">
        <v>23705.523000000005</v>
      </c>
      <c r="C56" t="str">
        <f t="shared" si="0"/>
        <v>Maryland</v>
      </c>
      <c r="D56" s="23">
        <f t="shared" si="1"/>
        <v>23705.523000000005</v>
      </c>
    </row>
    <row r="57" spans="1:4" x14ac:dyDescent="0.3">
      <c r="A57" s="20" t="s">
        <v>1245</v>
      </c>
      <c r="B57" s="51">
        <v>28634.43399999999</v>
      </c>
      <c r="C57" t="str">
        <f t="shared" si="0"/>
        <v>Massachusetts</v>
      </c>
      <c r="D57" s="23">
        <f t="shared" si="1"/>
        <v>28634.43399999999</v>
      </c>
    </row>
    <row r="58" spans="1:4" x14ac:dyDescent="0.3">
      <c r="A58" s="20" t="s">
        <v>238</v>
      </c>
      <c r="B58" s="51">
        <v>76269.614000000016</v>
      </c>
      <c r="C58" t="str">
        <f t="shared" si="0"/>
        <v>Michigan</v>
      </c>
      <c r="D58" s="23">
        <f t="shared" si="1"/>
        <v>76269.614000000016</v>
      </c>
    </row>
    <row r="59" spans="1:4" x14ac:dyDescent="0.3">
      <c r="A59" s="20" t="s">
        <v>229</v>
      </c>
      <c r="B59" s="51">
        <v>29863.149999999994</v>
      </c>
      <c r="C59" t="str">
        <f t="shared" si="0"/>
        <v>Minnesota</v>
      </c>
      <c r="D59" s="23">
        <f t="shared" si="1"/>
        <v>29863.149999999994</v>
      </c>
    </row>
    <row r="60" spans="1:4" x14ac:dyDescent="0.3">
      <c r="A60" s="20" t="s">
        <v>1487</v>
      </c>
      <c r="B60" s="51">
        <v>10771.34</v>
      </c>
      <c r="C60" t="str">
        <f t="shared" si="0"/>
        <v>Mississippi</v>
      </c>
      <c r="D60" s="23">
        <f t="shared" si="1"/>
        <v>10771.34</v>
      </c>
    </row>
    <row r="61" spans="1:4" x14ac:dyDescent="0.3">
      <c r="A61" s="20" t="s">
        <v>596</v>
      </c>
      <c r="B61" s="51">
        <v>22205.149999999998</v>
      </c>
      <c r="C61" t="str">
        <f t="shared" si="0"/>
        <v>Missouri</v>
      </c>
      <c r="D61" s="23">
        <f t="shared" si="1"/>
        <v>22205.149999999998</v>
      </c>
    </row>
    <row r="62" spans="1:4" x14ac:dyDescent="0.3">
      <c r="A62" s="20" t="s">
        <v>1762</v>
      </c>
      <c r="B62" s="51">
        <v>5589.3519999999971</v>
      </c>
      <c r="C62" t="str">
        <f t="shared" si="0"/>
        <v>Montana</v>
      </c>
      <c r="D62" s="23">
        <f t="shared" si="1"/>
        <v>5589.3519999999971</v>
      </c>
    </row>
    <row r="63" spans="1:4" x14ac:dyDescent="0.3">
      <c r="A63" s="20" t="s">
        <v>138</v>
      </c>
      <c r="B63" s="51">
        <v>7464.9299999999985</v>
      </c>
      <c r="C63" t="str">
        <f t="shared" si="0"/>
        <v>Nebraska</v>
      </c>
      <c r="D63" s="23">
        <f t="shared" si="1"/>
        <v>7464.9299999999985</v>
      </c>
    </row>
    <row r="64" spans="1:4" x14ac:dyDescent="0.3">
      <c r="A64" s="20" t="s">
        <v>1392</v>
      </c>
      <c r="B64" s="51">
        <v>16729.101999999999</v>
      </c>
      <c r="C64" t="str">
        <f t="shared" si="0"/>
        <v>Nevada</v>
      </c>
      <c r="D64" s="23">
        <f t="shared" si="1"/>
        <v>16729.101999999999</v>
      </c>
    </row>
    <row r="65" spans="1:4" x14ac:dyDescent="0.3">
      <c r="A65" s="20" t="s">
        <v>2694</v>
      </c>
      <c r="B65" s="51">
        <v>7292.5239999999994</v>
      </c>
      <c r="C65" t="str">
        <f t="shared" si="0"/>
        <v>New Hampshire</v>
      </c>
      <c r="D65" s="23">
        <f t="shared" si="1"/>
        <v>7292.5239999999994</v>
      </c>
    </row>
    <row r="66" spans="1:4" x14ac:dyDescent="0.3">
      <c r="A66" s="20" t="s">
        <v>788</v>
      </c>
      <c r="B66" s="51">
        <v>35764.312000000013</v>
      </c>
      <c r="C66" t="str">
        <f t="shared" si="0"/>
        <v>New Jersey</v>
      </c>
      <c r="D66" s="23">
        <f t="shared" si="1"/>
        <v>35764.312000000013</v>
      </c>
    </row>
    <row r="67" spans="1:4" x14ac:dyDescent="0.3">
      <c r="A67" s="20" t="s">
        <v>668</v>
      </c>
      <c r="B67" s="51">
        <v>4783.5220000000008</v>
      </c>
      <c r="C67" t="str">
        <f t="shared" si="0"/>
        <v>New Mexico</v>
      </c>
      <c r="D67" s="23">
        <f t="shared" si="1"/>
        <v>4783.5220000000008</v>
      </c>
    </row>
    <row r="68" spans="1:4" x14ac:dyDescent="0.3">
      <c r="A68" s="20" t="s">
        <v>267</v>
      </c>
      <c r="B68" s="51">
        <v>310876.27099999978</v>
      </c>
      <c r="C68" t="str">
        <f t="shared" si="0"/>
        <v>New York</v>
      </c>
      <c r="D68" s="23">
        <f t="shared" si="1"/>
        <v>310876.27099999978</v>
      </c>
    </row>
    <row r="69" spans="1:4" x14ac:dyDescent="0.3">
      <c r="A69" s="20" t="s">
        <v>88</v>
      </c>
      <c r="B69" s="51">
        <v>55603.163999999968</v>
      </c>
      <c r="C69" t="str">
        <f t="shared" si="0"/>
        <v>North Carolina</v>
      </c>
      <c r="D69" s="23">
        <f t="shared" si="1"/>
        <v>55603.163999999968</v>
      </c>
    </row>
    <row r="70" spans="1:4" x14ac:dyDescent="0.3">
      <c r="A70" s="20" t="s">
        <v>7449</v>
      </c>
      <c r="B70" s="51">
        <v>919.91</v>
      </c>
      <c r="C70" t="str">
        <f t="shared" si="0"/>
        <v>North Dakota</v>
      </c>
      <c r="D70" s="23">
        <f t="shared" si="1"/>
        <v>919.91</v>
      </c>
    </row>
    <row r="71" spans="1:4" x14ac:dyDescent="0.3">
      <c r="A71" s="20" t="s">
        <v>498</v>
      </c>
      <c r="B71" s="51">
        <v>78258.135999999926</v>
      </c>
      <c r="C71" t="str">
        <f t="shared" si="0"/>
        <v>Ohio</v>
      </c>
      <c r="D71" s="23">
        <f t="shared" si="1"/>
        <v>78258.135999999926</v>
      </c>
    </row>
    <row r="72" spans="1:4" x14ac:dyDescent="0.3">
      <c r="A72" s="20" t="s">
        <v>649</v>
      </c>
      <c r="B72" s="51">
        <v>19683.390000000003</v>
      </c>
      <c r="C72" t="str">
        <f t="shared" si="0"/>
        <v>Oklahoma</v>
      </c>
      <c r="D72" s="23">
        <f t="shared" si="1"/>
        <v>19683.390000000003</v>
      </c>
    </row>
    <row r="73" spans="1:4" x14ac:dyDescent="0.3">
      <c r="A73" s="20" t="s">
        <v>420</v>
      </c>
      <c r="B73" s="51">
        <v>17431.149999999991</v>
      </c>
      <c r="C73" t="str">
        <f t="shared" si="0"/>
        <v>Oregon</v>
      </c>
      <c r="D73" s="23">
        <f t="shared" si="1"/>
        <v>17431.149999999991</v>
      </c>
    </row>
    <row r="74" spans="1:4" x14ac:dyDescent="0.3">
      <c r="A74" s="20" t="s">
        <v>147</v>
      </c>
      <c r="B74" s="51">
        <v>116511.91400000003</v>
      </c>
      <c r="C74" t="str">
        <f t="shared" si="0"/>
        <v>Pennsylvania</v>
      </c>
      <c r="D74" s="23">
        <f t="shared" si="1"/>
        <v>116511.91400000003</v>
      </c>
    </row>
    <row r="75" spans="1:4" x14ac:dyDescent="0.3">
      <c r="A75" s="20" t="s">
        <v>1399</v>
      </c>
      <c r="B75" s="51">
        <v>22627.955999999995</v>
      </c>
      <c r="C75" t="str">
        <f t="shared" si="0"/>
        <v>Rhode Island</v>
      </c>
      <c r="D75" s="23">
        <f t="shared" si="1"/>
        <v>22627.955999999995</v>
      </c>
    </row>
    <row r="76" spans="1:4" x14ac:dyDescent="0.3">
      <c r="A76" s="20" t="s">
        <v>383</v>
      </c>
      <c r="B76" s="51">
        <v>8481.7099999999991</v>
      </c>
      <c r="C76" t="str">
        <f t="shared" si="0"/>
        <v>South Carolina</v>
      </c>
      <c r="D76" s="23">
        <f t="shared" si="1"/>
        <v>8481.7099999999991</v>
      </c>
    </row>
    <row r="77" spans="1:4" x14ac:dyDescent="0.3">
      <c r="A77" s="20" t="s">
        <v>5326</v>
      </c>
      <c r="B77" s="51">
        <v>1315.5600000000002</v>
      </c>
      <c r="C77" t="str">
        <f t="shared" si="0"/>
        <v>South Dakota</v>
      </c>
      <c r="D77" s="23">
        <f t="shared" si="1"/>
        <v>1315.5600000000002</v>
      </c>
    </row>
    <row r="78" spans="1:4" x14ac:dyDescent="0.3">
      <c r="A78" s="20" t="s">
        <v>335</v>
      </c>
      <c r="B78" s="51">
        <v>30661.872999999981</v>
      </c>
      <c r="C78" t="str">
        <f t="shared" si="0"/>
        <v>Tennessee</v>
      </c>
      <c r="D78" s="23">
        <f t="shared" si="1"/>
        <v>30661.872999999981</v>
      </c>
    </row>
    <row r="79" spans="1:4" x14ac:dyDescent="0.3">
      <c r="A79" s="20" t="s">
        <v>104</v>
      </c>
      <c r="B79" s="51">
        <v>170188.04580000002</v>
      </c>
      <c r="C79" t="str">
        <f t="shared" si="0"/>
        <v>Texas</v>
      </c>
      <c r="D79" s="23">
        <f t="shared" si="1"/>
        <v>170188.04580000002</v>
      </c>
    </row>
    <row r="80" spans="1:4" x14ac:dyDescent="0.3">
      <c r="A80" s="20" t="s">
        <v>121</v>
      </c>
      <c r="B80" s="51">
        <v>11220.055999999999</v>
      </c>
      <c r="C80" t="str">
        <f t="shared" si="0"/>
        <v>Utah</v>
      </c>
      <c r="D80" s="23">
        <f t="shared" si="1"/>
        <v>11220.055999999999</v>
      </c>
    </row>
    <row r="81" spans="1:4" x14ac:dyDescent="0.3">
      <c r="A81" s="20" t="s">
        <v>5203</v>
      </c>
      <c r="B81" s="51">
        <v>8929.369999999999</v>
      </c>
      <c r="C81" t="str">
        <f t="shared" si="0"/>
        <v>Vermont</v>
      </c>
      <c r="D81" s="23">
        <f t="shared" si="1"/>
        <v>8929.369999999999</v>
      </c>
    </row>
    <row r="82" spans="1:4" x14ac:dyDescent="0.3">
      <c r="A82" s="20" t="s">
        <v>319</v>
      </c>
      <c r="B82" s="51">
        <v>70636.719999999987</v>
      </c>
      <c r="C82" t="str">
        <f t="shared" si="0"/>
        <v>Virginia</v>
      </c>
      <c r="D82" s="23">
        <f t="shared" si="1"/>
        <v>70636.719999999987</v>
      </c>
    </row>
    <row r="83" spans="1:4" x14ac:dyDescent="0.3">
      <c r="A83" s="20" t="s">
        <v>96</v>
      </c>
      <c r="B83" s="51">
        <v>138641.26999999993</v>
      </c>
      <c r="C83" t="str">
        <f t="shared" si="0"/>
        <v>Washington</v>
      </c>
      <c r="D83" s="23">
        <f t="shared" si="1"/>
        <v>138641.26999999993</v>
      </c>
    </row>
    <row r="84" spans="1:4" x14ac:dyDescent="0.3">
      <c r="A84" s="20" t="s">
        <v>9726</v>
      </c>
      <c r="B84" s="51">
        <v>1209.8240000000001</v>
      </c>
      <c r="C84" t="str">
        <f t="shared" si="0"/>
        <v>West Virginia</v>
      </c>
      <c r="D84" s="23">
        <f t="shared" si="1"/>
        <v>1209.8240000000001</v>
      </c>
    </row>
    <row r="85" spans="1:4" x14ac:dyDescent="0.3">
      <c r="A85" s="20" t="s">
        <v>114</v>
      </c>
      <c r="B85" s="51">
        <v>32114.610000000019</v>
      </c>
      <c r="C85" t="str">
        <f t="shared" si="0"/>
        <v>Wisconsin</v>
      </c>
      <c r="D85" s="23">
        <f t="shared" si="1"/>
        <v>32114.610000000019</v>
      </c>
    </row>
    <row r="86" spans="1:4" x14ac:dyDescent="0.3">
      <c r="A86" s="20" t="s">
        <v>8542</v>
      </c>
      <c r="B86" s="51">
        <v>1603.1360000000002</v>
      </c>
      <c r="C86" t="str">
        <f t="shared" si="0"/>
        <v>Wyoming</v>
      </c>
      <c r="D86" s="23">
        <f t="shared" si="1"/>
        <v>1603.1360000000002</v>
      </c>
    </row>
    <row r="87" spans="1:4" x14ac:dyDescent="0.3">
      <c r="A87" s="21" t="s">
        <v>10933</v>
      </c>
      <c r="B87" s="52">
        <v>2297200.8603000003</v>
      </c>
      <c r="C87" t="str">
        <f t="shared" si="0"/>
        <v>Grand Total</v>
      </c>
      <c r="D87" s="23">
        <f>GETPIVOTDATA("Sales",$A$37)</f>
        <v>2297200.8603000003</v>
      </c>
    </row>
    <row r="90" spans="1:4" x14ac:dyDescent="0.3">
      <c r="A90" s="7" t="s">
        <v>10932</v>
      </c>
      <c r="B90" s="8" t="s">
        <v>10946</v>
      </c>
    </row>
    <row r="91" spans="1:4" x14ac:dyDescent="0.3">
      <c r="A91" s="19" t="s">
        <v>72</v>
      </c>
      <c r="B91" s="39">
        <v>330007.05400000012</v>
      </c>
    </row>
    <row r="92" spans="1:4" x14ac:dyDescent="0.3">
      <c r="A92" s="20" t="s">
        <v>36</v>
      </c>
      <c r="B92" s="40">
        <v>328449.1030000007</v>
      </c>
    </row>
    <row r="93" spans="1:4" x14ac:dyDescent="0.3">
      <c r="A93" s="20" t="s">
        <v>59</v>
      </c>
      <c r="B93" s="40">
        <v>223843.60800000012</v>
      </c>
    </row>
    <row r="94" spans="1:4" x14ac:dyDescent="0.3">
      <c r="A94" s="20" t="s">
        <v>56</v>
      </c>
      <c r="B94" s="40">
        <v>206965.53200000009</v>
      </c>
    </row>
    <row r="95" spans="1:4" x14ac:dyDescent="0.3">
      <c r="A95" s="20" t="s">
        <v>75</v>
      </c>
      <c r="B95" s="40">
        <v>203412.73300000009</v>
      </c>
    </row>
    <row r="96" spans="1:4" x14ac:dyDescent="0.3">
      <c r="A96" s="21" t="s">
        <v>10933</v>
      </c>
      <c r="B96" s="41">
        <v>1292678.0300000012</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8A4A-5A99-4BA5-BE5C-1A2065F4472D}">
  <dimension ref="A1:F16"/>
  <sheetViews>
    <sheetView workbookViewId="0">
      <selection activeCell="D1" sqref="D1"/>
    </sheetView>
  </sheetViews>
  <sheetFormatPr defaultRowHeight="14.4" x14ac:dyDescent="0.3"/>
  <cols>
    <col min="1" max="1" width="12.44140625" bestFit="1" customWidth="1"/>
    <col min="2" max="2" width="13.5546875" customWidth="1"/>
    <col min="3" max="3" width="12" bestFit="1" customWidth="1"/>
    <col min="4" max="4" width="14.21875" bestFit="1" customWidth="1"/>
    <col min="5" max="5" width="15.5546875" bestFit="1" customWidth="1"/>
    <col min="6" max="7" width="18" bestFit="1" customWidth="1"/>
  </cols>
  <sheetData>
    <row r="1" spans="1:6" x14ac:dyDescent="0.3">
      <c r="A1" s="7" t="s">
        <v>10932</v>
      </c>
      <c r="B1" s="6" t="s">
        <v>10946</v>
      </c>
      <c r="C1" s="33" t="s">
        <v>10947</v>
      </c>
      <c r="D1" s="33" t="s">
        <v>10949</v>
      </c>
      <c r="E1" s="33" t="s">
        <v>10950</v>
      </c>
      <c r="F1" s="12" t="s">
        <v>10951</v>
      </c>
    </row>
    <row r="2" spans="1:6" x14ac:dyDescent="0.3">
      <c r="A2" s="9" t="s">
        <v>10934</v>
      </c>
      <c r="B2" s="6">
        <v>95365.937600000019</v>
      </c>
      <c r="C2" s="33">
        <v>9199.2699999999986</v>
      </c>
      <c r="D2" s="33">
        <v>1500</v>
      </c>
      <c r="E2" s="33">
        <v>387</v>
      </c>
      <c r="F2" s="34">
        <v>9.6462848596792869E-2</v>
      </c>
    </row>
    <row r="3" spans="1:6" x14ac:dyDescent="0.3">
      <c r="A3" s="10" t="s">
        <v>10935</v>
      </c>
      <c r="B3" s="43">
        <v>60172.649400000024</v>
      </c>
      <c r="C3" s="44">
        <v>10288.898699999991</v>
      </c>
      <c r="D3" s="44">
        <v>1068</v>
      </c>
      <c r="E3" s="44">
        <v>301</v>
      </c>
      <c r="F3" s="35">
        <v>0.17098962406664425</v>
      </c>
    </row>
    <row r="4" spans="1:6" x14ac:dyDescent="0.3">
      <c r="A4" s="10" t="s">
        <v>10936</v>
      </c>
      <c r="B4" s="43">
        <v>199252.98399999991</v>
      </c>
      <c r="C4" s="44">
        <v>26806.573700000015</v>
      </c>
      <c r="D4" s="44">
        <v>2491</v>
      </c>
      <c r="E4" s="44">
        <v>680</v>
      </c>
      <c r="F4" s="35">
        <v>0.13453536886554246</v>
      </c>
    </row>
    <row r="5" spans="1:6" x14ac:dyDescent="0.3">
      <c r="A5" s="10" t="s">
        <v>10937</v>
      </c>
      <c r="B5" s="43">
        <v>141851.5674</v>
      </c>
      <c r="C5" s="44">
        <v>13437.806799999998</v>
      </c>
      <c r="D5" s="44">
        <v>2441</v>
      </c>
      <c r="E5" s="44">
        <v>663</v>
      </c>
      <c r="F5" s="35">
        <v>9.4731465053942004E-2</v>
      </c>
    </row>
    <row r="6" spans="1:6" x14ac:dyDescent="0.3">
      <c r="A6" s="10" t="s">
        <v>10938</v>
      </c>
      <c r="B6" s="43">
        <v>156122.28669999994</v>
      </c>
      <c r="C6" s="44">
        <v>22308.51279999999</v>
      </c>
      <c r="D6" s="44">
        <v>2850</v>
      </c>
      <c r="E6" s="44">
        <v>750</v>
      </c>
      <c r="F6" s="35">
        <v>0.14289127626517142</v>
      </c>
    </row>
    <row r="7" spans="1:6" x14ac:dyDescent="0.3">
      <c r="A7" s="10" t="s">
        <v>10939</v>
      </c>
      <c r="B7" s="43">
        <v>147082.61130000011</v>
      </c>
      <c r="C7" s="44">
        <v>20899.334500000012</v>
      </c>
      <c r="D7" s="44">
        <v>2644</v>
      </c>
      <c r="E7" s="44">
        <v>709</v>
      </c>
      <c r="F7" s="35">
        <v>0.1420924901678027</v>
      </c>
    </row>
    <row r="8" spans="1:6" x14ac:dyDescent="0.3">
      <c r="A8" s="10" t="s">
        <v>10940</v>
      </c>
      <c r="B8" s="43">
        <v>149580.83800000031</v>
      </c>
      <c r="C8" s="44">
        <v>13535.38299999998</v>
      </c>
      <c r="D8" s="44">
        <v>2705</v>
      </c>
      <c r="E8" s="44">
        <v>708</v>
      </c>
      <c r="F8" s="35">
        <v>9.0488749635163512E-2</v>
      </c>
    </row>
    <row r="9" spans="1:6" x14ac:dyDescent="0.3">
      <c r="A9" s="10" t="s">
        <v>10941</v>
      </c>
      <c r="B9" s="43">
        <v>159589.45099999988</v>
      </c>
      <c r="C9" s="44">
        <v>21896.715399999972</v>
      </c>
      <c r="D9" s="44">
        <v>2796</v>
      </c>
      <c r="E9" s="44">
        <v>710</v>
      </c>
      <c r="F9" s="35">
        <v>0.13720653378273723</v>
      </c>
    </row>
    <row r="10" spans="1:6" x14ac:dyDescent="0.3">
      <c r="A10" s="10" t="s">
        <v>10942</v>
      </c>
      <c r="B10" s="43">
        <v>309770.09970000025</v>
      </c>
      <c r="C10" s="44">
        <v>37293.192500000034</v>
      </c>
      <c r="D10" s="44">
        <v>5073</v>
      </c>
      <c r="E10" s="44">
        <v>1386</v>
      </c>
      <c r="F10" s="35">
        <v>0.12038990379031732</v>
      </c>
    </row>
    <row r="11" spans="1:6" x14ac:dyDescent="0.3">
      <c r="A11" s="10" t="s">
        <v>10943</v>
      </c>
      <c r="B11" s="43">
        <v>197115.20170000009</v>
      </c>
      <c r="C11" s="44">
        <v>31469.663800000035</v>
      </c>
      <c r="D11" s="44">
        <v>3095</v>
      </c>
      <c r="E11" s="44">
        <v>817</v>
      </c>
      <c r="F11" s="35">
        <v>0.15965112547684351</v>
      </c>
    </row>
    <row r="12" spans="1:6" x14ac:dyDescent="0.3">
      <c r="A12" s="10" t="s">
        <v>10944</v>
      </c>
      <c r="B12" s="43">
        <v>349120.07400000008</v>
      </c>
      <c r="C12" s="44">
        <v>35825.536599999927</v>
      </c>
      <c r="D12" s="44">
        <v>5741</v>
      </c>
      <c r="E12" s="44">
        <v>1462</v>
      </c>
      <c r="F12" s="35">
        <v>0.10261666191099604</v>
      </c>
    </row>
    <row r="13" spans="1:6" x14ac:dyDescent="0.3">
      <c r="A13" s="10" t="s">
        <v>10945</v>
      </c>
      <c r="B13" s="43">
        <v>332177.15950000001</v>
      </c>
      <c r="C13" s="44">
        <v>43436.13390000003</v>
      </c>
      <c r="D13" s="44">
        <v>5469</v>
      </c>
      <c r="E13" s="44">
        <v>1421</v>
      </c>
      <c r="F13" s="35">
        <v>0.13076195234308405</v>
      </c>
    </row>
    <row r="14" spans="1:6" x14ac:dyDescent="0.3">
      <c r="A14" s="11" t="s">
        <v>10933</v>
      </c>
      <c r="B14" s="46">
        <v>2297200.8602999491</v>
      </c>
      <c r="C14" s="47">
        <v>286397.0216999994</v>
      </c>
      <c r="D14" s="47">
        <v>37873</v>
      </c>
      <c r="E14" s="47">
        <v>9994</v>
      </c>
      <c r="F14" s="36">
        <v>0.12467217240315856</v>
      </c>
    </row>
    <row r="16" spans="1:6" x14ac:dyDescent="0.3">
      <c r="B16" s="30">
        <f>GETPIVOTDATA("Sum of Sales",$A$1)</f>
        <v>2297200.8602999491</v>
      </c>
      <c r="C16" s="30">
        <f>GETPIVOTDATA("Sum of Profit",$A$1)</f>
        <v>286397.0216999994</v>
      </c>
      <c r="D16" s="31">
        <f>GETPIVOTDATA("Sum of Quantity",$A$1)</f>
        <v>37873</v>
      </c>
      <c r="E16" s="31">
        <f>GETPIVOTDATA("Count of Order ID",$A$1)</f>
        <v>9994</v>
      </c>
      <c r="F16" s="32">
        <f>GETPIVOTDATA("Sum of Profit Margin",$A$1)</f>
        <v>0.12467217240315856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B4D5A-37DF-421D-B493-7254A9474C03}">
  <dimension ref="A4:K10"/>
  <sheetViews>
    <sheetView workbookViewId="0">
      <selection activeCell="I19" sqref="I1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9.5546875" customWidth="1"/>
    <col min="8" max="8" width="11.88671875" customWidth="1"/>
    <col min="9" max="9" width="10.6640625" customWidth="1"/>
    <col min="10" max="10" width="10.21875" customWidth="1"/>
    <col min="11" max="11" width="11" customWidth="1"/>
  </cols>
  <sheetData>
    <row r="4" spans="1:11" x14ac:dyDescent="0.3">
      <c r="A4" s="7" t="s">
        <v>10932</v>
      </c>
      <c r="B4" s="6" t="s">
        <v>10946</v>
      </c>
      <c r="C4" s="33" t="s">
        <v>10947</v>
      </c>
      <c r="D4" s="33" t="s">
        <v>10949</v>
      </c>
      <c r="E4" s="33" t="s">
        <v>10950</v>
      </c>
      <c r="F4" s="12" t="s">
        <v>10951</v>
      </c>
    </row>
    <row r="5" spans="1:11" x14ac:dyDescent="0.3">
      <c r="A5" s="19">
        <v>2011</v>
      </c>
      <c r="B5" s="6">
        <v>484247.49810000096</v>
      </c>
      <c r="C5" s="33">
        <v>49543.974100000007</v>
      </c>
      <c r="D5" s="33">
        <v>7581</v>
      </c>
      <c r="E5" s="33">
        <v>1993</v>
      </c>
      <c r="F5" s="12">
        <v>0.10231126499236715</v>
      </c>
    </row>
    <row r="6" spans="1:11" x14ac:dyDescent="0.3">
      <c r="A6" s="20">
        <v>2012</v>
      </c>
      <c r="B6" s="43">
        <v>470532.50899999985</v>
      </c>
      <c r="C6" s="44">
        <v>61618.603700000051</v>
      </c>
      <c r="D6" s="44">
        <v>7979</v>
      </c>
      <c r="E6" s="44">
        <v>2102</v>
      </c>
      <c r="F6" s="45">
        <v>0.13095504034557592</v>
      </c>
    </row>
    <row r="7" spans="1:11" x14ac:dyDescent="0.3">
      <c r="A7" s="20">
        <v>2013</v>
      </c>
      <c r="B7" s="43">
        <v>608473.83000000066</v>
      </c>
      <c r="C7" s="44">
        <v>81726.930800000177</v>
      </c>
      <c r="D7" s="44">
        <v>9810</v>
      </c>
      <c r="E7" s="44">
        <v>2580</v>
      </c>
      <c r="F7" s="45">
        <v>0.13431461924993568</v>
      </c>
    </row>
    <row r="8" spans="1:11" x14ac:dyDescent="0.3">
      <c r="A8" s="37">
        <v>2014</v>
      </c>
      <c r="B8" s="48">
        <v>733947.0231999997</v>
      </c>
      <c r="C8" s="49">
        <v>93507.513099999967</v>
      </c>
      <c r="D8" s="49">
        <v>12503</v>
      </c>
      <c r="E8" s="49">
        <v>3319</v>
      </c>
      <c r="F8" s="50">
        <v>0.12740362743390987</v>
      </c>
    </row>
    <row r="10" spans="1:11" x14ac:dyDescent="0.3">
      <c r="G10" s="38">
        <f>(GETPIVOTDATA("Sum of Sales",$A$4,"Year",2014)/GETPIVOTDATA("Sum of Sales",$A$4,"Year",2013))-1</f>
        <v>0.20620967905883303</v>
      </c>
      <c r="H10" s="38">
        <f>(GETPIVOTDATA("Sum of Profit",$A$4,"Year",2014)/GETPIVOTDATA("Sum of Profit",$A$4,"Year",2013))-1</f>
        <v>0.14414565902185772</v>
      </c>
      <c r="I10" s="38">
        <f>(GETPIVOTDATA("Sum of Quantity",$A$4,"Year",2014)/GETPIVOTDATA("Sum of Quantity",$A$4,"Year",2013))-1</f>
        <v>0.27451580020387367</v>
      </c>
      <c r="J10" s="38">
        <f>(GETPIVOTDATA("Count of Order ID",$A$4,"Year",2014)/GETPIVOTDATA("Count of Order ID",$A$4,"Year",2013))-1</f>
        <v>0.2864341085271318</v>
      </c>
      <c r="K10" s="38">
        <f>(GETPIVOTDATA("Sum of Profit Margin",$A$4,"Year",2014)/GETPIVOTDATA("Sum of Profit Margin",$A$4,"Year",2013))-1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A092A-BB85-4C59-8BD7-A2F9F524EF21}">
  <dimension ref="A1"/>
  <sheetViews>
    <sheetView showGridLines="0" tabSelected="1" showWhiteSpace="0" zoomScale="65" zoomScaleNormal="65" zoomScaleSheetLayoutView="81" workbookViewId="0">
      <selection activeCell="Y23" sqref="Y23"/>
    </sheetView>
  </sheetViews>
  <sheetFormatPr defaultRowHeight="14.4" x14ac:dyDescent="0.3"/>
  <cols>
    <col min="1" max="1" width="8.88671875" style="42" customWidth="1"/>
    <col min="2" max="16384" width="8.88671875" style="42"/>
  </cols>
  <sheetData/>
  <pageMargins left="0.7" right="0.7" top="0.75" bottom="0.75" header="0.3" footer="0.3"/>
  <pageSetup scale="68"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Pivot Tables And Charts</vt:lpstr>
      <vt:lpstr>KPI </vt:lpstr>
      <vt:lpstr>KPI YOY</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Charanjot Kaur</cp:lastModifiedBy>
  <cp:lastPrinted>2023-02-16T23:19:09Z</cp:lastPrinted>
  <dcterms:created xsi:type="dcterms:W3CDTF">2015-06-05T18:17:20Z</dcterms:created>
  <dcterms:modified xsi:type="dcterms:W3CDTF">2023-03-08T07:59:11Z</dcterms:modified>
</cp:coreProperties>
</file>